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5480" windowHeight="8190" activeTab="0"/>
  </bookViews>
  <sheets>
    <sheet name="CompendiosEspecialidades" sheetId="1" r:id="rId1"/>
    <sheet name="Menores" sheetId="2" r:id="rId2"/>
    <sheet name="CA_Menores" sheetId="3" r:id="rId3"/>
    <sheet name="CA_ViolGenero" sheetId="4" r:id="rId4"/>
    <sheet name="CA_ViolDomestica" sheetId="5" r:id="rId5"/>
    <sheet name="CA_SinLaboral" sheetId="6" r:id="rId6"/>
    <sheet name="CA_Extranjeria" sheetId="7" r:id="rId7"/>
    <sheet name="CA_SegVial" sheetId="8" r:id="rId8"/>
    <sheet name="CA_MedioAmb" sheetId="9" r:id="rId9"/>
    <sheet name="CA_DelitosInf" sheetId="10" r:id="rId10"/>
  </sheets>
  <definedNames>
    <definedName name="ANYO_MEMORIA">'CompendiosEspecialidades'!$I$2</definedName>
  </definedNames>
  <calcPr fullCalcOnLoad="1"/>
</workbook>
</file>

<file path=xl/sharedStrings.xml><?xml version="1.0" encoding="utf-8"?>
<sst xmlns="http://schemas.openxmlformats.org/spreadsheetml/2006/main" count="14657" uniqueCount="415">
  <si>
    <t>DATOS BÁSICOS</t>
  </si>
  <si>
    <t>Año:</t>
  </si>
  <si>
    <t>A Coruña</t>
  </si>
  <si>
    <t>Álava</t>
  </si>
  <si>
    <t>Las Palmas</t>
  </si>
  <si>
    <t>Albacete</t>
  </si>
  <si>
    <t>León</t>
  </si>
  <si>
    <t>Alicante</t>
  </si>
  <si>
    <t>Lleida</t>
  </si>
  <si>
    <t>Almería</t>
  </si>
  <si>
    <t>Lugo</t>
  </si>
  <si>
    <t>Ávila</t>
  </si>
  <si>
    <t>Málaga</t>
  </si>
  <si>
    <t>Badajoz</t>
  </si>
  <si>
    <t>Barcelona</t>
  </si>
  <si>
    <t>Burgos</t>
  </si>
  <si>
    <t>Ourense</t>
  </si>
  <si>
    <t>Cáceres</t>
  </si>
  <si>
    <t>Palencia</t>
  </si>
  <si>
    <t>Cádiz</t>
  </si>
  <si>
    <t>Pontevedra</t>
  </si>
  <si>
    <t>Salamanca</t>
  </si>
  <si>
    <t>Castellón</t>
  </si>
  <si>
    <t>Ciudad Real</t>
  </si>
  <si>
    <t>Segovia</t>
  </si>
  <si>
    <t>Córdoba</t>
  </si>
  <si>
    <t>Sevilla</t>
  </si>
  <si>
    <t>Cuenca</t>
  </si>
  <si>
    <t>Soria</t>
  </si>
  <si>
    <t>Girona</t>
  </si>
  <si>
    <t>Tarragona</t>
  </si>
  <si>
    <t>Granada</t>
  </si>
  <si>
    <t>Teruel</t>
  </si>
  <si>
    <t>Guadalajara</t>
  </si>
  <si>
    <t>Toledo</t>
  </si>
  <si>
    <t>Guipúzcoa</t>
  </si>
  <si>
    <t>Valencia</t>
  </si>
  <si>
    <t>Huelva</t>
  </si>
  <si>
    <t>Valladolid</t>
  </si>
  <si>
    <t>Huesca</t>
  </si>
  <si>
    <t>Vizcaya</t>
  </si>
  <si>
    <t>Zamora</t>
  </si>
  <si>
    <t>Jaén</t>
  </si>
  <si>
    <t>Zaragoza</t>
  </si>
  <si>
    <t>INFRACCIONES</t>
  </si>
  <si>
    <t>ANDALUCÍA</t>
  </si>
  <si>
    <t>ARAGÓN</t>
  </si>
  <si>
    <t>ASTURIAS, Pdo. De</t>
  </si>
  <si>
    <t>BALEARES, ISLAS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</si>
  <si>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</si>
  <si>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</si>
  <si>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</si>
  <si>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</si>
  <si>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</si>
  <si>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</si>
  <si>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</si>
  <si>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LA RIOJA, Cdad.</t>
  </si>
  <si>
    <t>MADRID, Cdad. De</t>
  </si>
  <si>
    <t>MURCIA, Región de</t>
  </si>
  <si>
    <t>NAVARRA, Cdad. Foral de</t>
  </si>
  <si>
    <t>PAIS VASCO</t>
  </si>
  <si>
    <t>COMUNIDAD VALENCIANA</t>
  </si>
  <si>
    <t>TOTAL</t>
  </si>
  <si>
    <t>DELITOS</t>
  </si>
  <si>
    <t>Homicidio/Asesinato dolosos</t>
  </si>
  <si>
    <t>Lesiones</t>
  </si>
  <si>
    <t>Agresión sexual</t>
  </si>
  <si>
    <t>Abuso sexual</t>
  </si>
  <si>
    <t>Robos con fuerza</t>
  </si>
  <si>
    <t>Robos con violencia o intimidación</t>
  </si>
  <si>
    <t>Hurtos</t>
  </si>
  <si>
    <t>Daños</t>
  </si>
  <si>
    <t>Contra la salud pública</t>
  </si>
  <si>
    <t>Conduccción etílica/drogas</t>
  </si>
  <si>
    <t>Conducción temeraria</t>
  </si>
  <si>
    <t>Conducción sin permiso</t>
  </si>
  <si>
    <t xml:space="preserve">Violencia doméstica </t>
  </si>
  <si>
    <t>Violencia de género</t>
  </si>
  <si>
    <t>Otros</t>
  </si>
  <si>
    <t>FALTAS</t>
  </si>
  <si>
    <t>Patrimonio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</si>
  <si>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</si>
  <si>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</si>
  <si>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</si>
  <si>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</si>
  <si>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</si>
  <si>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</si>
  <si>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</si>
  <si>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</si>
  <si>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</si>
  <si>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</si>
  <si>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</si>
  <si>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</si>
  <si>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</si>
  <si>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</si>
  <si>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</si>
  <si>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</si>
  <si>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</si>
  <si>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</si>
  <si>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</si>
  <si>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</si>
  <si>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</si>
  <si>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</si>
  <si>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</si>
  <si>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ABSOLUTORIAS</t>
  </si>
  <si>
    <t>CONDENATORIAS</t>
  </si>
  <si>
    <t>SIN CONFORMIDAD</t>
  </si>
  <si>
    <t>POR CONFORMIDAD</t>
  </si>
  <si>
    <t>RECURSOS</t>
  </si>
  <si>
    <t>APELACIÓN</t>
  </si>
  <si>
    <t>CASACIÓN</t>
  </si>
  <si>
    <t>TRAMITACIÓN DE DILIGENCIAS Y EXPEDIENTES</t>
  </si>
  <si>
    <t>DILIGENCIAS PRELIMINARES</t>
  </si>
  <si>
    <t>Incoadas en el año</t>
  </si>
  <si>
    <t>Archivadas por edad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</si>
  <si>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</si>
  <si>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</si>
  <si>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</si>
  <si>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</si>
  <si>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</si>
  <si>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</si>
  <si>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</si>
  <si>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</si>
  <si>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</si>
  <si>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</si>
  <si>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</si>
  <si>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</si>
  <si>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</si>
  <si>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</si>
  <si>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</si>
  <si>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</si>
  <si>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</si>
  <si>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</si>
  <si>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</si>
  <si>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</si>
  <si>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EXPEDIENTES SOBRE ENSAYOS CLÍNICOS</t>
  </si>
  <si>
    <t>FISCALÍAS DE LA COMUNIDAD AUTÓNOMA DE ANDALUCÍA</t>
  </si>
  <si>
    <t>FISCALÍAS DE LA COMUNIDAD AUTÓNOMA DE ARAGÓN</t>
  </si>
  <si>
    <t>FISCALÍA DE LA COMUNIDAD AUTÓNOMA DEL PRINCIPADO DE ASTURIAS</t>
  </si>
  <si>
    <t>FISCALÍAS DE LA COMUNIDAD AUTÓNOMA DE BALEARES</t>
  </si>
  <si>
    <t>FISCALÍAS DE LA COMUNIDAD AUTÓNOMA DE CANARIAS</t>
  </si>
  <si>
    <t>FISCALÍA DE LA COMUNIDAD AUTÓNOMA DE CANTABRIA</t>
  </si>
  <si>
    <t>FISCALÍAS DE LA COMUNIDAD AUTÓNOMA DE CASTILLA-LA MANCHA</t>
  </si>
  <si>
    <t>FISCALÍAS DE LA COMUNIDAD AUTÓNOMA DE CASTILLA Y LEÓN</t>
  </si>
  <si>
    <t>FISCALÍAS DE LA COMUNIDAD AUTÓNOMA DE CATALUÑA</t>
  </si>
  <si>
    <t>FISCALÍAS DE LA COMUNIDAD AUTÓNOMA DE EXTREMADURA</t>
  </si>
  <si>
    <t>FISCALÍAS DE LA COMUNIDAD AUTÓNOMA DE GALICIA</t>
  </si>
  <si>
    <t>FISCALÍA DE LA COMUNIDAD AUTÓNOMA DE LA RIOJA</t>
  </si>
  <si>
    <t>FISCALÍA DE LA COMUNIDAD AUTÓNOMA DE MADRID</t>
  </si>
  <si>
    <t>FISCALÍA DE LA COMUNIDAD AUTÓNOMA DE LA REGIÓN DE MURCIA</t>
  </si>
  <si>
    <t>FISCALÍA DE LA COMUNIDAD AUTÓNOMA DE NAVARRA</t>
  </si>
  <si>
    <t>FISCALÍAS DE LA COMUNIDAD AUTÓNOMA DEL PAÍS VASCO</t>
  </si>
  <si>
    <t>FISCALÍAS DE LA COMUNIDAD AUTÓNOMA DE VALENCIA</t>
  </si>
  <si>
    <t>JURISDICCIÓN DE MENORES</t>
  </si>
  <si>
    <t>Infracciones</t>
  </si>
  <si>
    <t>ASTURIAS</t>
  </si>
  <si>
    <t>BALEARES</t>
  </si>
  <si>
    <t>Tenerife</t>
  </si>
  <si>
    <t>LA RIOJA</t>
  </si>
  <si>
    <t>MADRID</t>
  </si>
  <si>
    <t>MURCIA</t>
  </si>
  <si>
    <t>NAVARRA</t>
  </si>
  <si>
    <t>PAÍS VASCO</t>
  </si>
  <si>
    <t>Delitos</t>
  </si>
  <si>
    <t>Faltas</t>
  </si>
  <si>
    <t>Medidas</t>
  </si>
  <si>
    <t>Expedientes de ejecución</t>
  </si>
  <si>
    <t>Internamientos</t>
  </si>
  <si>
    <t>Cerrado</t>
  </si>
  <si>
    <t>Semiabierto</t>
  </si>
  <si>
    <t>Abierto</t>
  </si>
  <si>
    <t>Terapéuticos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</si>
  <si>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</si>
  <si>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</si>
  <si>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</si>
  <si>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</si>
  <si>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</si>
  <si>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</si>
  <si>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</si>
  <si>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Sentencias y soluciones extraprocesales</t>
  </si>
  <si>
    <t>Absolutorias</t>
  </si>
  <si>
    <t>Condenatorias</t>
  </si>
  <si>
    <t>Sin conformidad</t>
  </si>
  <si>
    <t>Por conformidad</t>
  </si>
  <si>
    <t>Recursos</t>
  </si>
  <si>
    <t>Apelación</t>
  </si>
  <si>
    <t>Casación</t>
  </si>
  <si>
    <t>Tramitación de diligencias y expedientes</t>
  </si>
  <si>
    <t>Diligencias preliminares</t>
  </si>
  <si>
    <t>Expedientes de reforma</t>
  </si>
  <si>
    <t>Protección</t>
  </si>
  <si>
    <t>Intervención en adopciones</t>
  </si>
  <si>
    <t>Expedientes sobre ensayos clínicos</t>
  </si>
  <si>
    <t>VIOLENCIA DE GÉNERO</t>
  </si>
  <si>
    <t>Procedimientos incoados</t>
  </si>
  <si>
    <t>Diligencias Urgentes</t>
  </si>
  <si>
    <t>Juicios Rápidos</t>
  </si>
  <si>
    <t>Diligencias Previas Juzgado de Instrucción</t>
  </si>
  <si>
    <t>Procedimiento Abreviado Juzgado de lo Penal</t>
  </si>
  <si>
    <t>Sumario</t>
  </si>
  <si>
    <t>Procedimiento Ordinario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</si>
  <si>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</si>
  <si>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</si>
  <si>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</si>
  <si>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</si>
  <si>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</si>
  <si>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</si>
  <si>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</si>
  <si>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Naturaleza de la infracción penal - Delitos</t>
  </si>
  <si>
    <t xml:space="preserve">Asesinato consumado </t>
  </si>
  <si>
    <t>Incoadas</t>
  </si>
  <si>
    <t>Calificadas</t>
  </si>
  <si>
    <t>Sentencias conformidades</t>
  </si>
  <si>
    <t>Asesinato Intentado</t>
  </si>
  <si>
    <t>Homicidio Consumado</t>
  </si>
  <si>
    <t>Homicidio Intentado</t>
  </si>
  <si>
    <t xml:space="preserve">Lesiones </t>
  </si>
  <si>
    <t>Maltrato ocasional 153.1 C.P.</t>
  </si>
  <si>
    <t>Maltrato Habitual 173.2 C.P.</t>
  </si>
  <si>
    <t>Detención ilegal</t>
  </si>
  <si>
    <t>Amenazas 171.4</t>
  </si>
  <si>
    <t>Coacciones 172.2</t>
  </si>
  <si>
    <t>Contra la Integridad Moral 173.1 C.P.</t>
  </si>
  <si>
    <t>Violación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</si>
  <si>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</si>
  <si>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</si>
  <si>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</si>
  <si>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</si>
  <si>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</si>
  <si>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</si>
  <si>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Naturaleza de la infracción penal - Faltas</t>
  </si>
  <si>
    <t>Vejación injusta Art. 620.2</t>
  </si>
  <si>
    <t>Circunstancias modificativas de la responsabilidad criminal</t>
  </si>
  <si>
    <t>Parentesco</t>
  </si>
  <si>
    <t>Reincidencia</t>
  </si>
  <si>
    <t>Parentesco de la víctima con el agresor</t>
  </si>
  <si>
    <t>Cónyuge</t>
  </si>
  <si>
    <t>Ex cónyuge</t>
  </si>
  <si>
    <t>Pareja de hecho</t>
  </si>
  <si>
    <t>Ex pareja de hecho</t>
  </si>
  <si>
    <t>Noviazgo</t>
  </si>
  <si>
    <t>Retiradas de acusación</t>
  </si>
  <si>
    <t>Supuestos art. 416 Lecrim (dispensa)</t>
  </si>
  <si>
    <t>Retiradas de Acusación</t>
  </si>
  <si>
    <t>Medidas cautelares</t>
  </si>
  <si>
    <t>Prisión provisional</t>
  </si>
  <si>
    <t>Orden de Alejamiento, art. 544 bis LECrim.</t>
  </si>
  <si>
    <t>Orden de Protección, art. 544 ter LECrim. (total resols.)</t>
  </si>
  <si>
    <t>Denegadas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</si>
  <si>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</si>
  <si>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</si>
  <si>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</si>
  <si>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</si>
  <si>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</si>
  <si>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 cautelar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</si>
  <si>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</si>
  <si>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</si>
  <si>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</si>
  <si>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</si>
  <si>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</si>
  <si>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</si>
  <si>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VIOLENCIA DOMÉSTICA</t>
  </si>
  <si>
    <t>Diligencias Previas</t>
  </si>
  <si>
    <t>Procedimiento Abreviado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</si>
  <si>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</si>
  <si>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</si>
  <si>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</si>
  <si>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</si>
  <si>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</si>
  <si>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</si>
  <si>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Orden de alejamiento, art. 544 bis LECr.</t>
  </si>
  <si>
    <t>Orden de Protección, art. 544 ter LECr.</t>
  </si>
  <si>
    <t>Solicitadas</t>
  </si>
  <si>
    <t>Retiradas</t>
  </si>
  <si>
    <t>SINIESTRALIDAD LABORAL</t>
  </si>
  <si>
    <t>Delito de homicidio por accidente laboral</t>
  </si>
  <si>
    <t>Delito de lesiones por accidente laboral</t>
  </si>
  <si>
    <t>Delito de riesgo sin resultado lesivo</t>
  </si>
  <si>
    <t>Muerte por accidente laboral, falta por imprudencia leve</t>
  </si>
  <si>
    <t xml:space="preserve">Lesiones en accidente laboral, falta de imprudencia grave </t>
  </si>
  <si>
    <t>Lesiones en accidente laboral, falta por imprudencia leve</t>
  </si>
  <si>
    <t>Delitos causas pendientes</t>
  </si>
  <si>
    <t>Homicidio en accidente laboral</t>
  </si>
  <si>
    <t>Lesiones en accidente laboral</t>
  </si>
  <si>
    <t>Riesgo sin resultado lesivo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</si>
  <si>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</si>
  <si>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</si>
  <si>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</si>
  <si>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</si>
  <si>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</si>
  <si>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</si>
  <si>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</si>
  <si>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</si>
  <si>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</si>
  <si>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</si>
  <si>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</si>
  <si>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</si>
  <si>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</si>
  <si>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</si>
  <si>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</si>
  <si>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</si>
  <si>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</si>
  <si>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El Fiscal y la medida cautelar de internamiento</t>
  </si>
  <si>
    <t>Informes  favorables internamiento CIE</t>
  </si>
  <si>
    <t xml:space="preserve">Informes desfavorables internamiento CIE </t>
  </si>
  <si>
    <t>Inspecciones de CIE</t>
  </si>
  <si>
    <t>Menas (determinación de la edad)</t>
  </si>
  <si>
    <t>Decretos determinando mayoría de edad</t>
  </si>
  <si>
    <t>Decretos determinando minoría de edad</t>
  </si>
  <si>
    <t>Decretos de archivo sin determinación</t>
  </si>
  <si>
    <t>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</si>
  <si>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</si>
  <si>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</si>
  <si>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</si>
  <si>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</si>
  <si>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</si>
  <si>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</si>
  <si>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</si>
  <si>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</si>
  <si>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</si>
  <si>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</si>
  <si>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Delitos contra los derechos de los ciudadanos extranjeros (art. 318 bis CP)</t>
  </si>
  <si>
    <t>Delitos contra los derechos de los trabajadores extranjeros (art. 312-2 CP)</t>
  </si>
  <si>
    <t>Delitos de prostitución coactiva (art. 188 CP)</t>
  </si>
  <si>
    <t>SEGURIDAD VIAL</t>
  </si>
  <si>
    <t>Contra la seguridad del tráfico</t>
  </si>
  <si>
    <t>Guipuzcoa</t>
  </si>
  <si>
    <t>Conducción con velocidad con exceso reglamentario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</si>
  <si>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</si>
  <si>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</si>
  <si>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</si>
  <si>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</si>
  <si>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</si>
  <si>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</si>
  <si>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</si>
  <si>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</si>
  <si>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</si>
  <si>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</si>
  <si>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Sentencias</t>
  </si>
  <si>
    <t>Conducción bajo la influencia de alcohol/drogas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</si>
  <si>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</si>
  <si>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</si>
  <si>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</si>
  <si>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</si>
  <si>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MEDIO AMBIENTE</t>
  </si>
  <si>
    <t>Medio Ambiente</t>
  </si>
  <si>
    <t>Presentación de denuncia / querella</t>
  </si>
  <si>
    <t>Archivadas</t>
  </si>
  <si>
    <t>Ordenación del territorio y urbanismo</t>
  </si>
  <si>
    <t>Patrimonio histórico</t>
  </si>
  <si>
    <t>Flora y fauna</t>
  </si>
  <si>
    <t>Incendios forestales</t>
  </si>
  <si>
    <t>Malos tratos a animales domésticos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</si>
  <si>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</si>
  <si>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</si>
  <si>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</si>
  <si>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</si>
  <si>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</si>
  <si>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DELITOS INFORMÁTICOS</t>
  </si>
  <si>
    <t>Delitos informáticos</t>
  </si>
  <si>
    <t>Daños, sabotaje, denegación de servicios</t>
  </si>
  <si>
    <t>Procedimientos judiciales incoados</t>
  </si>
  <si>
    <t>Calificaciones</t>
  </si>
  <si>
    <t>Diligencias investigación</t>
  </si>
  <si>
    <t>Acceso no autorizado datos, programas, sistemas</t>
  </si>
  <si>
    <t>Descubrimiento / revelación secretos particulares</t>
  </si>
  <si>
    <t>Descubrimiento / revelación secretos empresas</t>
  </si>
  <si>
    <t xml:space="preserve">Contra servicios radiodifución e interactivos </t>
  </si>
  <si>
    <t>Estafa</t>
  </si>
  <si>
    <t>Acoso menores 13 años</t>
  </si>
  <si>
    <t xml:space="preserve">Corrupción / pornografía menores / discapacitados </t>
  </si>
  <si>
    <t>Propiedad intelectual</t>
  </si>
  <si>
    <t>Falsedad documental</t>
  </si>
  <si>
    <t>Injurias / calumnias</t>
  </si>
  <si>
    <t>Amenazas / coacciones</t>
  </si>
  <si>
    <t>Intergridad moral</t>
  </si>
  <si>
    <t>Apología / incitación discriminación / odio / violencia</t>
  </si>
  <si>
    <t>Negación o justificación de los delitos de genocidio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</si>
  <si>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</si>
  <si>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</si>
  <si>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</si>
  <si>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</si>
  <si>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</si>
  <si>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</si>
  <si>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TOTAL NACIONAL</t>
  </si>
  <si>
    <t>DATOS TOTALES FISCALÍAS</t>
  </si>
  <si>
    <t>TOTALES NIVEL NACIONAL</t>
  </si>
  <si>
    <t>TOTAL NIVEL NACIONAL</t>
  </si>
  <si>
    <t>Expedientes de tutela automática incoados tras comunicación de la entidad pública</t>
  </si>
  <si>
    <t>Expedientes de guarda incoados tras comunicación de la entidad pública</t>
  </si>
  <si>
    <t>Expedientes de protección abiertos a menores en situación de riesgo</t>
  </si>
  <si>
    <t>Procedimientos de impugnación de medidas</t>
  </si>
  <si>
    <t>Intervención en procesos judiciales relativos a acogimientos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</si>
  <si>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</si>
  <si>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</si>
  <si>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</si>
  <si>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Resolución uso instrumento tecn. Verif. Aproximación</t>
  </si>
  <si>
    <t>Procedimientos incoados, calificaciones y sentencias</t>
  </si>
  <si>
    <t>Incoados</t>
  </si>
  <si>
    <t>Calificaciones/ Sentencias</t>
  </si>
  <si>
    <t>Sentencias condenatorias por conf.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</si>
  <si>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</si>
  <si>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</si>
  <si>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</si>
  <si>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</si>
  <si>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</si>
  <si>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Quebrantamiento de Medida Cautelar/Condena</t>
  </si>
  <si>
    <t>Coacciones 172.2 C.P.</t>
  </si>
  <si>
    <t>Amenazas 171.4 C.P.</t>
  </si>
  <si>
    <t>Adoptadas con medidas solo civiles</t>
  </si>
  <si>
    <t>Prisión provisional, art.503 LECr.</t>
  </si>
  <si>
    <t>S/D</t>
  </si>
  <si>
    <t>N/D</t>
  </si>
  <si>
    <t>ND</t>
  </si>
  <si>
    <t>s/d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</si>
</sst>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ck">
        <color indexed="23"/>
      </left>
      <right/>
      <top style="thick">
        <color indexed="23"/>
      </top>
      <bottom style="thick">
        <color indexed="23"/>
      </bottom>
    </border>
    <border>
      <left/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20" fillId="16" borderId="10" xfId="0" applyFont="1" applyFill="1" applyBorder="1" applyAlignment="1" applyProtection="1">
      <alignment horizontal="right"/>
      <protection/>
    </xf>
    <xf numFmtId="0" fontId="21" fillId="16" borderId="11" xfId="0" applyFont="1" applyFill="1" applyBorder="1" applyAlignment="1" applyProtection="1">
      <alignment horizontal="left"/>
      <protection locked="0"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left" wrapText="1"/>
      <protection/>
    </xf>
    <xf numFmtId="0" fontId="24" fillId="0" borderId="13" xfId="0" applyFont="1" applyFill="1" applyBorder="1" applyAlignment="1" applyProtection="1">
      <alignment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wrapText="1"/>
      <protection/>
    </xf>
    <xf numFmtId="0" fontId="24" fillId="0" borderId="12" xfId="0" applyFont="1" applyFill="1" applyBorder="1" applyAlignment="1" applyProtection="1">
      <alignment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16" borderId="0" xfId="0" applyFont="1" applyFill="1" applyAlignment="1" applyProtection="1">
      <alignment/>
      <protection/>
    </xf>
    <xf numFmtId="0" fontId="31" fillId="0" borderId="14" xfId="0" applyFont="1" applyBorder="1" applyAlignment="1" applyProtection="1">
      <alignment horizontal="center"/>
      <protection/>
    </xf>
    <xf numFmtId="0" fontId="31" fillId="0" borderId="12" xfId="0" applyFont="1" applyBorder="1" applyAlignment="1" applyProtection="1">
      <alignment horizontal="center"/>
      <protection/>
    </xf>
    <xf numFmtId="0" fontId="31" fillId="0" borderId="15" xfId="0" applyFont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left" wrapText="1"/>
      <protection/>
    </xf>
    <xf numFmtId="3" fontId="32" fillId="0" borderId="12" xfId="0" applyNumberFormat="1" applyFont="1" applyFill="1" applyBorder="1" applyAlignment="1" applyProtection="1">
      <alignment wrapText="1"/>
      <protection/>
    </xf>
    <xf numFmtId="3" fontId="31" fillId="0" borderId="12" xfId="0" applyNumberFormat="1" applyFont="1" applyBorder="1" applyAlignment="1" applyProtection="1">
      <alignment/>
      <protection/>
    </xf>
    <xf numFmtId="3" fontId="31" fillId="0" borderId="12" xfId="0" applyNumberFormat="1" applyFont="1" applyFill="1" applyBorder="1" applyAlignment="1" applyProtection="1">
      <alignment/>
      <protection/>
    </xf>
    <xf numFmtId="0" fontId="32" fillId="0" borderId="14" xfId="0" applyFont="1" applyFill="1" applyBorder="1" applyAlignment="1" applyProtection="1">
      <alignment vertical="top" wrapText="1"/>
      <protection/>
    </xf>
    <xf numFmtId="0" fontId="32" fillId="0" borderId="16" xfId="0" applyFont="1" applyFill="1" applyBorder="1" applyAlignment="1" applyProtection="1">
      <alignment vertical="top" wrapText="1"/>
      <protection/>
    </xf>
    <xf numFmtId="3" fontId="31" fillId="0" borderId="12" xfId="0" applyNumberFormat="1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3" fontId="31" fillId="0" borderId="14" xfId="0" applyNumberFormat="1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wrapText="1"/>
      <protection/>
    </xf>
    <xf numFmtId="0" fontId="31" fillId="0" borderId="12" xfId="0" applyFont="1" applyFill="1" applyBorder="1" applyAlignment="1" applyProtection="1">
      <alignment horizontal="center"/>
      <protection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3" fontId="24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2" fillId="0" borderId="17" xfId="0" applyFont="1" applyFill="1" applyBorder="1" applyAlignment="1" applyProtection="1">
      <alignment horizontal="left" wrapText="1"/>
      <protection/>
    </xf>
    <xf numFmtId="0" fontId="0" fillId="25" borderId="0" xfId="0" applyFill="1" applyAlignment="1" applyProtection="1">
      <alignment/>
      <protection/>
    </xf>
    <xf numFmtId="0" fontId="31" fillId="25" borderId="12" xfId="0" applyFont="1" applyFill="1" applyBorder="1" applyAlignment="1" applyProtection="1">
      <alignment horizontal="center"/>
      <protection/>
    </xf>
    <xf numFmtId="3" fontId="31" fillId="25" borderId="12" xfId="0" applyNumberFormat="1" applyFont="1" applyFill="1" applyBorder="1" applyAlignment="1" applyProtection="1">
      <alignment/>
      <protection/>
    </xf>
    <xf numFmtId="9" fontId="31" fillId="25" borderId="12" xfId="0" applyNumberFormat="1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left" wrapText="1"/>
      <protection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26" fillId="0" borderId="12" xfId="0" applyFont="1" applyFill="1" applyBorder="1" applyAlignment="1" applyProtection="1">
      <alignment horizontal="center" wrapText="1"/>
      <protection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 wrapText="1"/>
      <protection/>
    </xf>
    <xf numFmtId="0" fontId="29" fillId="0" borderId="0" xfId="0" applyFont="1" applyBorder="1" applyAlignment="1" applyProtection="1">
      <alignment/>
      <protection/>
    </xf>
    <xf numFmtId="0" fontId="30" fillId="0" borderId="18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2" fillId="0" borderId="12" xfId="0" applyFont="1" applyFill="1" applyBorder="1" applyAlignment="1" applyProtection="1">
      <alignment vertical="top" wrapText="1"/>
      <protection/>
    </xf>
    <xf numFmtId="0" fontId="30" fillId="0" borderId="19" xfId="0" applyFont="1" applyBorder="1" applyAlignment="1" applyProtection="1">
      <alignment/>
      <protection/>
    </xf>
    <xf numFmtId="0" fontId="30" fillId="0" borderId="13" xfId="0" applyFont="1" applyBorder="1" applyAlignment="1" applyProtection="1">
      <alignment/>
      <protection/>
    </xf>
    <xf numFmtId="0" fontId="32" fillId="0" borderId="12" xfId="0" applyFont="1" applyFill="1" applyBorder="1" applyAlignment="1" applyProtection="1">
      <alignment horizontal="left" wrapText="1"/>
      <protection/>
    </xf>
    <xf numFmtId="0" fontId="32" fillId="0" borderId="12" xfId="0" applyFont="1" applyFill="1" applyBorder="1" applyAlignment="1" applyProtection="1">
      <alignment horizontal="left" vertical="center" wrapText="1"/>
      <protection/>
    </xf>
    <xf numFmtId="0" fontId="32" fillId="0" borderId="17" xfId="0" applyFont="1" applyFill="1" applyBorder="1" applyAlignment="1" applyProtection="1">
      <alignment horizontal="left" wrapText="1"/>
      <protection/>
    </xf>
    <xf numFmtId="0" fontId="32" fillId="0" borderId="15" xfId="0" applyFont="1" applyFill="1" applyBorder="1" applyAlignment="1" applyProtection="1">
      <alignment horizontal="left" wrapText="1"/>
      <protection/>
    </xf>
    <xf numFmtId="0" fontId="32" fillId="0" borderId="14" xfId="0" applyFont="1" applyFill="1" applyBorder="1" applyAlignment="1" applyProtection="1">
      <alignment vertical="top" wrapText="1"/>
      <protection/>
    </xf>
    <xf numFmtId="0" fontId="32" fillId="0" borderId="16" xfId="0" applyFont="1" applyFill="1" applyBorder="1" applyAlignment="1" applyProtection="1">
      <alignment vertical="top" wrapText="1"/>
      <protection/>
    </xf>
    <xf numFmtId="0" fontId="32" fillId="0" borderId="20" xfId="0" applyFont="1" applyFill="1" applyBorder="1" applyAlignment="1" applyProtection="1">
      <alignment vertical="top" wrapText="1"/>
      <protection/>
    </xf>
    <xf numFmtId="0" fontId="3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2" fillId="0" borderId="14" xfId="0" applyFont="1" applyFill="1" applyBorder="1" applyAlignment="1" applyProtection="1">
      <alignment horizontal="left" vertical="top" wrapText="1"/>
      <protection/>
    </xf>
    <xf numFmtId="0" fontId="32" fillId="0" borderId="16" xfId="0" applyFont="1" applyFill="1" applyBorder="1" applyAlignment="1" applyProtection="1">
      <alignment horizontal="left" vertical="top" wrapText="1"/>
      <protection/>
    </xf>
    <xf numFmtId="0" fontId="32" fillId="0" borderId="20" xfId="0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"/>
  <sheetViews>
    <sheetView showGridLines="0" showRowColHeaders="0" tabSelected="1" zoomScale="125" zoomScaleNormal="125" zoomScalePageLayoutView="0" workbookViewId="0" topLeftCell="A1">
      <selection activeCell="H12" sqref="H12"/>
    </sheetView>
  </sheetViews>
  <sheetFormatPr defaultColWidth="11.421875" defaultRowHeight="12.75"/>
  <cols>
    <col min="1" max="1" width="1.57421875" style="1" customWidth="1"/>
    <col min="2" max="3" width="12.8515625" style="1" customWidth="1"/>
    <col min="4" max="4" width="2.57421875" style="1" customWidth="1"/>
    <col min="5" max="6" width="12.8515625" style="1" customWidth="1"/>
    <col min="7" max="16384" width="11.421875" style="1" customWidth="1"/>
  </cols>
  <sheetData>
    <row r="2" spans="1:9" ht="18.75">
      <c r="A2" s="2"/>
      <c r="B2" s="3" t="s">
        <v>0</v>
      </c>
      <c r="C2" s="3"/>
      <c r="D2" s="3"/>
      <c r="E2" s="3"/>
      <c r="F2" s="3"/>
      <c r="H2" s="4" t="s">
        <v>1</v>
      </c>
      <c r="I2" s="5">
        <v>2014</v>
      </c>
    </row>
    <row r="3" spans="1:6" ht="18.75" thickTop="1">
      <c r="A3" s="2"/>
      <c r="B3" s="2"/>
      <c r="C3" s="2"/>
      <c r="D3" s="2"/>
      <c r="E3" s="2"/>
      <c r="F3" s="2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L85"/>
  <sheetViews>
    <sheetView showGridLines="0" showRowColHeaders="0" zoomScalePageLayoutView="0" workbookViewId="0" topLeftCell="A1">
      <selection activeCell="C21" sqref="C21"/>
    </sheetView>
  </sheetViews>
  <sheetFormatPr defaultColWidth="11.421875" defaultRowHeight="12.75"/>
  <cols>
    <col min="1" max="1" width="2.7109375" style="1" customWidth="1"/>
    <col min="2" max="2" width="14.8515625" style="1" customWidth="1"/>
    <col min="3" max="3" width="26.57421875" style="1" customWidth="1"/>
    <col min="4" max="11" width="9.421875" style="1" customWidth="1"/>
    <col min="12" max="12" width="10.421875" style="1" customWidth="1"/>
    <col min="13" max="13" width="2.7109375" style="1" customWidth="1"/>
    <col min="14" max="14" width="14.8515625" style="1" customWidth="1"/>
    <col min="15" max="15" width="26.57421875" style="1" customWidth="1"/>
    <col min="16" max="18" width="9.421875" style="1" customWidth="1"/>
    <col min="19" max="19" width="11.421875" style="1" customWidth="1"/>
    <col min="20" max="20" width="2.7109375" style="1" customWidth="1"/>
    <col min="21" max="21" width="19.7109375" style="1" customWidth="1"/>
    <col min="22" max="22" width="37.28125" style="1" customWidth="1"/>
    <col min="23" max="23" width="15.57421875" style="1" customWidth="1"/>
    <col min="24" max="24" width="2.7109375" style="1" customWidth="1"/>
    <col min="25" max="25" width="19.7109375" style="1" customWidth="1"/>
    <col min="26" max="26" width="37.28125" style="1" customWidth="1"/>
    <col min="27" max="27" width="15.57421875" style="1" customWidth="1"/>
    <col min="28" max="28" width="2.7109375" style="1" customWidth="1"/>
    <col min="29" max="29" width="14.8515625" style="1" customWidth="1"/>
    <col min="30" max="30" width="26.57421875" style="1" customWidth="1"/>
    <col min="31" max="32" width="9.421875" style="1" customWidth="1"/>
    <col min="33" max="33" width="11.421875" style="1" customWidth="1"/>
    <col min="34" max="34" width="2.7109375" style="1" customWidth="1"/>
    <col min="35" max="35" width="19.7109375" style="1" customWidth="1"/>
    <col min="36" max="36" width="37.28125" style="1" customWidth="1"/>
    <col min="37" max="37" width="15.57421875" style="1" customWidth="1"/>
    <col min="38" max="38" width="2.7109375" style="1" customWidth="1"/>
    <col min="39" max="39" width="14.8515625" style="1" customWidth="1"/>
    <col min="40" max="40" width="26.57421875" style="1" customWidth="1"/>
    <col min="41" max="45" width="9.421875" style="1" customWidth="1"/>
    <col min="46" max="46" width="18.57421875" style="1" customWidth="1"/>
    <col min="47" max="47" width="2.7109375" style="1" customWidth="1"/>
    <col min="48" max="48" width="14.8515625" style="1" customWidth="1"/>
    <col min="49" max="49" width="26.57421875" style="1" customWidth="1"/>
    <col min="50" max="58" width="9.421875" style="1" customWidth="1"/>
    <col min="59" max="59" width="14.8515625" style="1" customWidth="1"/>
    <col min="60" max="60" width="2.7109375" style="1" customWidth="1"/>
    <col min="61" max="61" width="14.8515625" style="1" customWidth="1"/>
    <col min="62" max="62" width="26.57421875" style="1" customWidth="1"/>
    <col min="63" max="66" width="9.421875" style="1" customWidth="1"/>
    <col min="67" max="67" width="11.421875" style="1" customWidth="1"/>
    <col min="68" max="68" width="2.7109375" style="1" customWidth="1"/>
    <col min="69" max="69" width="14.8515625" style="1" customWidth="1"/>
    <col min="70" max="70" width="26.57421875" style="1" customWidth="1"/>
    <col min="71" max="72" width="9.421875" style="1" customWidth="1"/>
    <col min="73" max="73" width="12.421875" style="1" customWidth="1"/>
    <col min="74" max="74" width="2.7109375" style="1" customWidth="1"/>
    <col min="75" max="75" width="14.8515625" style="1" customWidth="1"/>
    <col min="76" max="76" width="26.57421875" style="1" customWidth="1"/>
    <col min="77" max="80" width="9.421875" style="1" customWidth="1"/>
    <col min="81" max="81" width="11.421875" style="1" customWidth="1"/>
    <col min="82" max="82" width="2.7109375" style="1" customWidth="1"/>
    <col min="83" max="83" width="19.7109375" style="1" customWidth="1"/>
    <col min="84" max="84" width="37.28125" style="1" customWidth="1"/>
    <col min="85" max="85" width="15.57421875" style="1" customWidth="1"/>
    <col min="86" max="86" width="2.7109375" style="1" customWidth="1"/>
    <col min="87" max="87" width="19.7109375" style="1" customWidth="1"/>
    <col min="88" max="88" width="37.28125" style="1" customWidth="1"/>
    <col min="89" max="89" width="15.57421875" style="1" customWidth="1"/>
    <col min="90" max="90" width="2.7109375" style="1" customWidth="1"/>
    <col min="91" max="91" width="19.7109375" style="1" customWidth="1"/>
    <col min="92" max="92" width="37.28125" style="1" customWidth="1"/>
    <col min="93" max="93" width="15.57421875" style="1" customWidth="1"/>
    <col min="94" max="94" width="2.7109375" style="1" customWidth="1"/>
    <col min="95" max="95" width="19.7109375" style="1" customWidth="1"/>
    <col min="96" max="96" width="37.28125" style="1" customWidth="1"/>
    <col min="97" max="97" width="15.57421875" style="1" customWidth="1"/>
    <col min="98" max="98" width="2.7109375" style="1" customWidth="1"/>
    <col min="99" max="99" width="14.8515625" style="1" customWidth="1"/>
    <col min="100" max="100" width="26.57421875" style="1" customWidth="1"/>
    <col min="101" max="103" width="9.421875" style="1" customWidth="1"/>
    <col min="104" max="104" width="11.421875" style="1" customWidth="1"/>
    <col min="105" max="105" width="2.7109375" style="1" customWidth="1"/>
    <col min="106" max="106" width="14.8515625" style="1" customWidth="1"/>
    <col min="107" max="107" width="26.57421875" style="1" customWidth="1"/>
    <col min="108" max="110" width="9.421875" style="1" customWidth="1"/>
    <col min="111" max="111" width="21.28125" style="1" customWidth="1"/>
    <col min="112" max="112" width="2.7109375" style="1" customWidth="1"/>
    <col min="113" max="113" width="19.7109375" style="1" customWidth="1"/>
    <col min="114" max="114" width="37.28125" style="1" customWidth="1"/>
    <col min="115" max="115" width="15.57421875" style="1" customWidth="1"/>
    <col min="116" max="116" width="2.7109375" style="1" customWidth="1"/>
    <col min="117" max="16384" width="11.421875" style="1" customWidth="1"/>
  </cols>
  <sheetData>
    <row r="1" spans="1:116" ht="12.75">
      <c r="A1" s="18"/>
      <c r="M1" s="18"/>
      <c r="T1" s="18"/>
      <c r="X1" s="18"/>
      <c r="AB1" s="18"/>
      <c r="AH1" s="18"/>
      <c r="AL1" s="18"/>
      <c r="AU1" s="18"/>
      <c r="BH1" s="18"/>
      <c r="BP1" s="18"/>
      <c r="BV1" s="18"/>
      <c r="CD1" s="18"/>
      <c r="CH1" s="18"/>
      <c r="CL1" s="18"/>
      <c r="CP1" s="18"/>
      <c r="CT1" s="18"/>
      <c r="DA1" s="18"/>
      <c r="DH1" s="18"/>
      <c r="DL1" s="18"/>
    </row>
    <row r="2" spans="2:115" ht="34.5" customHeight="1">
      <c r="B2" s="47" t="s">
        <v>136</v>
      </c>
      <c r="C2" s="47"/>
      <c r="D2" s="47"/>
      <c r="E2" s="47"/>
      <c r="F2" s="47"/>
      <c r="G2" s="47"/>
      <c r="H2" s="47"/>
      <c r="I2" s="47"/>
      <c r="J2" s="47"/>
      <c r="K2" s="47"/>
      <c r="L2" s="47"/>
      <c r="N2" s="47" t="s">
        <v>137</v>
      </c>
      <c r="O2" s="47"/>
      <c r="P2" s="47"/>
      <c r="Q2" s="47"/>
      <c r="R2" s="47"/>
      <c r="S2" s="47"/>
      <c r="U2" s="48" t="s">
        <v>138</v>
      </c>
      <c r="V2" s="48"/>
      <c r="W2" s="48"/>
      <c r="Y2" s="48" t="s">
        <v>139</v>
      </c>
      <c r="Z2" s="48"/>
      <c r="AA2" s="48"/>
      <c r="AC2" s="47" t="s">
        <v>140</v>
      </c>
      <c r="AD2" s="47"/>
      <c r="AE2" s="47"/>
      <c r="AF2" s="47"/>
      <c r="AG2" s="47"/>
      <c r="AI2" s="48" t="s">
        <v>141</v>
      </c>
      <c r="AJ2" s="48"/>
      <c r="AK2" s="48"/>
      <c r="AM2" s="47" t="s">
        <v>142</v>
      </c>
      <c r="AN2" s="47"/>
      <c r="AO2" s="47"/>
      <c r="AP2" s="47"/>
      <c r="AQ2" s="47"/>
      <c r="AR2" s="47"/>
      <c r="AS2" s="47"/>
      <c r="AT2" s="47"/>
      <c r="AV2" s="47" t="s">
        <v>143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I2" s="47" t="s">
        <v>144</v>
      </c>
      <c r="BJ2" s="47"/>
      <c r="BK2" s="47"/>
      <c r="BL2" s="47"/>
      <c r="BM2" s="47"/>
      <c r="BN2" s="47"/>
      <c r="BO2" s="47"/>
      <c r="BQ2" s="47" t="s">
        <v>145</v>
      </c>
      <c r="BR2" s="47"/>
      <c r="BS2" s="47"/>
      <c r="BT2" s="47"/>
      <c r="BU2" s="47"/>
      <c r="BW2" s="47" t="s">
        <v>146</v>
      </c>
      <c r="BX2" s="47"/>
      <c r="BY2" s="47"/>
      <c r="BZ2" s="47"/>
      <c r="CA2" s="47"/>
      <c r="CB2" s="47"/>
      <c r="CC2" s="47"/>
      <c r="CE2" s="48" t="s">
        <v>147</v>
      </c>
      <c r="CF2" s="48"/>
      <c r="CG2" s="48"/>
      <c r="CI2" s="48" t="s">
        <v>148</v>
      </c>
      <c r="CJ2" s="48"/>
      <c r="CK2" s="48"/>
      <c r="CM2" s="48" t="s">
        <v>149</v>
      </c>
      <c r="CN2" s="48"/>
      <c r="CO2" s="48"/>
      <c r="CQ2" s="48" t="s">
        <v>150</v>
      </c>
      <c r="CR2" s="48"/>
      <c r="CS2" s="48"/>
      <c r="CU2" s="47" t="s">
        <v>151</v>
      </c>
      <c r="CV2" s="47"/>
      <c r="CW2" s="47"/>
      <c r="CX2" s="47"/>
      <c r="CY2" s="47"/>
      <c r="CZ2" s="47"/>
      <c r="DB2" s="47" t="s">
        <v>152</v>
      </c>
      <c r="DC2" s="47"/>
      <c r="DD2" s="47"/>
      <c r="DE2" s="47"/>
      <c r="DF2" s="47"/>
      <c r="DG2" s="47"/>
      <c r="DI2" s="48" t="s">
        <v>387</v>
      </c>
      <c r="DJ2" s="48"/>
      <c r="DK2" s="48"/>
    </row>
    <row r="5" spans="2:114" ht="15.75">
      <c r="B5" s="49" t="s">
        <v>358</v>
      </c>
      <c r="C5" s="49"/>
      <c r="N5" s="49" t="s">
        <v>358</v>
      </c>
      <c r="O5" s="49"/>
      <c r="U5" s="49" t="s">
        <v>358</v>
      </c>
      <c r="V5" s="49"/>
      <c r="Y5" s="49" t="s">
        <v>358</v>
      </c>
      <c r="Z5" s="49"/>
      <c r="AC5" s="49" t="s">
        <v>358</v>
      </c>
      <c r="AD5" s="49"/>
      <c r="AI5" s="49" t="s">
        <v>358</v>
      </c>
      <c r="AJ5" s="49"/>
      <c r="AM5" s="49" t="s">
        <v>358</v>
      </c>
      <c r="AN5" s="49"/>
      <c r="AV5" s="49" t="s">
        <v>358</v>
      </c>
      <c r="AW5" s="49"/>
      <c r="BI5" s="49" t="s">
        <v>358</v>
      </c>
      <c r="BJ5" s="49"/>
      <c r="BQ5" s="49" t="s">
        <v>358</v>
      </c>
      <c r="BR5" s="49"/>
      <c r="BW5" s="49" t="s">
        <v>358</v>
      </c>
      <c r="BX5" s="49"/>
      <c r="CE5" s="49" t="s">
        <v>358</v>
      </c>
      <c r="CF5" s="49"/>
      <c r="CI5" s="49" t="s">
        <v>358</v>
      </c>
      <c r="CJ5" s="49"/>
      <c r="CM5" s="49" t="s">
        <v>358</v>
      </c>
      <c r="CN5" s="49"/>
      <c r="CQ5" s="49" t="s">
        <v>358</v>
      </c>
      <c r="CR5" s="49"/>
      <c r="CU5" s="49" t="s">
        <v>358</v>
      </c>
      <c r="CV5" s="49"/>
      <c r="DB5" s="49" t="s">
        <v>358</v>
      </c>
      <c r="DC5" s="49"/>
      <c r="DI5" s="49" t="s">
        <v>358</v>
      </c>
      <c r="DJ5" s="49"/>
    </row>
    <row r="6" spans="2:115" ht="15.75">
      <c r="B6" s="50" t="s">
        <v>359</v>
      </c>
      <c r="C6" s="50"/>
      <c r="D6" s="50"/>
      <c r="E6" s="50"/>
      <c r="F6" s="50"/>
      <c r="G6" s="50"/>
      <c r="H6" s="50"/>
      <c r="I6" s="50"/>
      <c r="J6" s="50"/>
      <c r="K6" s="50"/>
      <c r="L6" s="50"/>
      <c r="N6" s="50" t="s">
        <v>359</v>
      </c>
      <c r="O6" s="50"/>
      <c r="P6" s="50"/>
      <c r="Q6" s="50"/>
      <c r="R6" s="50"/>
      <c r="S6" s="50"/>
      <c r="U6" s="50" t="s">
        <v>359</v>
      </c>
      <c r="V6" s="50"/>
      <c r="W6" s="50"/>
      <c r="Y6" s="50" t="s">
        <v>359</v>
      </c>
      <c r="Z6" s="50"/>
      <c r="AA6" s="50"/>
      <c r="AC6" s="50" t="s">
        <v>359</v>
      </c>
      <c r="AD6" s="50"/>
      <c r="AE6" s="50"/>
      <c r="AF6" s="50"/>
      <c r="AG6" s="50"/>
      <c r="AI6" s="50" t="s">
        <v>359</v>
      </c>
      <c r="AJ6" s="50"/>
      <c r="AK6" s="50"/>
      <c r="AM6" s="50" t="s">
        <v>359</v>
      </c>
      <c r="AN6" s="50"/>
      <c r="AO6" s="50"/>
      <c r="AP6" s="50"/>
      <c r="AQ6" s="50"/>
      <c r="AR6" s="50"/>
      <c r="AS6" s="50"/>
      <c r="AT6" s="50"/>
      <c r="AV6" s="50" t="s">
        <v>359</v>
      </c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I6" s="50" t="s">
        <v>359</v>
      </c>
      <c r="BJ6" s="50"/>
      <c r="BK6" s="50"/>
      <c r="BL6" s="50"/>
      <c r="BM6" s="50"/>
      <c r="BN6" s="50"/>
      <c r="BO6" s="50"/>
      <c r="BQ6" s="50" t="s">
        <v>359</v>
      </c>
      <c r="BR6" s="50"/>
      <c r="BS6" s="50"/>
      <c r="BT6" s="50"/>
      <c r="BU6" s="50"/>
      <c r="BW6" s="50" t="s">
        <v>359</v>
      </c>
      <c r="BX6" s="50"/>
      <c r="BY6" s="50"/>
      <c r="BZ6" s="50"/>
      <c r="CA6" s="50"/>
      <c r="CB6" s="50"/>
      <c r="CC6" s="50"/>
      <c r="CE6" s="50" t="s">
        <v>359</v>
      </c>
      <c r="CF6" s="50"/>
      <c r="CG6" s="50"/>
      <c r="CI6" s="50" t="s">
        <v>359</v>
      </c>
      <c r="CJ6" s="50"/>
      <c r="CK6" s="50"/>
      <c r="CM6" s="50" t="s">
        <v>359</v>
      </c>
      <c r="CN6" s="50"/>
      <c r="CO6" s="50"/>
      <c r="CQ6" s="50" t="s">
        <v>359</v>
      </c>
      <c r="CR6" s="50"/>
      <c r="CS6" s="50"/>
      <c r="CU6" s="50" t="s">
        <v>359</v>
      </c>
      <c r="CV6" s="50"/>
      <c r="CW6" s="50"/>
      <c r="CX6" s="50"/>
      <c r="CY6" s="50"/>
      <c r="CZ6" s="50"/>
      <c r="DB6" s="50" t="s">
        <v>359</v>
      </c>
      <c r="DC6" s="50"/>
      <c r="DD6" s="50"/>
      <c r="DE6" s="50"/>
      <c r="DF6" s="50"/>
      <c r="DG6" s="50"/>
      <c r="DI6" s="50" t="s">
        <v>359</v>
      </c>
      <c r="DJ6" s="50"/>
      <c r="DK6" s="50"/>
    </row>
    <row r="7" spans="2:115" ht="12.75">
      <c r="B7" s="52"/>
      <c r="C7" s="52"/>
      <c r="D7" s="19" t="s">
        <v>9</v>
      </c>
      <c r="E7" s="20" t="s">
        <v>19</v>
      </c>
      <c r="F7" s="20" t="s">
        <v>25</v>
      </c>
      <c r="G7" s="20" t="s">
        <v>31</v>
      </c>
      <c r="H7" s="20" t="s">
        <v>37</v>
      </c>
      <c r="I7" s="20" t="s">
        <v>42</v>
      </c>
      <c r="J7" s="20" t="s">
        <v>12</v>
      </c>
      <c r="K7" s="20" t="s">
        <v>26</v>
      </c>
      <c r="L7" s="20" t="s">
        <v>45</v>
      </c>
      <c r="N7" s="52"/>
      <c r="O7" s="52"/>
      <c r="P7" s="19" t="s">
        <v>39</v>
      </c>
      <c r="Q7" s="20" t="s">
        <v>32</v>
      </c>
      <c r="R7" s="20" t="s">
        <v>43</v>
      </c>
      <c r="S7" s="20" t="s">
        <v>46</v>
      </c>
      <c r="U7" s="52"/>
      <c r="V7" s="52"/>
      <c r="W7" s="20" t="s">
        <v>155</v>
      </c>
      <c r="Y7" s="52"/>
      <c r="Z7" s="52"/>
      <c r="AA7" s="20" t="s">
        <v>156</v>
      </c>
      <c r="AC7" s="52"/>
      <c r="AD7" s="52"/>
      <c r="AE7" s="19" t="s">
        <v>4</v>
      </c>
      <c r="AF7" s="20" t="s">
        <v>157</v>
      </c>
      <c r="AG7" s="20" t="s">
        <v>49</v>
      </c>
      <c r="AI7" s="52"/>
      <c r="AJ7" s="52"/>
      <c r="AK7" s="20" t="s">
        <v>50</v>
      </c>
      <c r="AM7" s="52"/>
      <c r="AN7" s="52"/>
      <c r="AO7" s="19" t="s">
        <v>5</v>
      </c>
      <c r="AP7" s="20" t="s">
        <v>23</v>
      </c>
      <c r="AQ7" s="20" t="s">
        <v>27</v>
      </c>
      <c r="AR7" s="20" t="s">
        <v>33</v>
      </c>
      <c r="AS7" s="20" t="s">
        <v>34</v>
      </c>
      <c r="AT7" s="20" t="s">
        <v>51</v>
      </c>
      <c r="AV7" s="52"/>
      <c r="AW7" s="52"/>
      <c r="AX7" s="19" t="s">
        <v>11</v>
      </c>
      <c r="AY7" s="19" t="s">
        <v>15</v>
      </c>
      <c r="AZ7" s="20" t="s">
        <v>6</v>
      </c>
      <c r="BA7" s="20" t="s">
        <v>18</v>
      </c>
      <c r="BB7" s="20" t="s">
        <v>21</v>
      </c>
      <c r="BC7" s="20" t="s">
        <v>24</v>
      </c>
      <c r="BD7" s="20" t="s">
        <v>28</v>
      </c>
      <c r="BE7" s="20" t="s">
        <v>38</v>
      </c>
      <c r="BF7" s="20" t="s">
        <v>41</v>
      </c>
      <c r="BG7" s="20" t="s">
        <v>52</v>
      </c>
      <c r="BI7" s="52"/>
      <c r="BJ7" s="52"/>
      <c r="BK7" s="19" t="s">
        <v>14</v>
      </c>
      <c r="BL7" s="19" t="s">
        <v>30</v>
      </c>
      <c r="BM7" s="20" t="s">
        <v>8</v>
      </c>
      <c r="BN7" s="20" t="s">
        <v>29</v>
      </c>
      <c r="BO7" s="20" t="s">
        <v>53</v>
      </c>
      <c r="BQ7" s="52"/>
      <c r="BR7" s="52"/>
      <c r="BS7" s="19" t="s">
        <v>17</v>
      </c>
      <c r="BT7" s="20" t="s">
        <v>13</v>
      </c>
      <c r="BU7" s="20" t="s">
        <v>54</v>
      </c>
      <c r="BW7" s="52"/>
      <c r="BX7" s="52"/>
      <c r="BY7" s="19" t="s">
        <v>2</v>
      </c>
      <c r="BZ7" s="19" t="s">
        <v>10</v>
      </c>
      <c r="CA7" s="19" t="s">
        <v>16</v>
      </c>
      <c r="CB7" s="20" t="s">
        <v>20</v>
      </c>
      <c r="CC7" s="20" t="s">
        <v>55</v>
      </c>
      <c r="CE7" s="52"/>
      <c r="CF7" s="52"/>
      <c r="CG7" s="20" t="s">
        <v>158</v>
      </c>
      <c r="CI7" s="52"/>
      <c r="CJ7" s="52"/>
      <c r="CK7" s="20" t="s">
        <v>159</v>
      </c>
      <c r="CM7" s="52"/>
      <c r="CN7" s="52"/>
      <c r="CO7" s="20" t="s">
        <v>160</v>
      </c>
      <c r="CQ7" s="52"/>
      <c r="CR7" s="52"/>
      <c r="CS7" s="20" t="s">
        <v>161</v>
      </c>
      <c r="CU7" s="52"/>
      <c r="CV7" s="52"/>
      <c r="CW7" s="19" t="s">
        <v>3</v>
      </c>
      <c r="CX7" s="19" t="s">
        <v>326</v>
      </c>
      <c r="CY7" s="20" t="s">
        <v>40</v>
      </c>
      <c r="CZ7" s="20" t="s">
        <v>162</v>
      </c>
      <c r="DB7" s="52"/>
      <c r="DC7" s="52"/>
      <c r="DD7" s="19" t="s">
        <v>7</v>
      </c>
      <c r="DE7" s="19" t="s">
        <v>22</v>
      </c>
      <c r="DF7" s="20" t="s">
        <v>36</v>
      </c>
      <c r="DG7" s="20" t="s">
        <v>61</v>
      </c>
      <c r="DI7" s="52"/>
      <c r="DJ7" s="52"/>
      <c r="DK7" s="20" t="s">
        <v>384</v>
      </c>
    </row>
    <row r="8" spans="2:115" ht="12.75" customHeight="1">
      <c r="B8" s="71" t="s">
        <v>360</v>
      </c>
      <c r="C8" s="22" t="s">
        <v>361</v>
      </c>
      <c r="D8" s="23">
        <v>0</v>
      </c>
      <c r="E8" s="23">
        <v>8</v>
      </c>
      <c r="F8" s="23">
        <v>3</v>
      </c>
      <c r="G8" s="23">
        <v>0</v>
      </c>
      <c r="H8" s="23">
        <v>0</v>
      </c>
      <c r="I8" s="23">
        <v>0</v>
      </c>
      <c r="J8" s="23">
        <v>1</v>
      </c>
      <c r="K8" s="23">
        <v>0</v>
      </c>
      <c r="L8" s="24">
        <f aca="true" t="shared" si="0" ref="L8:L47">SUM(D8:K8)</f>
        <v>12</v>
      </c>
      <c r="N8" s="71" t="s">
        <v>360</v>
      </c>
      <c r="O8" s="22" t="s">
        <v>361</v>
      </c>
      <c r="P8" s="23">
        <v>0</v>
      </c>
      <c r="Q8" s="23">
        <v>0</v>
      </c>
      <c r="R8" s="23">
        <v>5</v>
      </c>
      <c r="S8" s="24">
        <f aca="true" t="shared" si="1" ref="S8:S47">SUM(P8:R8)</f>
        <v>5</v>
      </c>
      <c r="U8" s="71" t="s">
        <v>360</v>
      </c>
      <c r="V8" s="22" t="s">
        <v>361</v>
      </c>
      <c r="W8" s="25">
        <v>4</v>
      </c>
      <c r="Y8" s="71" t="s">
        <v>360</v>
      </c>
      <c r="Z8" s="22" t="s">
        <v>361</v>
      </c>
      <c r="AA8" s="25">
        <v>0</v>
      </c>
      <c r="AC8" s="71" t="s">
        <v>360</v>
      </c>
      <c r="AD8" s="22" t="s">
        <v>361</v>
      </c>
      <c r="AE8" s="23">
        <v>13</v>
      </c>
      <c r="AF8" s="23">
        <v>2</v>
      </c>
      <c r="AG8" s="24">
        <f aca="true" t="shared" si="2" ref="AG8:AG47">SUM(AE8:AF8)</f>
        <v>15</v>
      </c>
      <c r="AI8" s="71" t="s">
        <v>360</v>
      </c>
      <c r="AJ8" s="22" t="s">
        <v>361</v>
      </c>
      <c r="AK8" s="25">
        <v>0</v>
      </c>
      <c r="AM8" s="71" t="s">
        <v>360</v>
      </c>
      <c r="AN8" s="22" t="s">
        <v>361</v>
      </c>
      <c r="AO8" s="23">
        <v>1</v>
      </c>
      <c r="AP8" s="23">
        <v>2</v>
      </c>
      <c r="AQ8" s="23">
        <v>0</v>
      </c>
      <c r="AR8" s="23">
        <v>1</v>
      </c>
      <c r="AS8" s="23">
        <v>4</v>
      </c>
      <c r="AT8" s="24">
        <f aca="true" t="shared" si="3" ref="AT8:AT47">SUM(AO8:AS8)</f>
        <v>8</v>
      </c>
      <c r="AV8" s="71" t="s">
        <v>360</v>
      </c>
      <c r="AW8" s="22" t="s">
        <v>361</v>
      </c>
      <c r="AX8" s="23">
        <v>0</v>
      </c>
      <c r="AY8" s="23">
        <v>0</v>
      </c>
      <c r="AZ8" s="23">
        <v>3</v>
      </c>
      <c r="BA8" s="23">
        <v>2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4">
        <f aca="true" t="shared" si="4" ref="BG8:BG47">SUM(AX8:BF8)</f>
        <v>5</v>
      </c>
      <c r="BI8" s="71" t="s">
        <v>360</v>
      </c>
      <c r="BJ8" s="22" t="s">
        <v>361</v>
      </c>
      <c r="BK8" s="23">
        <v>4</v>
      </c>
      <c r="BL8" s="23">
        <v>11</v>
      </c>
      <c r="BM8" s="23">
        <v>4</v>
      </c>
      <c r="BN8" s="23">
        <v>0</v>
      </c>
      <c r="BO8" s="24">
        <f aca="true" t="shared" si="5" ref="BO8:BO47">SUM(BK8:BN8)</f>
        <v>19</v>
      </c>
      <c r="BQ8" s="71" t="s">
        <v>360</v>
      </c>
      <c r="BR8" s="22" t="s">
        <v>361</v>
      </c>
      <c r="BS8" s="23">
        <v>4</v>
      </c>
      <c r="BT8" s="23">
        <v>4</v>
      </c>
      <c r="BU8" s="24">
        <f aca="true" t="shared" si="6" ref="BU8:BU47">SUM(BS8:BT8)</f>
        <v>8</v>
      </c>
      <c r="BW8" s="71" t="s">
        <v>360</v>
      </c>
      <c r="BX8" s="22" t="s">
        <v>361</v>
      </c>
      <c r="BY8" s="23">
        <v>1</v>
      </c>
      <c r="BZ8" s="23">
        <v>0</v>
      </c>
      <c r="CA8" s="23">
        <v>0</v>
      </c>
      <c r="CB8" s="23">
        <v>5</v>
      </c>
      <c r="CC8" s="24">
        <f aca="true" t="shared" si="7" ref="CC8:CC47">SUM(BY8:CB8)</f>
        <v>6</v>
      </c>
      <c r="CE8" s="71" t="s">
        <v>360</v>
      </c>
      <c r="CF8" s="22" t="s">
        <v>361</v>
      </c>
      <c r="CG8" s="25">
        <v>0</v>
      </c>
      <c r="CI8" s="71" t="s">
        <v>360</v>
      </c>
      <c r="CJ8" s="22" t="s">
        <v>361</v>
      </c>
      <c r="CK8" s="25">
        <v>33</v>
      </c>
      <c r="CM8" s="71" t="s">
        <v>360</v>
      </c>
      <c r="CN8" s="22" t="s">
        <v>361</v>
      </c>
      <c r="CO8" s="25">
        <v>7</v>
      </c>
      <c r="CQ8" s="71" t="s">
        <v>360</v>
      </c>
      <c r="CR8" s="22" t="s">
        <v>361</v>
      </c>
      <c r="CS8" s="25">
        <v>5</v>
      </c>
      <c r="CU8" s="71" t="s">
        <v>360</v>
      </c>
      <c r="CV8" s="22" t="s">
        <v>361</v>
      </c>
      <c r="CW8" s="23">
        <v>2</v>
      </c>
      <c r="CX8" s="23">
        <v>1</v>
      </c>
      <c r="CY8" s="23">
        <v>4</v>
      </c>
      <c r="CZ8" s="24">
        <f aca="true" t="shared" si="8" ref="CZ8:CZ47">SUM(CW8:CY8)</f>
        <v>7</v>
      </c>
      <c r="DB8" s="71" t="s">
        <v>360</v>
      </c>
      <c r="DC8" s="22" t="s">
        <v>361</v>
      </c>
      <c r="DD8" s="23">
        <v>1</v>
      </c>
      <c r="DE8" s="23">
        <v>2</v>
      </c>
      <c r="DF8" s="23">
        <v>6</v>
      </c>
      <c r="DG8" s="24">
        <f aca="true" t="shared" si="9" ref="DG8:DG47">SUM(DD8:DF8)</f>
        <v>9</v>
      </c>
      <c r="DI8" s="71" t="s">
        <v>360</v>
      </c>
      <c r="DJ8" s="22" t="s">
        <v>361</v>
      </c>
      <c r="DK8" s="25">
        <f>SUM(L8,S8,W8,AA8,AG8,AK8,AT8,BG8,BO8,BU8,CC8,CG8,CK8,CO8,CS8,CZ8,DG8)</f>
        <v>143</v>
      </c>
    </row>
    <row r="9" spans="2:115" ht="12.75">
      <c r="B9" s="71"/>
      <c r="C9" s="22" t="s">
        <v>362</v>
      </c>
      <c r="D9" s="23">
        <v>0</v>
      </c>
      <c r="E9" s="23">
        <v>0</v>
      </c>
      <c r="F9" s="23">
        <v>2</v>
      </c>
      <c r="G9" s="23">
        <v>0</v>
      </c>
      <c r="H9" s="23">
        <v>0</v>
      </c>
      <c r="I9" s="23">
        <v>0</v>
      </c>
      <c r="J9" s="23">
        <v>1</v>
      </c>
      <c r="K9" s="23">
        <v>0</v>
      </c>
      <c r="L9" s="24">
        <f t="shared" si="0"/>
        <v>3</v>
      </c>
      <c r="N9" s="71"/>
      <c r="O9" s="22" t="s">
        <v>362</v>
      </c>
      <c r="P9" s="23">
        <v>0</v>
      </c>
      <c r="Q9" s="23">
        <v>0</v>
      </c>
      <c r="R9" s="23">
        <v>1</v>
      </c>
      <c r="S9" s="24">
        <f t="shared" si="1"/>
        <v>1</v>
      </c>
      <c r="U9" s="71"/>
      <c r="V9" s="22" t="s">
        <v>362</v>
      </c>
      <c r="W9" s="25">
        <v>0</v>
      </c>
      <c r="Y9" s="71"/>
      <c r="Z9" s="22" t="s">
        <v>362</v>
      </c>
      <c r="AA9" s="25">
        <v>0</v>
      </c>
      <c r="AC9" s="71"/>
      <c r="AD9" s="22" t="s">
        <v>362</v>
      </c>
      <c r="AE9" s="23">
        <v>0</v>
      </c>
      <c r="AF9" s="23">
        <v>0</v>
      </c>
      <c r="AG9" s="24">
        <f t="shared" si="2"/>
        <v>0</v>
      </c>
      <c r="AI9" s="71"/>
      <c r="AJ9" s="22" t="s">
        <v>362</v>
      </c>
      <c r="AK9" s="25">
        <v>0</v>
      </c>
      <c r="AM9" s="71"/>
      <c r="AN9" s="22" t="s">
        <v>362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4">
        <f t="shared" si="3"/>
        <v>0</v>
      </c>
      <c r="AV9" s="71"/>
      <c r="AW9" s="22" t="s">
        <v>362</v>
      </c>
      <c r="AX9" s="23">
        <v>0</v>
      </c>
      <c r="AY9" s="23">
        <v>0</v>
      </c>
      <c r="AZ9" s="23">
        <v>0</v>
      </c>
      <c r="BA9" s="23">
        <v>1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4">
        <f t="shared" si="4"/>
        <v>1</v>
      </c>
      <c r="BI9" s="71"/>
      <c r="BJ9" s="22" t="s">
        <v>362</v>
      </c>
      <c r="BK9" s="23">
        <v>1</v>
      </c>
      <c r="BL9" s="23">
        <v>0</v>
      </c>
      <c r="BM9" s="23">
        <v>0</v>
      </c>
      <c r="BN9" s="23">
        <v>0</v>
      </c>
      <c r="BO9" s="24">
        <f t="shared" si="5"/>
        <v>1</v>
      </c>
      <c r="BQ9" s="71"/>
      <c r="BR9" s="22" t="s">
        <v>362</v>
      </c>
      <c r="BS9" s="23">
        <v>0</v>
      </c>
      <c r="BT9" s="23">
        <v>0</v>
      </c>
      <c r="BU9" s="24">
        <f t="shared" si="6"/>
        <v>0</v>
      </c>
      <c r="BW9" s="71"/>
      <c r="BX9" s="22" t="s">
        <v>362</v>
      </c>
      <c r="BY9" s="23">
        <v>0</v>
      </c>
      <c r="BZ9" s="23">
        <v>0</v>
      </c>
      <c r="CA9" s="23">
        <v>0</v>
      </c>
      <c r="CB9" s="23">
        <v>0</v>
      </c>
      <c r="CC9" s="24">
        <f t="shared" si="7"/>
        <v>0</v>
      </c>
      <c r="CE9" s="71"/>
      <c r="CF9" s="22" t="s">
        <v>362</v>
      </c>
      <c r="CG9" s="25">
        <v>0</v>
      </c>
      <c r="CI9" s="71"/>
      <c r="CJ9" s="22" t="s">
        <v>362</v>
      </c>
      <c r="CK9" s="25">
        <v>4</v>
      </c>
      <c r="CM9" s="71"/>
      <c r="CN9" s="22" t="s">
        <v>362</v>
      </c>
      <c r="CO9" s="25">
        <v>0</v>
      </c>
      <c r="CQ9" s="71"/>
      <c r="CR9" s="22" t="s">
        <v>362</v>
      </c>
      <c r="CS9" s="25">
        <v>0</v>
      </c>
      <c r="CU9" s="71"/>
      <c r="CV9" s="22" t="s">
        <v>362</v>
      </c>
      <c r="CW9" s="23">
        <v>0</v>
      </c>
      <c r="CX9" s="23">
        <v>0</v>
      </c>
      <c r="CY9" s="23">
        <v>0</v>
      </c>
      <c r="CZ9" s="24">
        <f t="shared" si="8"/>
        <v>0</v>
      </c>
      <c r="DB9" s="71"/>
      <c r="DC9" s="22" t="s">
        <v>362</v>
      </c>
      <c r="DD9" s="23">
        <v>0</v>
      </c>
      <c r="DE9" s="23">
        <v>0</v>
      </c>
      <c r="DF9" s="23">
        <v>0</v>
      </c>
      <c r="DG9" s="24">
        <f t="shared" si="9"/>
        <v>0</v>
      </c>
      <c r="DI9" s="71"/>
      <c r="DJ9" s="22" t="s">
        <v>362</v>
      </c>
      <c r="DK9" s="25">
        <f aca="true" t="shared" si="10" ref="DK9:DK71">SUM(L9,S9,W9,AA9,AG9,AK9,AT9,BG9,BO9,BU9,CC9,CG9,CK9,CO9,CS9,CZ9,DG9)</f>
        <v>10</v>
      </c>
    </row>
    <row r="10" spans="2:115" ht="12.75">
      <c r="B10" s="71"/>
      <c r="C10" s="22" t="s">
        <v>205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4">
        <f t="shared" si="0"/>
        <v>0</v>
      </c>
      <c r="N10" s="71"/>
      <c r="O10" s="22" t="s">
        <v>205</v>
      </c>
      <c r="P10" s="23">
        <v>0</v>
      </c>
      <c r="Q10" s="23">
        <v>0</v>
      </c>
      <c r="R10" s="23">
        <v>0</v>
      </c>
      <c r="S10" s="24">
        <f t="shared" si="1"/>
        <v>0</v>
      </c>
      <c r="U10" s="71"/>
      <c r="V10" s="22" t="s">
        <v>205</v>
      </c>
      <c r="W10" s="25">
        <v>0</v>
      </c>
      <c r="Y10" s="71"/>
      <c r="Z10" s="22" t="s">
        <v>205</v>
      </c>
      <c r="AA10" s="25">
        <v>0</v>
      </c>
      <c r="AC10" s="71"/>
      <c r="AD10" s="22" t="s">
        <v>205</v>
      </c>
      <c r="AE10" s="23">
        <v>0</v>
      </c>
      <c r="AF10" s="23">
        <v>0</v>
      </c>
      <c r="AG10" s="24">
        <f t="shared" si="2"/>
        <v>0</v>
      </c>
      <c r="AI10" s="71"/>
      <c r="AJ10" s="22" t="s">
        <v>205</v>
      </c>
      <c r="AK10" s="25">
        <v>0</v>
      </c>
      <c r="AM10" s="71"/>
      <c r="AN10" s="22" t="s">
        <v>205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4">
        <f t="shared" si="3"/>
        <v>0</v>
      </c>
      <c r="AV10" s="71"/>
      <c r="AW10" s="22" t="s">
        <v>205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4">
        <f t="shared" si="4"/>
        <v>0</v>
      </c>
      <c r="BI10" s="71"/>
      <c r="BJ10" s="22" t="s">
        <v>205</v>
      </c>
      <c r="BK10" s="23">
        <v>0</v>
      </c>
      <c r="BL10" s="23">
        <v>0</v>
      </c>
      <c r="BM10" s="23">
        <v>0</v>
      </c>
      <c r="BN10" s="23">
        <v>0</v>
      </c>
      <c r="BO10" s="24">
        <f t="shared" si="5"/>
        <v>0</v>
      </c>
      <c r="BQ10" s="71"/>
      <c r="BR10" s="22" t="s">
        <v>205</v>
      </c>
      <c r="BS10" s="23">
        <v>0</v>
      </c>
      <c r="BT10" s="23">
        <v>0</v>
      </c>
      <c r="BU10" s="24">
        <f t="shared" si="6"/>
        <v>0</v>
      </c>
      <c r="BW10" s="71"/>
      <c r="BX10" s="22" t="s">
        <v>205</v>
      </c>
      <c r="BY10" s="23">
        <v>1</v>
      </c>
      <c r="BZ10" s="23">
        <v>0</v>
      </c>
      <c r="CA10" s="23">
        <v>0</v>
      </c>
      <c r="CB10" s="23">
        <v>0</v>
      </c>
      <c r="CC10" s="24">
        <f t="shared" si="7"/>
        <v>1</v>
      </c>
      <c r="CE10" s="71"/>
      <c r="CF10" s="22" t="s">
        <v>205</v>
      </c>
      <c r="CG10" s="25">
        <v>0</v>
      </c>
      <c r="CI10" s="71"/>
      <c r="CJ10" s="22" t="s">
        <v>205</v>
      </c>
      <c r="CK10" s="25">
        <v>0</v>
      </c>
      <c r="CM10" s="71"/>
      <c r="CN10" s="22" t="s">
        <v>205</v>
      </c>
      <c r="CO10" s="25">
        <v>0</v>
      </c>
      <c r="CQ10" s="71"/>
      <c r="CR10" s="22" t="s">
        <v>205</v>
      </c>
      <c r="CS10" s="25">
        <v>1</v>
      </c>
      <c r="CU10" s="71"/>
      <c r="CV10" s="22" t="s">
        <v>205</v>
      </c>
      <c r="CW10" s="23">
        <v>0</v>
      </c>
      <c r="CX10" s="23">
        <v>0</v>
      </c>
      <c r="CY10" s="23">
        <v>0</v>
      </c>
      <c r="CZ10" s="24">
        <f t="shared" si="8"/>
        <v>0</v>
      </c>
      <c r="DB10" s="71"/>
      <c r="DC10" s="22" t="s">
        <v>205</v>
      </c>
      <c r="DD10" s="23">
        <v>0</v>
      </c>
      <c r="DE10" s="23">
        <v>0</v>
      </c>
      <c r="DF10" s="23">
        <v>0</v>
      </c>
      <c r="DG10" s="24">
        <f t="shared" si="9"/>
        <v>0</v>
      </c>
      <c r="DI10" s="71"/>
      <c r="DJ10" s="22" t="s">
        <v>205</v>
      </c>
      <c r="DK10" s="25">
        <f t="shared" si="10"/>
        <v>2</v>
      </c>
    </row>
    <row r="11" spans="2:115" ht="12.75">
      <c r="B11" s="71"/>
      <c r="C11" s="22" t="s">
        <v>363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4">
        <f t="shared" si="0"/>
        <v>0</v>
      </c>
      <c r="N11" s="71"/>
      <c r="O11" s="22" t="s">
        <v>363</v>
      </c>
      <c r="P11" s="23">
        <v>0</v>
      </c>
      <c r="Q11" s="23">
        <v>0</v>
      </c>
      <c r="R11" s="23">
        <v>0</v>
      </c>
      <c r="S11" s="24">
        <f t="shared" si="1"/>
        <v>0</v>
      </c>
      <c r="U11" s="71"/>
      <c r="V11" s="22" t="s">
        <v>363</v>
      </c>
      <c r="W11" s="25">
        <v>0</v>
      </c>
      <c r="Y11" s="71"/>
      <c r="Z11" s="22" t="s">
        <v>363</v>
      </c>
      <c r="AA11" s="25">
        <v>0</v>
      </c>
      <c r="AC11" s="71"/>
      <c r="AD11" s="22" t="s">
        <v>363</v>
      </c>
      <c r="AE11" s="23">
        <v>0</v>
      </c>
      <c r="AF11" s="23">
        <v>0</v>
      </c>
      <c r="AG11" s="24">
        <f t="shared" si="2"/>
        <v>0</v>
      </c>
      <c r="AI11" s="71"/>
      <c r="AJ11" s="22" t="s">
        <v>363</v>
      </c>
      <c r="AK11" s="25">
        <v>0</v>
      </c>
      <c r="AM11" s="71"/>
      <c r="AN11" s="22" t="s">
        <v>363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4">
        <f t="shared" si="3"/>
        <v>0</v>
      </c>
      <c r="AV11" s="71"/>
      <c r="AW11" s="22" t="s">
        <v>363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4">
        <f t="shared" si="4"/>
        <v>0</v>
      </c>
      <c r="BI11" s="71"/>
      <c r="BJ11" s="22" t="s">
        <v>363</v>
      </c>
      <c r="BK11" s="23">
        <v>0</v>
      </c>
      <c r="BL11" s="23">
        <v>0</v>
      </c>
      <c r="BM11" s="23">
        <v>0</v>
      </c>
      <c r="BN11" s="23">
        <v>0</v>
      </c>
      <c r="BO11" s="24">
        <f t="shared" si="5"/>
        <v>0</v>
      </c>
      <c r="BQ11" s="71"/>
      <c r="BR11" s="22" t="s">
        <v>363</v>
      </c>
      <c r="BS11" s="23">
        <v>0</v>
      </c>
      <c r="BT11" s="23">
        <v>0</v>
      </c>
      <c r="BU11" s="24">
        <f t="shared" si="6"/>
        <v>0</v>
      </c>
      <c r="BW11" s="71"/>
      <c r="BX11" s="22" t="s">
        <v>363</v>
      </c>
      <c r="BY11" s="23">
        <v>0</v>
      </c>
      <c r="BZ11" s="23">
        <v>0</v>
      </c>
      <c r="CA11" s="23">
        <v>0</v>
      </c>
      <c r="CB11" s="23">
        <v>0</v>
      </c>
      <c r="CC11" s="24">
        <f t="shared" si="7"/>
        <v>0</v>
      </c>
      <c r="CE11" s="71"/>
      <c r="CF11" s="22" t="s">
        <v>363</v>
      </c>
      <c r="CG11" s="25">
        <v>0</v>
      </c>
      <c r="CI11" s="71"/>
      <c r="CJ11" s="22" t="s">
        <v>363</v>
      </c>
      <c r="CK11" s="25">
        <v>1</v>
      </c>
      <c r="CM11" s="71"/>
      <c r="CN11" s="22" t="s">
        <v>363</v>
      </c>
      <c r="CO11" s="25">
        <v>0</v>
      </c>
      <c r="CQ11" s="71"/>
      <c r="CR11" s="22" t="s">
        <v>363</v>
      </c>
      <c r="CS11" s="25">
        <v>0</v>
      </c>
      <c r="CU11" s="71"/>
      <c r="CV11" s="22" t="s">
        <v>363</v>
      </c>
      <c r="CW11" s="23">
        <v>0</v>
      </c>
      <c r="CX11" s="23">
        <v>0</v>
      </c>
      <c r="CY11" s="23">
        <v>0</v>
      </c>
      <c r="CZ11" s="24">
        <f t="shared" si="8"/>
        <v>0</v>
      </c>
      <c r="DB11" s="71"/>
      <c r="DC11" s="22" t="s">
        <v>363</v>
      </c>
      <c r="DD11" s="23">
        <v>0</v>
      </c>
      <c r="DE11" s="23">
        <v>0</v>
      </c>
      <c r="DF11" s="23">
        <v>0</v>
      </c>
      <c r="DG11" s="24">
        <f t="shared" si="9"/>
        <v>0</v>
      </c>
      <c r="DI11" s="71"/>
      <c r="DJ11" s="22" t="s">
        <v>363</v>
      </c>
      <c r="DK11" s="25">
        <f t="shared" si="10"/>
        <v>1</v>
      </c>
    </row>
    <row r="12" spans="2:115" ht="12.75" customHeight="1">
      <c r="B12" s="71" t="s">
        <v>364</v>
      </c>
      <c r="C12" s="22" t="s">
        <v>361</v>
      </c>
      <c r="D12" s="23">
        <v>0</v>
      </c>
      <c r="E12" s="23">
        <v>57</v>
      </c>
      <c r="F12" s="23">
        <v>1</v>
      </c>
      <c r="G12" s="23">
        <v>0</v>
      </c>
      <c r="H12" s="23">
        <v>2</v>
      </c>
      <c r="I12" s="23">
        <v>1</v>
      </c>
      <c r="J12" s="23">
        <v>15</v>
      </c>
      <c r="K12" s="23">
        <v>0</v>
      </c>
      <c r="L12" s="24">
        <f t="shared" si="0"/>
        <v>76</v>
      </c>
      <c r="N12" s="71" t="s">
        <v>364</v>
      </c>
      <c r="O12" s="22" t="s">
        <v>361</v>
      </c>
      <c r="P12" s="23">
        <v>0</v>
      </c>
      <c r="Q12" s="23">
        <v>1</v>
      </c>
      <c r="R12" s="23">
        <v>0</v>
      </c>
      <c r="S12" s="24">
        <f t="shared" si="1"/>
        <v>1</v>
      </c>
      <c r="U12" s="71" t="s">
        <v>364</v>
      </c>
      <c r="V12" s="22" t="s">
        <v>361</v>
      </c>
      <c r="W12" s="25">
        <v>25</v>
      </c>
      <c r="Y12" s="71" t="s">
        <v>364</v>
      </c>
      <c r="Z12" s="22" t="s">
        <v>361</v>
      </c>
      <c r="AA12" s="25">
        <v>0</v>
      </c>
      <c r="AC12" s="71" t="s">
        <v>364</v>
      </c>
      <c r="AD12" s="22" t="s">
        <v>361</v>
      </c>
      <c r="AE12" s="23">
        <v>0</v>
      </c>
      <c r="AF12" s="23">
        <v>3</v>
      </c>
      <c r="AG12" s="24">
        <f t="shared" si="2"/>
        <v>3</v>
      </c>
      <c r="AI12" s="71" t="s">
        <v>364</v>
      </c>
      <c r="AJ12" s="22" t="s">
        <v>361</v>
      </c>
      <c r="AK12" s="25">
        <v>0</v>
      </c>
      <c r="AM12" s="71" t="s">
        <v>364</v>
      </c>
      <c r="AN12" s="22" t="s">
        <v>361</v>
      </c>
      <c r="AO12" s="23">
        <v>4</v>
      </c>
      <c r="AP12" s="23">
        <v>0</v>
      </c>
      <c r="AQ12" s="23">
        <v>0</v>
      </c>
      <c r="AR12" s="23">
        <v>0</v>
      </c>
      <c r="AS12" s="23">
        <v>4</v>
      </c>
      <c r="AT12" s="24">
        <f t="shared" si="3"/>
        <v>8</v>
      </c>
      <c r="AV12" s="71" t="s">
        <v>364</v>
      </c>
      <c r="AW12" s="22" t="s">
        <v>361</v>
      </c>
      <c r="AX12" s="23">
        <v>0</v>
      </c>
      <c r="AY12" s="23">
        <v>1</v>
      </c>
      <c r="AZ12" s="23">
        <v>3</v>
      </c>
      <c r="BA12" s="23">
        <v>0</v>
      </c>
      <c r="BB12" s="23">
        <v>3</v>
      </c>
      <c r="BC12" s="23">
        <v>1</v>
      </c>
      <c r="BD12" s="23">
        <v>0</v>
      </c>
      <c r="BE12" s="23">
        <v>0</v>
      </c>
      <c r="BF12" s="23">
        <v>1</v>
      </c>
      <c r="BG12" s="24">
        <f t="shared" si="4"/>
        <v>9</v>
      </c>
      <c r="BI12" s="71" t="s">
        <v>364</v>
      </c>
      <c r="BJ12" s="22" t="s">
        <v>361</v>
      </c>
      <c r="BK12" s="23">
        <v>2</v>
      </c>
      <c r="BL12" s="23">
        <v>0</v>
      </c>
      <c r="BM12" s="23">
        <v>0</v>
      </c>
      <c r="BN12" s="23">
        <v>0</v>
      </c>
      <c r="BO12" s="24">
        <f t="shared" si="5"/>
        <v>2</v>
      </c>
      <c r="BQ12" s="71" t="s">
        <v>364</v>
      </c>
      <c r="BR12" s="22" t="s">
        <v>361</v>
      </c>
      <c r="BS12" s="23">
        <v>0</v>
      </c>
      <c r="BT12" s="23">
        <v>1</v>
      </c>
      <c r="BU12" s="24">
        <f t="shared" si="6"/>
        <v>1</v>
      </c>
      <c r="BW12" s="71" t="s">
        <v>364</v>
      </c>
      <c r="BX12" s="22" t="s">
        <v>361</v>
      </c>
      <c r="BY12" s="23">
        <v>4</v>
      </c>
      <c r="BZ12" s="23">
        <v>0</v>
      </c>
      <c r="CA12" s="23">
        <v>0</v>
      </c>
      <c r="CB12" s="23">
        <v>9</v>
      </c>
      <c r="CC12" s="24">
        <f t="shared" si="7"/>
        <v>13</v>
      </c>
      <c r="CE12" s="71" t="s">
        <v>364</v>
      </c>
      <c r="CF12" s="22" t="s">
        <v>361</v>
      </c>
      <c r="CG12" s="25">
        <v>1</v>
      </c>
      <c r="CI12" s="71" t="s">
        <v>364</v>
      </c>
      <c r="CJ12" s="22" t="s">
        <v>361</v>
      </c>
      <c r="CK12" s="25">
        <v>93</v>
      </c>
      <c r="CM12" s="71" t="s">
        <v>364</v>
      </c>
      <c r="CN12" s="22" t="s">
        <v>361</v>
      </c>
      <c r="CO12" s="25">
        <v>49</v>
      </c>
      <c r="CQ12" s="71" t="s">
        <v>364</v>
      </c>
      <c r="CR12" s="22" t="s">
        <v>361</v>
      </c>
      <c r="CS12" s="25">
        <v>0</v>
      </c>
      <c r="CU12" s="71" t="s">
        <v>364</v>
      </c>
      <c r="CV12" s="22" t="s">
        <v>361</v>
      </c>
      <c r="CW12" s="23">
        <v>0</v>
      </c>
      <c r="CX12" s="23">
        <v>0</v>
      </c>
      <c r="CY12" s="23">
        <v>0</v>
      </c>
      <c r="CZ12" s="24">
        <f t="shared" si="8"/>
        <v>0</v>
      </c>
      <c r="DB12" s="71" t="s">
        <v>364</v>
      </c>
      <c r="DC12" s="22" t="s">
        <v>361</v>
      </c>
      <c r="DD12" s="23">
        <v>0</v>
      </c>
      <c r="DE12" s="23">
        <v>0</v>
      </c>
      <c r="DF12" s="23">
        <v>12</v>
      </c>
      <c r="DG12" s="24">
        <f t="shared" si="9"/>
        <v>12</v>
      </c>
      <c r="DI12" s="71" t="s">
        <v>364</v>
      </c>
      <c r="DJ12" s="22" t="s">
        <v>361</v>
      </c>
      <c r="DK12" s="25">
        <f t="shared" si="10"/>
        <v>293</v>
      </c>
    </row>
    <row r="13" spans="2:115" ht="12.75">
      <c r="B13" s="71"/>
      <c r="C13" s="22" t="s">
        <v>362</v>
      </c>
      <c r="D13" s="23">
        <v>0</v>
      </c>
      <c r="E13" s="23">
        <v>2</v>
      </c>
      <c r="F13" s="23">
        <v>0</v>
      </c>
      <c r="G13" s="23">
        <v>1</v>
      </c>
      <c r="H13" s="23">
        <v>0</v>
      </c>
      <c r="I13" s="23">
        <v>1</v>
      </c>
      <c r="J13" s="23">
        <v>5</v>
      </c>
      <c r="K13" s="23">
        <v>0</v>
      </c>
      <c r="L13" s="24">
        <f t="shared" si="0"/>
        <v>9</v>
      </c>
      <c r="N13" s="71"/>
      <c r="O13" s="22" t="s">
        <v>362</v>
      </c>
      <c r="P13" s="23">
        <v>1</v>
      </c>
      <c r="Q13" s="23">
        <v>0</v>
      </c>
      <c r="R13" s="23">
        <v>2</v>
      </c>
      <c r="S13" s="24">
        <f t="shared" si="1"/>
        <v>3</v>
      </c>
      <c r="U13" s="71"/>
      <c r="V13" s="22" t="s">
        <v>362</v>
      </c>
      <c r="W13" s="25">
        <v>1</v>
      </c>
      <c r="Y13" s="71"/>
      <c r="Z13" s="22" t="s">
        <v>362</v>
      </c>
      <c r="AA13" s="25">
        <v>0</v>
      </c>
      <c r="AC13" s="71"/>
      <c r="AD13" s="22" t="s">
        <v>362</v>
      </c>
      <c r="AE13" s="23">
        <v>0</v>
      </c>
      <c r="AF13" s="23">
        <v>0</v>
      </c>
      <c r="AG13" s="24">
        <f t="shared" si="2"/>
        <v>0</v>
      </c>
      <c r="AI13" s="71"/>
      <c r="AJ13" s="22" t="s">
        <v>362</v>
      </c>
      <c r="AK13" s="25">
        <v>1</v>
      </c>
      <c r="AM13" s="71"/>
      <c r="AN13" s="22" t="s">
        <v>362</v>
      </c>
      <c r="AO13" s="23">
        <v>0</v>
      </c>
      <c r="AP13" s="23">
        <v>0</v>
      </c>
      <c r="AQ13" s="23">
        <v>0</v>
      </c>
      <c r="AR13" s="23">
        <v>1</v>
      </c>
      <c r="AS13" s="23">
        <v>0</v>
      </c>
      <c r="AT13" s="24">
        <f t="shared" si="3"/>
        <v>1</v>
      </c>
      <c r="AV13" s="71"/>
      <c r="AW13" s="22" t="s">
        <v>362</v>
      </c>
      <c r="AX13" s="23">
        <v>1</v>
      </c>
      <c r="AY13" s="23">
        <v>2</v>
      </c>
      <c r="AZ13" s="23">
        <v>3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4">
        <f t="shared" si="4"/>
        <v>6</v>
      </c>
      <c r="BI13" s="71"/>
      <c r="BJ13" s="22" t="s">
        <v>362</v>
      </c>
      <c r="BK13" s="23">
        <v>1</v>
      </c>
      <c r="BL13" s="23">
        <v>0</v>
      </c>
      <c r="BM13" s="23">
        <v>0</v>
      </c>
      <c r="BN13" s="23">
        <v>0</v>
      </c>
      <c r="BO13" s="24">
        <f t="shared" si="5"/>
        <v>1</v>
      </c>
      <c r="BQ13" s="71"/>
      <c r="BR13" s="22" t="s">
        <v>362</v>
      </c>
      <c r="BS13" s="23">
        <v>0</v>
      </c>
      <c r="BT13" s="23">
        <v>1</v>
      </c>
      <c r="BU13" s="24">
        <f t="shared" si="6"/>
        <v>1</v>
      </c>
      <c r="BW13" s="71"/>
      <c r="BX13" s="22" t="s">
        <v>362</v>
      </c>
      <c r="BY13" s="23">
        <v>3</v>
      </c>
      <c r="BZ13" s="23">
        <v>0</v>
      </c>
      <c r="CA13" s="23">
        <v>0</v>
      </c>
      <c r="CB13" s="23">
        <v>0</v>
      </c>
      <c r="CC13" s="24">
        <f t="shared" si="7"/>
        <v>3</v>
      </c>
      <c r="CE13" s="71"/>
      <c r="CF13" s="22" t="s">
        <v>362</v>
      </c>
      <c r="CG13" s="25">
        <v>0</v>
      </c>
      <c r="CI13" s="71"/>
      <c r="CJ13" s="22" t="s">
        <v>362</v>
      </c>
      <c r="CK13" s="25">
        <v>1</v>
      </c>
      <c r="CM13" s="71"/>
      <c r="CN13" s="22" t="s">
        <v>362</v>
      </c>
      <c r="CO13" s="25">
        <v>0</v>
      </c>
      <c r="CQ13" s="71"/>
      <c r="CR13" s="22" t="s">
        <v>362</v>
      </c>
      <c r="CS13" s="25">
        <v>0</v>
      </c>
      <c r="CU13" s="71"/>
      <c r="CV13" s="22" t="s">
        <v>362</v>
      </c>
      <c r="CW13" s="23">
        <v>0</v>
      </c>
      <c r="CX13" s="23">
        <v>0</v>
      </c>
      <c r="CY13" s="23">
        <v>0</v>
      </c>
      <c r="CZ13" s="24">
        <f t="shared" si="8"/>
        <v>0</v>
      </c>
      <c r="DB13" s="71"/>
      <c r="DC13" s="22" t="s">
        <v>362</v>
      </c>
      <c r="DD13" s="23">
        <v>2</v>
      </c>
      <c r="DE13" s="23">
        <v>0</v>
      </c>
      <c r="DF13" s="23">
        <v>10</v>
      </c>
      <c r="DG13" s="24">
        <f t="shared" si="9"/>
        <v>12</v>
      </c>
      <c r="DI13" s="71"/>
      <c r="DJ13" s="22" t="s">
        <v>362</v>
      </c>
      <c r="DK13" s="25">
        <f t="shared" si="10"/>
        <v>39</v>
      </c>
    </row>
    <row r="14" spans="2:115" ht="12.75">
      <c r="B14" s="71"/>
      <c r="C14" s="22" t="s">
        <v>205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1</v>
      </c>
      <c r="J14" s="23">
        <v>3</v>
      </c>
      <c r="K14" s="23">
        <v>0</v>
      </c>
      <c r="L14" s="24">
        <f t="shared" si="0"/>
        <v>4</v>
      </c>
      <c r="N14" s="71"/>
      <c r="O14" s="22" t="s">
        <v>205</v>
      </c>
      <c r="P14" s="23">
        <v>0</v>
      </c>
      <c r="Q14" s="23">
        <v>0</v>
      </c>
      <c r="R14" s="23">
        <v>0</v>
      </c>
      <c r="S14" s="24">
        <f t="shared" si="1"/>
        <v>0</v>
      </c>
      <c r="U14" s="71"/>
      <c r="V14" s="22" t="s">
        <v>205</v>
      </c>
      <c r="W14" s="25">
        <v>0</v>
      </c>
      <c r="Y14" s="71"/>
      <c r="Z14" s="22" t="s">
        <v>205</v>
      </c>
      <c r="AA14" s="25">
        <v>0</v>
      </c>
      <c r="AC14" s="71"/>
      <c r="AD14" s="22" t="s">
        <v>205</v>
      </c>
      <c r="AE14" s="23">
        <v>0</v>
      </c>
      <c r="AF14" s="23">
        <v>0</v>
      </c>
      <c r="AG14" s="24">
        <f t="shared" si="2"/>
        <v>0</v>
      </c>
      <c r="AI14" s="71"/>
      <c r="AJ14" s="22" t="s">
        <v>205</v>
      </c>
      <c r="AK14" s="25">
        <v>0</v>
      </c>
      <c r="AM14" s="71"/>
      <c r="AN14" s="22" t="s">
        <v>205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4">
        <f t="shared" si="3"/>
        <v>0</v>
      </c>
      <c r="AV14" s="71"/>
      <c r="AW14" s="22" t="s">
        <v>205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4">
        <f t="shared" si="4"/>
        <v>0</v>
      </c>
      <c r="BI14" s="71"/>
      <c r="BJ14" s="22" t="s">
        <v>205</v>
      </c>
      <c r="BK14" s="23">
        <v>0</v>
      </c>
      <c r="BL14" s="23">
        <v>0</v>
      </c>
      <c r="BM14" s="23">
        <v>0</v>
      </c>
      <c r="BN14" s="23">
        <v>0</v>
      </c>
      <c r="BO14" s="24">
        <f t="shared" si="5"/>
        <v>0</v>
      </c>
      <c r="BQ14" s="71"/>
      <c r="BR14" s="22" t="s">
        <v>205</v>
      </c>
      <c r="BS14" s="23">
        <v>0</v>
      </c>
      <c r="BT14" s="23">
        <v>0</v>
      </c>
      <c r="BU14" s="24">
        <f t="shared" si="6"/>
        <v>0</v>
      </c>
      <c r="BW14" s="71"/>
      <c r="BX14" s="22" t="s">
        <v>205</v>
      </c>
      <c r="BY14" s="23">
        <v>2</v>
      </c>
      <c r="BZ14" s="23">
        <v>0</v>
      </c>
      <c r="CA14" s="23">
        <v>0</v>
      </c>
      <c r="CB14" s="23">
        <v>0</v>
      </c>
      <c r="CC14" s="24">
        <f t="shared" si="7"/>
        <v>2</v>
      </c>
      <c r="CE14" s="71"/>
      <c r="CF14" s="22" t="s">
        <v>205</v>
      </c>
      <c r="CG14" s="25">
        <v>0</v>
      </c>
      <c r="CI14" s="71"/>
      <c r="CJ14" s="22" t="s">
        <v>205</v>
      </c>
      <c r="CK14" s="25">
        <v>0</v>
      </c>
      <c r="CM14" s="71"/>
      <c r="CN14" s="22" t="s">
        <v>205</v>
      </c>
      <c r="CO14" s="25">
        <v>0</v>
      </c>
      <c r="CQ14" s="71"/>
      <c r="CR14" s="22" t="s">
        <v>205</v>
      </c>
      <c r="CS14" s="25">
        <v>0</v>
      </c>
      <c r="CU14" s="71"/>
      <c r="CV14" s="22" t="s">
        <v>205</v>
      </c>
      <c r="CW14" s="23">
        <v>0</v>
      </c>
      <c r="CX14" s="23">
        <v>0</v>
      </c>
      <c r="CY14" s="23">
        <v>0</v>
      </c>
      <c r="CZ14" s="24">
        <f t="shared" si="8"/>
        <v>0</v>
      </c>
      <c r="DB14" s="71"/>
      <c r="DC14" s="22" t="s">
        <v>205</v>
      </c>
      <c r="DD14" s="23">
        <v>0</v>
      </c>
      <c r="DE14" s="23">
        <v>0</v>
      </c>
      <c r="DF14" s="23">
        <v>3</v>
      </c>
      <c r="DG14" s="24">
        <f t="shared" si="9"/>
        <v>3</v>
      </c>
      <c r="DI14" s="71"/>
      <c r="DJ14" s="22" t="s">
        <v>205</v>
      </c>
      <c r="DK14" s="25">
        <f t="shared" si="10"/>
        <v>9</v>
      </c>
    </row>
    <row r="15" spans="2:115" ht="12.75">
      <c r="B15" s="71"/>
      <c r="C15" s="22" t="s">
        <v>363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1</v>
      </c>
      <c r="K15" s="23">
        <v>0</v>
      </c>
      <c r="L15" s="24">
        <f t="shared" si="0"/>
        <v>1</v>
      </c>
      <c r="N15" s="71"/>
      <c r="O15" s="22" t="s">
        <v>363</v>
      </c>
      <c r="P15" s="23">
        <v>0</v>
      </c>
      <c r="Q15" s="23">
        <v>0</v>
      </c>
      <c r="R15" s="23">
        <v>0</v>
      </c>
      <c r="S15" s="24">
        <f t="shared" si="1"/>
        <v>0</v>
      </c>
      <c r="U15" s="71"/>
      <c r="V15" s="22" t="s">
        <v>363</v>
      </c>
      <c r="W15" s="25">
        <v>0</v>
      </c>
      <c r="Y15" s="71"/>
      <c r="Z15" s="22" t="s">
        <v>363</v>
      </c>
      <c r="AA15" s="25">
        <v>0</v>
      </c>
      <c r="AC15" s="71"/>
      <c r="AD15" s="22" t="s">
        <v>363</v>
      </c>
      <c r="AE15" s="23">
        <v>0</v>
      </c>
      <c r="AF15" s="23">
        <v>0</v>
      </c>
      <c r="AG15" s="24">
        <f t="shared" si="2"/>
        <v>0</v>
      </c>
      <c r="AI15" s="71"/>
      <c r="AJ15" s="22" t="s">
        <v>363</v>
      </c>
      <c r="AK15" s="25">
        <v>0</v>
      </c>
      <c r="AM15" s="71"/>
      <c r="AN15" s="22" t="s">
        <v>363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4">
        <f t="shared" si="3"/>
        <v>0</v>
      </c>
      <c r="AV15" s="71"/>
      <c r="AW15" s="22" t="s">
        <v>363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4">
        <f t="shared" si="4"/>
        <v>0</v>
      </c>
      <c r="BI15" s="71"/>
      <c r="BJ15" s="22" t="s">
        <v>363</v>
      </c>
      <c r="BK15" s="23">
        <v>0</v>
      </c>
      <c r="BL15" s="23">
        <v>0</v>
      </c>
      <c r="BM15" s="23">
        <v>0</v>
      </c>
      <c r="BN15" s="23">
        <v>0</v>
      </c>
      <c r="BO15" s="24">
        <f t="shared" si="5"/>
        <v>0</v>
      </c>
      <c r="BQ15" s="71"/>
      <c r="BR15" s="22" t="s">
        <v>363</v>
      </c>
      <c r="BS15" s="23">
        <v>0</v>
      </c>
      <c r="BT15" s="23">
        <v>0</v>
      </c>
      <c r="BU15" s="24">
        <f t="shared" si="6"/>
        <v>0</v>
      </c>
      <c r="BW15" s="71"/>
      <c r="BX15" s="22" t="s">
        <v>363</v>
      </c>
      <c r="BY15" s="23">
        <v>0</v>
      </c>
      <c r="BZ15" s="23">
        <v>0</v>
      </c>
      <c r="CA15" s="23">
        <v>0</v>
      </c>
      <c r="CB15" s="23">
        <v>0</v>
      </c>
      <c r="CC15" s="24">
        <f t="shared" si="7"/>
        <v>0</v>
      </c>
      <c r="CE15" s="71"/>
      <c r="CF15" s="22" t="s">
        <v>363</v>
      </c>
      <c r="CG15" s="25">
        <v>0</v>
      </c>
      <c r="CI15" s="71"/>
      <c r="CJ15" s="22" t="s">
        <v>363</v>
      </c>
      <c r="CK15" s="25">
        <v>0</v>
      </c>
      <c r="CM15" s="71"/>
      <c r="CN15" s="22" t="s">
        <v>363</v>
      </c>
      <c r="CO15" s="25">
        <v>0</v>
      </c>
      <c r="CQ15" s="71"/>
      <c r="CR15" s="22" t="s">
        <v>363</v>
      </c>
      <c r="CS15" s="25">
        <v>0</v>
      </c>
      <c r="CU15" s="71"/>
      <c r="CV15" s="22" t="s">
        <v>363</v>
      </c>
      <c r="CW15" s="23">
        <v>0</v>
      </c>
      <c r="CX15" s="23">
        <v>0</v>
      </c>
      <c r="CY15" s="23">
        <v>0</v>
      </c>
      <c r="CZ15" s="24">
        <f t="shared" si="8"/>
        <v>0</v>
      </c>
      <c r="DB15" s="71"/>
      <c r="DC15" s="22" t="s">
        <v>363</v>
      </c>
      <c r="DD15" s="23">
        <v>0</v>
      </c>
      <c r="DE15" s="23">
        <v>0</v>
      </c>
      <c r="DF15" s="23">
        <v>1</v>
      </c>
      <c r="DG15" s="24">
        <f t="shared" si="9"/>
        <v>1</v>
      </c>
      <c r="DI15" s="71"/>
      <c r="DJ15" s="22" t="s">
        <v>363</v>
      </c>
      <c r="DK15" s="25">
        <f t="shared" si="10"/>
        <v>2</v>
      </c>
    </row>
    <row r="16" spans="2:115" ht="12.75" customHeight="1">
      <c r="B16" s="71" t="s">
        <v>365</v>
      </c>
      <c r="C16" s="22" t="s">
        <v>361</v>
      </c>
      <c r="D16" s="23">
        <v>16</v>
      </c>
      <c r="E16" s="23">
        <v>23</v>
      </c>
      <c r="F16" s="23">
        <v>7</v>
      </c>
      <c r="G16" s="23">
        <v>2</v>
      </c>
      <c r="H16" s="23">
        <v>2</v>
      </c>
      <c r="I16" s="23">
        <v>3</v>
      </c>
      <c r="J16" s="23">
        <v>0</v>
      </c>
      <c r="K16" s="23">
        <v>0</v>
      </c>
      <c r="L16" s="24">
        <f aca="true" t="shared" si="11" ref="L16:L31">SUM(D16:K16)</f>
        <v>53</v>
      </c>
      <c r="N16" s="71" t="s">
        <v>365</v>
      </c>
      <c r="O16" s="22" t="s">
        <v>361</v>
      </c>
      <c r="P16" s="23">
        <v>0</v>
      </c>
      <c r="Q16" s="23">
        <v>8</v>
      </c>
      <c r="R16" s="23">
        <v>27</v>
      </c>
      <c r="S16" s="24">
        <f aca="true" t="shared" si="12" ref="S16:S31">SUM(P16:R16)</f>
        <v>35</v>
      </c>
      <c r="U16" s="71" t="s">
        <v>365</v>
      </c>
      <c r="V16" s="22" t="s">
        <v>361</v>
      </c>
      <c r="W16" s="25">
        <v>3</v>
      </c>
      <c r="Y16" s="71" t="s">
        <v>365</v>
      </c>
      <c r="Z16" s="22" t="s">
        <v>361</v>
      </c>
      <c r="AA16" s="25">
        <v>0</v>
      </c>
      <c r="AC16" s="71" t="s">
        <v>365</v>
      </c>
      <c r="AD16" s="22" t="s">
        <v>361</v>
      </c>
      <c r="AE16" s="23">
        <v>19</v>
      </c>
      <c r="AF16" s="23">
        <v>18</v>
      </c>
      <c r="AG16" s="24">
        <f aca="true" t="shared" si="13" ref="AG16:AG31">SUM(AE16:AF16)</f>
        <v>37</v>
      </c>
      <c r="AI16" s="71" t="s">
        <v>365</v>
      </c>
      <c r="AJ16" s="22" t="s">
        <v>361</v>
      </c>
      <c r="AK16" s="25">
        <v>1</v>
      </c>
      <c r="AM16" s="71" t="s">
        <v>365</v>
      </c>
      <c r="AN16" s="22" t="s">
        <v>361</v>
      </c>
      <c r="AO16" s="23">
        <v>7</v>
      </c>
      <c r="AP16" s="23">
        <v>1</v>
      </c>
      <c r="AQ16" s="23">
        <v>23</v>
      </c>
      <c r="AR16" s="23">
        <v>0</v>
      </c>
      <c r="AS16" s="23">
        <v>20</v>
      </c>
      <c r="AT16" s="24">
        <f aca="true" t="shared" si="14" ref="AT16:AT31">SUM(AO16:AS16)</f>
        <v>51</v>
      </c>
      <c r="AV16" s="71" t="s">
        <v>365</v>
      </c>
      <c r="AW16" s="22" t="s">
        <v>361</v>
      </c>
      <c r="AX16" s="23">
        <v>0</v>
      </c>
      <c r="AY16" s="23">
        <v>0</v>
      </c>
      <c r="AZ16" s="23">
        <v>5</v>
      </c>
      <c r="BA16" s="23">
        <v>2</v>
      </c>
      <c r="BB16" s="23">
        <v>6</v>
      </c>
      <c r="BC16" s="23">
        <v>0</v>
      </c>
      <c r="BD16" s="23">
        <v>0</v>
      </c>
      <c r="BE16" s="23">
        <v>10</v>
      </c>
      <c r="BF16" s="23">
        <v>0</v>
      </c>
      <c r="BG16" s="24">
        <f aca="true" t="shared" si="15" ref="BG16:BG31">SUM(AX16:BF16)</f>
        <v>23</v>
      </c>
      <c r="BI16" s="71" t="s">
        <v>365</v>
      </c>
      <c r="BJ16" s="22" t="s">
        <v>361</v>
      </c>
      <c r="BK16" s="23">
        <v>4</v>
      </c>
      <c r="BL16" s="23">
        <v>23</v>
      </c>
      <c r="BM16" s="23">
        <v>28</v>
      </c>
      <c r="BN16" s="23">
        <v>0</v>
      </c>
      <c r="BO16" s="24">
        <f aca="true" t="shared" si="16" ref="BO16:BO31">SUM(BK16:BN16)</f>
        <v>55</v>
      </c>
      <c r="BQ16" s="71" t="s">
        <v>365</v>
      </c>
      <c r="BR16" s="22" t="s">
        <v>361</v>
      </c>
      <c r="BS16" s="23">
        <v>1</v>
      </c>
      <c r="BT16" s="23">
        <v>35</v>
      </c>
      <c r="BU16" s="24">
        <f aca="true" t="shared" si="17" ref="BU16:BU31">SUM(BS16:BT16)</f>
        <v>36</v>
      </c>
      <c r="BW16" s="71" t="s">
        <v>365</v>
      </c>
      <c r="BX16" s="22" t="s">
        <v>361</v>
      </c>
      <c r="BY16" s="23">
        <v>0</v>
      </c>
      <c r="BZ16" s="23">
        <v>0</v>
      </c>
      <c r="CA16" s="23">
        <v>2</v>
      </c>
      <c r="CB16" s="23">
        <v>18</v>
      </c>
      <c r="CC16" s="24">
        <f aca="true" t="shared" si="18" ref="CC16:CC31">SUM(BY16:CB16)</f>
        <v>20</v>
      </c>
      <c r="CE16" s="71" t="s">
        <v>365</v>
      </c>
      <c r="CF16" s="22" t="s">
        <v>361</v>
      </c>
      <c r="CG16" s="25">
        <v>18</v>
      </c>
      <c r="CI16" s="71" t="s">
        <v>365</v>
      </c>
      <c r="CJ16" s="22" t="s">
        <v>361</v>
      </c>
      <c r="CK16" s="25">
        <v>111</v>
      </c>
      <c r="CM16" s="71" t="s">
        <v>365</v>
      </c>
      <c r="CN16" s="22" t="s">
        <v>361</v>
      </c>
      <c r="CO16" s="25">
        <v>6</v>
      </c>
      <c r="CQ16" s="71" t="s">
        <v>365</v>
      </c>
      <c r="CR16" s="22" t="s">
        <v>361</v>
      </c>
      <c r="CS16" s="25">
        <v>51</v>
      </c>
      <c r="CU16" s="71" t="s">
        <v>365</v>
      </c>
      <c r="CV16" s="22" t="s">
        <v>361</v>
      </c>
      <c r="CW16" s="23">
        <v>3</v>
      </c>
      <c r="CX16" s="23">
        <v>0</v>
      </c>
      <c r="CY16" s="23">
        <v>19</v>
      </c>
      <c r="CZ16" s="24">
        <f aca="true" t="shared" si="19" ref="CZ16:CZ31">SUM(CW16:CY16)</f>
        <v>22</v>
      </c>
      <c r="DB16" s="71" t="s">
        <v>365</v>
      </c>
      <c r="DC16" s="22" t="s">
        <v>361</v>
      </c>
      <c r="DD16" s="23">
        <v>0</v>
      </c>
      <c r="DE16" s="23">
        <v>2</v>
      </c>
      <c r="DF16" s="23">
        <v>0</v>
      </c>
      <c r="DG16" s="24">
        <f aca="true" t="shared" si="20" ref="DG16:DG31">SUM(DD16:DF16)</f>
        <v>2</v>
      </c>
      <c r="DI16" s="71" t="s">
        <v>365</v>
      </c>
      <c r="DJ16" s="22" t="s">
        <v>361</v>
      </c>
      <c r="DK16" s="25">
        <f t="shared" si="10"/>
        <v>524</v>
      </c>
    </row>
    <row r="17" spans="2:115" ht="12.75">
      <c r="B17" s="71"/>
      <c r="C17" s="22" t="s">
        <v>362</v>
      </c>
      <c r="D17" s="23">
        <v>1</v>
      </c>
      <c r="E17" s="23">
        <v>4</v>
      </c>
      <c r="F17" s="23">
        <v>4</v>
      </c>
      <c r="G17" s="23">
        <v>1</v>
      </c>
      <c r="H17" s="23">
        <v>0</v>
      </c>
      <c r="I17" s="23">
        <v>4</v>
      </c>
      <c r="J17" s="23">
        <v>0</v>
      </c>
      <c r="K17" s="23">
        <v>2</v>
      </c>
      <c r="L17" s="24">
        <f t="shared" si="11"/>
        <v>16</v>
      </c>
      <c r="N17" s="71"/>
      <c r="O17" s="22" t="s">
        <v>362</v>
      </c>
      <c r="P17" s="23">
        <v>0</v>
      </c>
      <c r="Q17" s="23">
        <v>0</v>
      </c>
      <c r="R17" s="23">
        <v>5</v>
      </c>
      <c r="S17" s="24">
        <f t="shared" si="12"/>
        <v>5</v>
      </c>
      <c r="U17" s="71"/>
      <c r="V17" s="22" t="s">
        <v>362</v>
      </c>
      <c r="W17" s="25">
        <v>0</v>
      </c>
      <c r="Y17" s="71"/>
      <c r="Z17" s="22" t="s">
        <v>362</v>
      </c>
      <c r="AA17" s="25">
        <v>0</v>
      </c>
      <c r="AC17" s="71"/>
      <c r="AD17" s="22" t="s">
        <v>362</v>
      </c>
      <c r="AE17" s="23">
        <v>2</v>
      </c>
      <c r="AF17" s="23">
        <v>2</v>
      </c>
      <c r="AG17" s="24">
        <f t="shared" si="13"/>
        <v>4</v>
      </c>
      <c r="AI17" s="71"/>
      <c r="AJ17" s="22" t="s">
        <v>362</v>
      </c>
      <c r="AK17" s="25">
        <v>2</v>
      </c>
      <c r="AM17" s="71"/>
      <c r="AN17" s="22" t="s">
        <v>362</v>
      </c>
      <c r="AO17" s="23">
        <v>2</v>
      </c>
      <c r="AP17" s="23">
        <v>1</v>
      </c>
      <c r="AQ17" s="23">
        <v>0</v>
      </c>
      <c r="AR17" s="23">
        <v>0</v>
      </c>
      <c r="AS17" s="23">
        <v>2</v>
      </c>
      <c r="AT17" s="24">
        <f t="shared" si="14"/>
        <v>5</v>
      </c>
      <c r="AV17" s="71"/>
      <c r="AW17" s="22" t="s">
        <v>362</v>
      </c>
      <c r="AX17" s="23">
        <v>0</v>
      </c>
      <c r="AY17" s="23">
        <v>1</v>
      </c>
      <c r="AZ17" s="23">
        <v>2</v>
      </c>
      <c r="BA17" s="23">
        <v>0</v>
      </c>
      <c r="BB17" s="23">
        <v>0</v>
      </c>
      <c r="BC17" s="23">
        <v>0</v>
      </c>
      <c r="BD17" s="23">
        <v>1</v>
      </c>
      <c r="BE17" s="23">
        <v>0</v>
      </c>
      <c r="BF17" s="23">
        <v>0</v>
      </c>
      <c r="BG17" s="24">
        <f t="shared" si="15"/>
        <v>4</v>
      </c>
      <c r="BI17" s="71"/>
      <c r="BJ17" s="22" t="s">
        <v>362</v>
      </c>
      <c r="BK17" s="23">
        <v>2</v>
      </c>
      <c r="BL17" s="23">
        <v>1</v>
      </c>
      <c r="BM17" s="23">
        <v>0</v>
      </c>
      <c r="BN17" s="23">
        <v>1</v>
      </c>
      <c r="BO17" s="24">
        <f t="shared" si="16"/>
        <v>4</v>
      </c>
      <c r="BQ17" s="71"/>
      <c r="BR17" s="22" t="s">
        <v>362</v>
      </c>
      <c r="BS17" s="23">
        <v>1</v>
      </c>
      <c r="BT17" s="23">
        <v>0</v>
      </c>
      <c r="BU17" s="24">
        <f t="shared" si="17"/>
        <v>1</v>
      </c>
      <c r="BW17" s="71"/>
      <c r="BX17" s="22" t="s">
        <v>362</v>
      </c>
      <c r="BY17" s="23">
        <v>0</v>
      </c>
      <c r="BZ17" s="23">
        <v>0</v>
      </c>
      <c r="CA17" s="23">
        <v>1</v>
      </c>
      <c r="CB17" s="23">
        <v>1</v>
      </c>
      <c r="CC17" s="24">
        <f t="shared" si="18"/>
        <v>2</v>
      </c>
      <c r="CE17" s="71"/>
      <c r="CF17" s="22" t="s">
        <v>362</v>
      </c>
      <c r="CG17" s="25">
        <v>3</v>
      </c>
      <c r="CI17" s="71"/>
      <c r="CJ17" s="22" t="s">
        <v>362</v>
      </c>
      <c r="CK17" s="25">
        <v>7</v>
      </c>
      <c r="CM17" s="71"/>
      <c r="CN17" s="22" t="s">
        <v>362</v>
      </c>
      <c r="CO17" s="25">
        <v>1</v>
      </c>
      <c r="CQ17" s="71"/>
      <c r="CR17" s="22" t="s">
        <v>362</v>
      </c>
      <c r="CS17" s="25">
        <v>3</v>
      </c>
      <c r="CU17" s="71"/>
      <c r="CV17" s="22" t="s">
        <v>362</v>
      </c>
      <c r="CW17" s="23">
        <v>1</v>
      </c>
      <c r="CX17" s="23">
        <v>3</v>
      </c>
      <c r="CY17" s="23">
        <v>5</v>
      </c>
      <c r="CZ17" s="24">
        <f t="shared" si="19"/>
        <v>9</v>
      </c>
      <c r="DB17" s="71"/>
      <c r="DC17" s="22" t="s">
        <v>362</v>
      </c>
      <c r="DD17" s="23">
        <v>1</v>
      </c>
      <c r="DE17" s="23">
        <v>0</v>
      </c>
      <c r="DF17" s="23">
        <v>2</v>
      </c>
      <c r="DG17" s="24">
        <f t="shared" si="20"/>
        <v>3</v>
      </c>
      <c r="DI17" s="71"/>
      <c r="DJ17" s="22" t="s">
        <v>362</v>
      </c>
      <c r="DK17" s="25">
        <f t="shared" si="10"/>
        <v>69</v>
      </c>
    </row>
    <row r="18" spans="2:115" ht="12.75">
      <c r="B18" s="71"/>
      <c r="C18" s="22" t="s">
        <v>205</v>
      </c>
      <c r="D18" s="23">
        <v>1</v>
      </c>
      <c r="E18" s="23">
        <v>2</v>
      </c>
      <c r="F18" s="23">
        <v>0</v>
      </c>
      <c r="G18" s="23">
        <v>0</v>
      </c>
      <c r="H18" s="23">
        <v>0</v>
      </c>
      <c r="I18" s="23">
        <v>3</v>
      </c>
      <c r="J18" s="23">
        <v>1</v>
      </c>
      <c r="K18" s="23">
        <v>1</v>
      </c>
      <c r="L18" s="24">
        <f t="shared" si="11"/>
        <v>8</v>
      </c>
      <c r="N18" s="71"/>
      <c r="O18" s="22" t="s">
        <v>205</v>
      </c>
      <c r="P18" s="23">
        <v>0</v>
      </c>
      <c r="Q18" s="23">
        <v>0</v>
      </c>
      <c r="R18" s="23">
        <v>1</v>
      </c>
      <c r="S18" s="24">
        <f t="shared" si="12"/>
        <v>1</v>
      </c>
      <c r="U18" s="71"/>
      <c r="V18" s="22" t="s">
        <v>205</v>
      </c>
      <c r="W18" s="25">
        <v>0</v>
      </c>
      <c r="Y18" s="71"/>
      <c r="Z18" s="22" t="s">
        <v>205</v>
      </c>
      <c r="AA18" s="25">
        <v>1</v>
      </c>
      <c r="AC18" s="71"/>
      <c r="AD18" s="22" t="s">
        <v>205</v>
      </c>
      <c r="AE18" s="23">
        <v>0</v>
      </c>
      <c r="AF18" s="23">
        <v>1</v>
      </c>
      <c r="AG18" s="24">
        <f t="shared" si="13"/>
        <v>1</v>
      </c>
      <c r="AI18" s="71"/>
      <c r="AJ18" s="22" t="s">
        <v>205</v>
      </c>
      <c r="AK18" s="25">
        <v>0</v>
      </c>
      <c r="AM18" s="71"/>
      <c r="AN18" s="22" t="s">
        <v>205</v>
      </c>
      <c r="AO18" s="23">
        <v>0</v>
      </c>
      <c r="AP18" s="23">
        <v>1</v>
      </c>
      <c r="AQ18" s="23">
        <v>0</v>
      </c>
      <c r="AR18" s="23">
        <v>0</v>
      </c>
      <c r="AS18" s="23">
        <v>0</v>
      </c>
      <c r="AT18" s="24">
        <f t="shared" si="14"/>
        <v>1</v>
      </c>
      <c r="AV18" s="71"/>
      <c r="AW18" s="22" t="s">
        <v>205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4">
        <f t="shared" si="15"/>
        <v>0</v>
      </c>
      <c r="BI18" s="71"/>
      <c r="BJ18" s="22" t="s">
        <v>205</v>
      </c>
      <c r="BK18" s="23">
        <v>1</v>
      </c>
      <c r="BL18" s="23">
        <v>0</v>
      </c>
      <c r="BM18" s="23">
        <v>1</v>
      </c>
      <c r="BN18" s="23">
        <v>0</v>
      </c>
      <c r="BO18" s="24">
        <f t="shared" si="16"/>
        <v>2</v>
      </c>
      <c r="BQ18" s="71"/>
      <c r="BR18" s="22" t="s">
        <v>205</v>
      </c>
      <c r="BS18" s="23">
        <v>1</v>
      </c>
      <c r="BT18" s="23">
        <v>1</v>
      </c>
      <c r="BU18" s="24">
        <f t="shared" si="17"/>
        <v>2</v>
      </c>
      <c r="BW18" s="71"/>
      <c r="BX18" s="22" t="s">
        <v>205</v>
      </c>
      <c r="BY18" s="23">
        <v>0</v>
      </c>
      <c r="BZ18" s="23">
        <v>0</v>
      </c>
      <c r="CA18" s="23">
        <v>0</v>
      </c>
      <c r="CB18" s="23">
        <v>0</v>
      </c>
      <c r="CC18" s="24">
        <f t="shared" si="18"/>
        <v>0</v>
      </c>
      <c r="CE18" s="71"/>
      <c r="CF18" s="22" t="s">
        <v>205</v>
      </c>
      <c r="CG18" s="25">
        <v>1</v>
      </c>
      <c r="CI18" s="71"/>
      <c r="CJ18" s="22" t="s">
        <v>205</v>
      </c>
      <c r="CK18" s="25">
        <v>0</v>
      </c>
      <c r="CM18" s="71"/>
      <c r="CN18" s="22" t="s">
        <v>205</v>
      </c>
      <c r="CO18" s="25">
        <v>0</v>
      </c>
      <c r="CQ18" s="71"/>
      <c r="CR18" s="22" t="s">
        <v>205</v>
      </c>
      <c r="CS18" s="25">
        <v>5</v>
      </c>
      <c r="CU18" s="71"/>
      <c r="CV18" s="22" t="s">
        <v>205</v>
      </c>
      <c r="CW18" s="23">
        <v>5</v>
      </c>
      <c r="CX18" s="23">
        <v>0</v>
      </c>
      <c r="CY18" s="23">
        <v>1</v>
      </c>
      <c r="CZ18" s="24">
        <f t="shared" si="19"/>
        <v>6</v>
      </c>
      <c r="DB18" s="71"/>
      <c r="DC18" s="22" t="s">
        <v>205</v>
      </c>
      <c r="DD18" s="23">
        <v>0</v>
      </c>
      <c r="DE18" s="23">
        <v>0</v>
      </c>
      <c r="DF18" s="23">
        <v>0</v>
      </c>
      <c r="DG18" s="24">
        <f t="shared" si="20"/>
        <v>0</v>
      </c>
      <c r="DI18" s="71"/>
      <c r="DJ18" s="22" t="s">
        <v>205</v>
      </c>
      <c r="DK18" s="25">
        <f t="shared" si="10"/>
        <v>28</v>
      </c>
    </row>
    <row r="19" spans="2:115" ht="12.75">
      <c r="B19" s="71"/>
      <c r="C19" s="22" t="s">
        <v>363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4">
        <f t="shared" si="11"/>
        <v>0</v>
      </c>
      <c r="N19" s="71"/>
      <c r="O19" s="22" t="s">
        <v>363</v>
      </c>
      <c r="P19" s="23">
        <v>0</v>
      </c>
      <c r="Q19" s="23">
        <v>0</v>
      </c>
      <c r="R19" s="23">
        <v>0</v>
      </c>
      <c r="S19" s="24">
        <f t="shared" si="12"/>
        <v>0</v>
      </c>
      <c r="U19" s="71"/>
      <c r="V19" s="22" t="s">
        <v>363</v>
      </c>
      <c r="W19" s="25">
        <v>0</v>
      </c>
      <c r="Y19" s="71"/>
      <c r="Z19" s="22" t="s">
        <v>363</v>
      </c>
      <c r="AA19" s="25">
        <v>0</v>
      </c>
      <c r="AC19" s="71"/>
      <c r="AD19" s="22" t="s">
        <v>363</v>
      </c>
      <c r="AE19" s="23">
        <v>0</v>
      </c>
      <c r="AF19" s="23">
        <v>1</v>
      </c>
      <c r="AG19" s="24">
        <f t="shared" si="13"/>
        <v>1</v>
      </c>
      <c r="AI19" s="71"/>
      <c r="AJ19" s="22" t="s">
        <v>363</v>
      </c>
      <c r="AK19" s="25">
        <v>0</v>
      </c>
      <c r="AM19" s="71"/>
      <c r="AN19" s="22" t="s">
        <v>363</v>
      </c>
      <c r="AO19" s="23">
        <v>0</v>
      </c>
      <c r="AP19" s="23">
        <v>1</v>
      </c>
      <c r="AQ19" s="23">
        <v>0</v>
      </c>
      <c r="AR19" s="23">
        <v>0</v>
      </c>
      <c r="AS19" s="23">
        <v>0</v>
      </c>
      <c r="AT19" s="24">
        <f t="shared" si="14"/>
        <v>1</v>
      </c>
      <c r="AV19" s="71"/>
      <c r="AW19" s="22" t="s">
        <v>363</v>
      </c>
      <c r="AX19" s="23">
        <v>0</v>
      </c>
      <c r="AY19" s="23">
        <v>0</v>
      </c>
      <c r="AZ19" s="23">
        <v>1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4">
        <f t="shared" si="15"/>
        <v>1</v>
      </c>
      <c r="BI19" s="71"/>
      <c r="BJ19" s="22" t="s">
        <v>363</v>
      </c>
      <c r="BK19" s="23">
        <v>0</v>
      </c>
      <c r="BL19" s="23">
        <v>0</v>
      </c>
      <c r="BM19" s="23">
        <v>0</v>
      </c>
      <c r="BN19" s="23">
        <v>0</v>
      </c>
      <c r="BO19" s="24">
        <f t="shared" si="16"/>
        <v>0</v>
      </c>
      <c r="BQ19" s="71"/>
      <c r="BR19" s="22" t="s">
        <v>363</v>
      </c>
      <c r="BS19" s="23">
        <v>0</v>
      </c>
      <c r="BT19" s="23">
        <v>0</v>
      </c>
      <c r="BU19" s="24">
        <f t="shared" si="17"/>
        <v>0</v>
      </c>
      <c r="BW19" s="71"/>
      <c r="BX19" s="22" t="s">
        <v>363</v>
      </c>
      <c r="BY19" s="23">
        <v>0</v>
      </c>
      <c r="BZ19" s="23">
        <v>0</v>
      </c>
      <c r="CA19" s="23">
        <v>0</v>
      </c>
      <c r="CB19" s="23">
        <v>0</v>
      </c>
      <c r="CC19" s="24">
        <f t="shared" si="18"/>
        <v>0</v>
      </c>
      <c r="CE19" s="71"/>
      <c r="CF19" s="22" t="s">
        <v>363</v>
      </c>
      <c r="CG19" s="25">
        <v>0</v>
      </c>
      <c r="CI19" s="71"/>
      <c r="CJ19" s="22" t="s">
        <v>363</v>
      </c>
      <c r="CK19" s="25">
        <v>1</v>
      </c>
      <c r="CM19" s="71"/>
      <c r="CN19" s="22" t="s">
        <v>363</v>
      </c>
      <c r="CO19" s="25">
        <v>0</v>
      </c>
      <c r="CQ19" s="71"/>
      <c r="CR19" s="22" t="s">
        <v>363</v>
      </c>
      <c r="CS19" s="25">
        <v>0</v>
      </c>
      <c r="CU19" s="71"/>
      <c r="CV19" s="22" t="s">
        <v>363</v>
      </c>
      <c r="CW19" s="23">
        <v>0</v>
      </c>
      <c r="CX19" s="23">
        <v>0</v>
      </c>
      <c r="CY19" s="23">
        <v>0</v>
      </c>
      <c r="CZ19" s="24">
        <f t="shared" si="19"/>
        <v>0</v>
      </c>
      <c r="DB19" s="71"/>
      <c r="DC19" s="22" t="s">
        <v>363</v>
      </c>
      <c r="DD19" s="23">
        <v>0</v>
      </c>
      <c r="DE19" s="23">
        <v>0</v>
      </c>
      <c r="DF19" s="23">
        <v>1</v>
      </c>
      <c r="DG19" s="24">
        <f t="shared" si="20"/>
        <v>1</v>
      </c>
      <c r="DI19" s="71"/>
      <c r="DJ19" s="22" t="s">
        <v>363</v>
      </c>
      <c r="DK19" s="25">
        <f t="shared" si="10"/>
        <v>5</v>
      </c>
    </row>
    <row r="20" spans="2:115" ht="12.75" customHeight="1">
      <c r="B20" s="71" t="s">
        <v>366</v>
      </c>
      <c r="C20" s="22" t="s">
        <v>361</v>
      </c>
      <c r="D20" s="23">
        <v>0</v>
      </c>
      <c r="E20" s="23">
        <v>0</v>
      </c>
      <c r="F20" s="23">
        <v>5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4">
        <f t="shared" si="11"/>
        <v>5</v>
      </c>
      <c r="N20" s="71" t="s">
        <v>366</v>
      </c>
      <c r="O20" s="22" t="s">
        <v>361</v>
      </c>
      <c r="P20" s="23">
        <v>0</v>
      </c>
      <c r="Q20" s="23">
        <v>0</v>
      </c>
      <c r="R20" s="23">
        <v>1</v>
      </c>
      <c r="S20" s="24">
        <f t="shared" si="12"/>
        <v>1</v>
      </c>
      <c r="U20" s="71" t="s">
        <v>366</v>
      </c>
      <c r="V20" s="22" t="s">
        <v>361</v>
      </c>
      <c r="W20" s="25">
        <v>0</v>
      </c>
      <c r="Y20" s="71" t="s">
        <v>366</v>
      </c>
      <c r="Z20" s="22" t="s">
        <v>361</v>
      </c>
      <c r="AA20" s="25">
        <v>1</v>
      </c>
      <c r="AC20" s="71" t="s">
        <v>366</v>
      </c>
      <c r="AD20" s="22" t="s">
        <v>361</v>
      </c>
      <c r="AE20" s="23">
        <v>0</v>
      </c>
      <c r="AF20" s="23">
        <v>12</v>
      </c>
      <c r="AG20" s="24">
        <f t="shared" si="13"/>
        <v>12</v>
      </c>
      <c r="AI20" s="71" t="s">
        <v>366</v>
      </c>
      <c r="AJ20" s="22" t="s">
        <v>361</v>
      </c>
      <c r="AK20" s="25">
        <v>0</v>
      </c>
      <c r="AM20" s="71" t="s">
        <v>366</v>
      </c>
      <c r="AN20" s="22" t="s">
        <v>361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4">
        <f t="shared" si="14"/>
        <v>0</v>
      </c>
      <c r="AV20" s="71" t="s">
        <v>366</v>
      </c>
      <c r="AW20" s="22" t="s">
        <v>361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4">
        <f t="shared" si="15"/>
        <v>0</v>
      </c>
      <c r="BI20" s="71" t="s">
        <v>366</v>
      </c>
      <c r="BJ20" s="22" t="s">
        <v>361</v>
      </c>
      <c r="BK20" s="23">
        <v>2</v>
      </c>
      <c r="BL20" s="23">
        <v>1</v>
      </c>
      <c r="BM20" s="23">
        <v>0</v>
      </c>
      <c r="BN20" s="23">
        <v>0</v>
      </c>
      <c r="BO20" s="24">
        <f t="shared" si="16"/>
        <v>3</v>
      </c>
      <c r="BQ20" s="71" t="s">
        <v>366</v>
      </c>
      <c r="BR20" s="22" t="s">
        <v>361</v>
      </c>
      <c r="BS20" s="23">
        <v>0</v>
      </c>
      <c r="BT20" s="23">
        <v>1</v>
      </c>
      <c r="BU20" s="24">
        <f t="shared" si="17"/>
        <v>1</v>
      </c>
      <c r="BW20" s="71" t="s">
        <v>366</v>
      </c>
      <c r="BX20" s="22" t="s">
        <v>361</v>
      </c>
      <c r="BY20" s="23">
        <v>0</v>
      </c>
      <c r="BZ20" s="23">
        <v>0</v>
      </c>
      <c r="CA20" s="23">
        <v>0</v>
      </c>
      <c r="CB20" s="23">
        <v>4</v>
      </c>
      <c r="CC20" s="24">
        <f t="shared" si="18"/>
        <v>4</v>
      </c>
      <c r="CE20" s="71" t="s">
        <v>366</v>
      </c>
      <c r="CF20" s="22" t="s">
        <v>361</v>
      </c>
      <c r="CG20" s="25">
        <v>3</v>
      </c>
      <c r="CI20" s="71" t="s">
        <v>366</v>
      </c>
      <c r="CJ20" s="22" t="s">
        <v>361</v>
      </c>
      <c r="CK20" s="25">
        <v>7</v>
      </c>
      <c r="CM20" s="71" t="s">
        <v>366</v>
      </c>
      <c r="CN20" s="22" t="s">
        <v>361</v>
      </c>
      <c r="CO20" s="25">
        <v>0</v>
      </c>
      <c r="CQ20" s="71" t="s">
        <v>366</v>
      </c>
      <c r="CR20" s="22" t="s">
        <v>361</v>
      </c>
      <c r="CS20" s="25">
        <v>0</v>
      </c>
      <c r="CU20" s="71" t="s">
        <v>366</v>
      </c>
      <c r="CV20" s="22" t="s">
        <v>361</v>
      </c>
      <c r="CW20" s="23">
        <v>0</v>
      </c>
      <c r="CX20" s="23">
        <v>0</v>
      </c>
      <c r="CY20" s="23">
        <v>0</v>
      </c>
      <c r="CZ20" s="24">
        <f t="shared" si="19"/>
        <v>0</v>
      </c>
      <c r="DB20" s="71" t="s">
        <v>366</v>
      </c>
      <c r="DC20" s="22" t="s">
        <v>361</v>
      </c>
      <c r="DD20" s="23">
        <v>0</v>
      </c>
      <c r="DE20" s="23">
        <v>0</v>
      </c>
      <c r="DF20" s="23">
        <v>0</v>
      </c>
      <c r="DG20" s="24">
        <f t="shared" si="20"/>
        <v>0</v>
      </c>
      <c r="DI20" s="71" t="s">
        <v>366</v>
      </c>
      <c r="DJ20" s="22" t="s">
        <v>361</v>
      </c>
      <c r="DK20" s="25">
        <f t="shared" si="10"/>
        <v>37</v>
      </c>
    </row>
    <row r="21" spans="2:115" ht="12.75">
      <c r="B21" s="71"/>
      <c r="C21" s="22" t="s">
        <v>362</v>
      </c>
      <c r="D21" s="23">
        <v>0</v>
      </c>
      <c r="E21" s="23">
        <v>0</v>
      </c>
      <c r="F21" s="23">
        <v>3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4">
        <f t="shared" si="11"/>
        <v>3</v>
      </c>
      <c r="N21" s="71"/>
      <c r="O21" s="22" t="s">
        <v>362</v>
      </c>
      <c r="P21" s="23">
        <v>0</v>
      </c>
      <c r="Q21" s="23">
        <v>0</v>
      </c>
      <c r="R21" s="23">
        <v>1</v>
      </c>
      <c r="S21" s="24">
        <f t="shared" si="12"/>
        <v>1</v>
      </c>
      <c r="U21" s="71"/>
      <c r="V21" s="22" t="s">
        <v>362</v>
      </c>
      <c r="W21" s="25">
        <v>0</v>
      </c>
      <c r="Y21" s="71"/>
      <c r="Z21" s="22" t="s">
        <v>362</v>
      </c>
      <c r="AA21" s="25">
        <v>0</v>
      </c>
      <c r="AC21" s="71"/>
      <c r="AD21" s="22" t="s">
        <v>362</v>
      </c>
      <c r="AE21" s="23">
        <v>0</v>
      </c>
      <c r="AF21" s="23">
        <v>0</v>
      </c>
      <c r="AG21" s="24">
        <f t="shared" si="13"/>
        <v>0</v>
      </c>
      <c r="AI21" s="71"/>
      <c r="AJ21" s="22" t="s">
        <v>362</v>
      </c>
      <c r="AK21" s="25">
        <v>0</v>
      </c>
      <c r="AM21" s="71"/>
      <c r="AN21" s="22" t="s">
        <v>362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4">
        <f t="shared" si="14"/>
        <v>0</v>
      </c>
      <c r="AV21" s="71"/>
      <c r="AW21" s="22" t="s">
        <v>362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4">
        <f t="shared" si="15"/>
        <v>0</v>
      </c>
      <c r="BI21" s="71"/>
      <c r="BJ21" s="22" t="s">
        <v>362</v>
      </c>
      <c r="BK21" s="23">
        <v>1</v>
      </c>
      <c r="BL21" s="23">
        <v>0</v>
      </c>
      <c r="BM21" s="23">
        <v>0</v>
      </c>
      <c r="BN21" s="23">
        <v>0</v>
      </c>
      <c r="BO21" s="24">
        <f t="shared" si="16"/>
        <v>1</v>
      </c>
      <c r="BQ21" s="71"/>
      <c r="BR21" s="22" t="s">
        <v>362</v>
      </c>
      <c r="BS21" s="23">
        <v>0</v>
      </c>
      <c r="BT21" s="23">
        <v>0</v>
      </c>
      <c r="BU21" s="24">
        <f t="shared" si="17"/>
        <v>0</v>
      </c>
      <c r="BW21" s="71"/>
      <c r="BX21" s="22" t="s">
        <v>362</v>
      </c>
      <c r="BY21" s="23">
        <v>0</v>
      </c>
      <c r="BZ21" s="23">
        <v>0</v>
      </c>
      <c r="CA21" s="23">
        <v>0</v>
      </c>
      <c r="CB21" s="23">
        <v>0</v>
      </c>
      <c r="CC21" s="24">
        <f t="shared" si="18"/>
        <v>0</v>
      </c>
      <c r="CE21" s="71"/>
      <c r="CF21" s="22" t="s">
        <v>362</v>
      </c>
      <c r="CG21" s="25">
        <v>0</v>
      </c>
      <c r="CI21" s="71"/>
      <c r="CJ21" s="22" t="s">
        <v>362</v>
      </c>
      <c r="CK21" s="25">
        <v>0</v>
      </c>
      <c r="CM21" s="71"/>
      <c r="CN21" s="22" t="s">
        <v>362</v>
      </c>
      <c r="CO21" s="25">
        <v>0</v>
      </c>
      <c r="CQ21" s="71"/>
      <c r="CR21" s="22" t="s">
        <v>362</v>
      </c>
      <c r="CS21" s="25">
        <v>0</v>
      </c>
      <c r="CU21" s="71"/>
      <c r="CV21" s="22" t="s">
        <v>362</v>
      </c>
      <c r="CW21" s="23">
        <v>0</v>
      </c>
      <c r="CX21" s="23">
        <v>0</v>
      </c>
      <c r="CY21" s="23">
        <v>1</v>
      </c>
      <c r="CZ21" s="24">
        <f t="shared" si="19"/>
        <v>1</v>
      </c>
      <c r="DB21" s="71"/>
      <c r="DC21" s="22" t="s">
        <v>362</v>
      </c>
      <c r="DD21" s="23">
        <v>0</v>
      </c>
      <c r="DE21" s="23">
        <v>0</v>
      </c>
      <c r="DF21" s="23">
        <v>0</v>
      </c>
      <c r="DG21" s="24">
        <f t="shared" si="20"/>
        <v>0</v>
      </c>
      <c r="DI21" s="71"/>
      <c r="DJ21" s="22" t="s">
        <v>362</v>
      </c>
      <c r="DK21" s="25">
        <f t="shared" si="10"/>
        <v>6</v>
      </c>
    </row>
    <row r="22" spans="2:115" ht="12.75">
      <c r="B22" s="71"/>
      <c r="C22" s="22" t="s">
        <v>205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4">
        <f t="shared" si="11"/>
        <v>0</v>
      </c>
      <c r="N22" s="71"/>
      <c r="O22" s="22" t="s">
        <v>205</v>
      </c>
      <c r="P22" s="23">
        <v>0</v>
      </c>
      <c r="Q22" s="23">
        <v>0</v>
      </c>
      <c r="R22" s="23">
        <v>0</v>
      </c>
      <c r="S22" s="24">
        <f t="shared" si="12"/>
        <v>0</v>
      </c>
      <c r="U22" s="71"/>
      <c r="V22" s="22" t="s">
        <v>205</v>
      </c>
      <c r="W22" s="25">
        <v>0</v>
      </c>
      <c r="Y22" s="71"/>
      <c r="Z22" s="22" t="s">
        <v>205</v>
      </c>
      <c r="AA22" s="25">
        <v>0</v>
      </c>
      <c r="AC22" s="71"/>
      <c r="AD22" s="22" t="s">
        <v>205</v>
      </c>
      <c r="AE22" s="23">
        <v>0</v>
      </c>
      <c r="AF22" s="23">
        <v>0</v>
      </c>
      <c r="AG22" s="24">
        <f t="shared" si="13"/>
        <v>0</v>
      </c>
      <c r="AI22" s="71"/>
      <c r="AJ22" s="22" t="s">
        <v>205</v>
      </c>
      <c r="AK22" s="25">
        <v>0</v>
      </c>
      <c r="AM22" s="71"/>
      <c r="AN22" s="22" t="s">
        <v>205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4">
        <f t="shared" si="14"/>
        <v>0</v>
      </c>
      <c r="AV22" s="71"/>
      <c r="AW22" s="22" t="s">
        <v>205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4">
        <f t="shared" si="15"/>
        <v>0</v>
      </c>
      <c r="BI22" s="71"/>
      <c r="BJ22" s="22" t="s">
        <v>205</v>
      </c>
      <c r="BK22" s="23">
        <v>0</v>
      </c>
      <c r="BL22" s="23">
        <v>0</v>
      </c>
      <c r="BM22" s="23">
        <v>0</v>
      </c>
      <c r="BN22" s="23">
        <v>0</v>
      </c>
      <c r="BO22" s="24">
        <f t="shared" si="16"/>
        <v>0</v>
      </c>
      <c r="BQ22" s="71"/>
      <c r="BR22" s="22" t="s">
        <v>205</v>
      </c>
      <c r="BS22" s="23">
        <v>0</v>
      </c>
      <c r="BT22" s="23">
        <v>0</v>
      </c>
      <c r="BU22" s="24">
        <f t="shared" si="17"/>
        <v>0</v>
      </c>
      <c r="BW22" s="71"/>
      <c r="BX22" s="22" t="s">
        <v>205</v>
      </c>
      <c r="BY22" s="23">
        <v>0</v>
      </c>
      <c r="BZ22" s="23">
        <v>0</v>
      </c>
      <c r="CA22" s="23">
        <v>0</v>
      </c>
      <c r="CB22" s="23">
        <v>0</v>
      </c>
      <c r="CC22" s="24">
        <f t="shared" si="18"/>
        <v>0</v>
      </c>
      <c r="CE22" s="71"/>
      <c r="CF22" s="22" t="s">
        <v>205</v>
      </c>
      <c r="CG22" s="25">
        <v>0</v>
      </c>
      <c r="CI22" s="71"/>
      <c r="CJ22" s="22" t="s">
        <v>205</v>
      </c>
      <c r="CK22" s="25">
        <v>0</v>
      </c>
      <c r="CM22" s="71"/>
      <c r="CN22" s="22" t="s">
        <v>205</v>
      </c>
      <c r="CO22" s="25">
        <v>0</v>
      </c>
      <c r="CQ22" s="71"/>
      <c r="CR22" s="22" t="s">
        <v>205</v>
      </c>
      <c r="CS22" s="25">
        <v>0</v>
      </c>
      <c r="CU22" s="71"/>
      <c r="CV22" s="22" t="s">
        <v>205</v>
      </c>
      <c r="CW22" s="23">
        <v>0</v>
      </c>
      <c r="CX22" s="23">
        <v>0</v>
      </c>
      <c r="CY22" s="23">
        <v>0</v>
      </c>
      <c r="CZ22" s="24">
        <f t="shared" si="19"/>
        <v>0</v>
      </c>
      <c r="DB22" s="71"/>
      <c r="DC22" s="22" t="s">
        <v>205</v>
      </c>
      <c r="DD22" s="23">
        <v>0</v>
      </c>
      <c r="DE22" s="23">
        <v>0</v>
      </c>
      <c r="DF22" s="23">
        <v>0</v>
      </c>
      <c r="DG22" s="24">
        <f t="shared" si="20"/>
        <v>0</v>
      </c>
      <c r="DI22" s="71"/>
      <c r="DJ22" s="22" t="s">
        <v>205</v>
      </c>
      <c r="DK22" s="25">
        <f t="shared" si="10"/>
        <v>0</v>
      </c>
    </row>
    <row r="23" spans="2:115" ht="12.75">
      <c r="B23" s="71"/>
      <c r="C23" s="22" t="s">
        <v>363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4">
        <f t="shared" si="11"/>
        <v>0</v>
      </c>
      <c r="N23" s="71"/>
      <c r="O23" s="22" t="s">
        <v>363</v>
      </c>
      <c r="P23" s="23">
        <v>0</v>
      </c>
      <c r="Q23" s="23">
        <v>0</v>
      </c>
      <c r="R23" s="23">
        <v>0</v>
      </c>
      <c r="S23" s="24">
        <f t="shared" si="12"/>
        <v>0</v>
      </c>
      <c r="U23" s="71"/>
      <c r="V23" s="22" t="s">
        <v>363</v>
      </c>
      <c r="W23" s="25">
        <v>0</v>
      </c>
      <c r="Y23" s="71"/>
      <c r="Z23" s="22" t="s">
        <v>363</v>
      </c>
      <c r="AA23" s="25">
        <v>0</v>
      </c>
      <c r="AC23" s="71"/>
      <c r="AD23" s="22" t="s">
        <v>363</v>
      </c>
      <c r="AE23" s="23">
        <v>0</v>
      </c>
      <c r="AF23" s="23">
        <v>0</v>
      </c>
      <c r="AG23" s="24">
        <f t="shared" si="13"/>
        <v>0</v>
      </c>
      <c r="AI23" s="71"/>
      <c r="AJ23" s="22" t="s">
        <v>363</v>
      </c>
      <c r="AK23" s="25">
        <v>0</v>
      </c>
      <c r="AM23" s="71"/>
      <c r="AN23" s="22" t="s">
        <v>363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4">
        <f t="shared" si="14"/>
        <v>0</v>
      </c>
      <c r="AV23" s="71"/>
      <c r="AW23" s="22" t="s">
        <v>363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4">
        <f t="shared" si="15"/>
        <v>0</v>
      </c>
      <c r="BI23" s="71"/>
      <c r="BJ23" s="22" t="s">
        <v>363</v>
      </c>
      <c r="BK23" s="23">
        <v>0</v>
      </c>
      <c r="BL23" s="23">
        <v>0</v>
      </c>
      <c r="BM23" s="23">
        <v>0</v>
      </c>
      <c r="BN23" s="23">
        <v>0</v>
      </c>
      <c r="BO23" s="24">
        <f t="shared" si="16"/>
        <v>0</v>
      </c>
      <c r="BQ23" s="71"/>
      <c r="BR23" s="22" t="s">
        <v>363</v>
      </c>
      <c r="BS23" s="23">
        <v>0</v>
      </c>
      <c r="BT23" s="23">
        <v>0</v>
      </c>
      <c r="BU23" s="24">
        <f t="shared" si="17"/>
        <v>0</v>
      </c>
      <c r="BW23" s="71"/>
      <c r="BX23" s="22" t="s">
        <v>363</v>
      </c>
      <c r="BY23" s="23">
        <v>0</v>
      </c>
      <c r="BZ23" s="23">
        <v>0</v>
      </c>
      <c r="CA23" s="23">
        <v>0</v>
      </c>
      <c r="CB23" s="23">
        <v>0</v>
      </c>
      <c r="CC23" s="24">
        <f t="shared" si="18"/>
        <v>0</v>
      </c>
      <c r="CE23" s="71"/>
      <c r="CF23" s="22" t="s">
        <v>363</v>
      </c>
      <c r="CG23" s="25">
        <v>0</v>
      </c>
      <c r="CI23" s="71"/>
      <c r="CJ23" s="22" t="s">
        <v>363</v>
      </c>
      <c r="CK23" s="25">
        <v>0</v>
      </c>
      <c r="CM23" s="71"/>
      <c r="CN23" s="22" t="s">
        <v>363</v>
      </c>
      <c r="CO23" s="25">
        <v>0</v>
      </c>
      <c r="CQ23" s="71"/>
      <c r="CR23" s="22" t="s">
        <v>363</v>
      </c>
      <c r="CS23" s="25">
        <v>0</v>
      </c>
      <c r="CU23" s="71"/>
      <c r="CV23" s="22" t="s">
        <v>363</v>
      </c>
      <c r="CW23" s="23">
        <v>0</v>
      </c>
      <c r="CX23" s="23">
        <v>0</v>
      </c>
      <c r="CY23" s="23">
        <v>0</v>
      </c>
      <c r="CZ23" s="24">
        <f t="shared" si="19"/>
        <v>0</v>
      </c>
      <c r="DB23" s="71"/>
      <c r="DC23" s="22" t="s">
        <v>363</v>
      </c>
      <c r="DD23" s="23">
        <v>0</v>
      </c>
      <c r="DE23" s="23">
        <v>0</v>
      </c>
      <c r="DF23" s="23">
        <v>0</v>
      </c>
      <c r="DG23" s="24">
        <f t="shared" si="20"/>
        <v>0</v>
      </c>
      <c r="DI23" s="71"/>
      <c r="DJ23" s="22" t="s">
        <v>363</v>
      </c>
      <c r="DK23" s="25">
        <f t="shared" si="10"/>
        <v>0</v>
      </c>
    </row>
    <row r="24" spans="2:115" ht="12.75" customHeight="1">
      <c r="B24" s="71" t="s">
        <v>367</v>
      </c>
      <c r="C24" s="22" t="s">
        <v>361</v>
      </c>
      <c r="D24" s="23">
        <v>0</v>
      </c>
      <c r="E24" s="23">
        <v>0</v>
      </c>
      <c r="F24" s="23">
        <v>2</v>
      </c>
      <c r="G24" s="23">
        <v>0</v>
      </c>
      <c r="H24" s="23">
        <v>0</v>
      </c>
      <c r="I24" s="23">
        <v>0</v>
      </c>
      <c r="J24" s="23">
        <v>1</v>
      </c>
      <c r="K24" s="23">
        <v>0</v>
      </c>
      <c r="L24" s="24">
        <f t="shared" si="11"/>
        <v>3</v>
      </c>
      <c r="N24" s="71" t="s">
        <v>367</v>
      </c>
      <c r="O24" s="22" t="s">
        <v>361</v>
      </c>
      <c r="P24" s="23">
        <v>0</v>
      </c>
      <c r="Q24" s="23">
        <v>0</v>
      </c>
      <c r="R24" s="23">
        <v>0</v>
      </c>
      <c r="S24" s="24">
        <f t="shared" si="12"/>
        <v>0</v>
      </c>
      <c r="U24" s="71" t="s">
        <v>367</v>
      </c>
      <c r="V24" s="22" t="s">
        <v>361</v>
      </c>
      <c r="W24" s="25">
        <v>0</v>
      </c>
      <c r="Y24" s="71" t="s">
        <v>367</v>
      </c>
      <c r="Z24" s="22" t="s">
        <v>361</v>
      </c>
      <c r="AA24" s="25">
        <v>0</v>
      </c>
      <c r="AC24" s="71" t="s">
        <v>367</v>
      </c>
      <c r="AD24" s="22" t="s">
        <v>361</v>
      </c>
      <c r="AE24" s="23">
        <v>0</v>
      </c>
      <c r="AF24" s="23">
        <v>0</v>
      </c>
      <c r="AG24" s="24">
        <f t="shared" si="13"/>
        <v>0</v>
      </c>
      <c r="AI24" s="71" t="s">
        <v>367</v>
      </c>
      <c r="AJ24" s="22" t="s">
        <v>361</v>
      </c>
      <c r="AK24" s="25">
        <v>0</v>
      </c>
      <c r="AM24" s="71" t="s">
        <v>367</v>
      </c>
      <c r="AN24" s="22" t="s">
        <v>361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4">
        <f t="shared" si="14"/>
        <v>0</v>
      </c>
      <c r="AV24" s="71" t="s">
        <v>367</v>
      </c>
      <c r="AW24" s="22" t="s">
        <v>361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4">
        <f t="shared" si="15"/>
        <v>0</v>
      </c>
      <c r="BI24" s="71" t="s">
        <v>367</v>
      </c>
      <c r="BJ24" s="22" t="s">
        <v>361</v>
      </c>
      <c r="BK24" s="23">
        <v>1</v>
      </c>
      <c r="BL24" s="23">
        <v>0</v>
      </c>
      <c r="BM24" s="23">
        <v>0</v>
      </c>
      <c r="BN24" s="23">
        <v>0</v>
      </c>
      <c r="BO24" s="24">
        <f t="shared" si="16"/>
        <v>1</v>
      </c>
      <c r="BQ24" s="71" t="s">
        <v>367</v>
      </c>
      <c r="BR24" s="22" t="s">
        <v>361</v>
      </c>
      <c r="BS24" s="23">
        <v>0</v>
      </c>
      <c r="BT24" s="23">
        <v>0</v>
      </c>
      <c r="BU24" s="24">
        <f t="shared" si="17"/>
        <v>0</v>
      </c>
      <c r="BW24" s="71" t="s">
        <v>367</v>
      </c>
      <c r="BX24" s="22" t="s">
        <v>361</v>
      </c>
      <c r="BY24" s="23">
        <v>0</v>
      </c>
      <c r="BZ24" s="23">
        <v>0</v>
      </c>
      <c r="CA24" s="23">
        <v>0</v>
      </c>
      <c r="CB24" s="23">
        <v>1</v>
      </c>
      <c r="CC24" s="24">
        <f t="shared" si="18"/>
        <v>1</v>
      </c>
      <c r="CE24" s="71" t="s">
        <v>367</v>
      </c>
      <c r="CF24" s="22" t="s">
        <v>361</v>
      </c>
      <c r="CG24" s="25">
        <v>0</v>
      </c>
      <c r="CI24" s="71" t="s">
        <v>367</v>
      </c>
      <c r="CJ24" s="22" t="s">
        <v>361</v>
      </c>
      <c r="CK24" s="25">
        <v>8</v>
      </c>
      <c r="CM24" s="71" t="s">
        <v>367</v>
      </c>
      <c r="CN24" s="22" t="s">
        <v>361</v>
      </c>
      <c r="CO24" s="25">
        <v>0</v>
      </c>
      <c r="CQ24" s="71" t="s">
        <v>367</v>
      </c>
      <c r="CR24" s="22" t="s">
        <v>361</v>
      </c>
      <c r="CS24" s="25">
        <v>0</v>
      </c>
      <c r="CU24" s="71" t="s">
        <v>367</v>
      </c>
      <c r="CV24" s="22" t="s">
        <v>361</v>
      </c>
      <c r="CW24" s="23">
        <v>0</v>
      </c>
      <c r="CX24" s="23">
        <v>0</v>
      </c>
      <c r="CY24" s="23">
        <v>0</v>
      </c>
      <c r="CZ24" s="24">
        <f t="shared" si="19"/>
        <v>0</v>
      </c>
      <c r="DB24" s="71" t="s">
        <v>367</v>
      </c>
      <c r="DC24" s="22" t="s">
        <v>361</v>
      </c>
      <c r="DD24" s="23">
        <v>0</v>
      </c>
      <c r="DE24" s="23">
        <v>0</v>
      </c>
      <c r="DF24" s="23">
        <v>2</v>
      </c>
      <c r="DG24" s="24">
        <f t="shared" si="20"/>
        <v>2</v>
      </c>
      <c r="DI24" s="71" t="s">
        <v>367</v>
      </c>
      <c r="DJ24" s="22" t="s">
        <v>361</v>
      </c>
      <c r="DK24" s="25">
        <f t="shared" si="10"/>
        <v>15</v>
      </c>
    </row>
    <row r="25" spans="2:115" ht="12.75">
      <c r="B25" s="71"/>
      <c r="C25" s="22" t="s">
        <v>362</v>
      </c>
      <c r="D25" s="23">
        <v>0</v>
      </c>
      <c r="E25" s="23">
        <v>0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4">
        <f t="shared" si="11"/>
        <v>1</v>
      </c>
      <c r="N25" s="71"/>
      <c r="O25" s="22" t="s">
        <v>362</v>
      </c>
      <c r="P25" s="23">
        <v>0</v>
      </c>
      <c r="Q25" s="23">
        <v>0</v>
      </c>
      <c r="R25" s="23">
        <v>0</v>
      </c>
      <c r="S25" s="24">
        <f t="shared" si="12"/>
        <v>0</v>
      </c>
      <c r="U25" s="71"/>
      <c r="V25" s="22" t="s">
        <v>362</v>
      </c>
      <c r="W25" s="25">
        <v>0</v>
      </c>
      <c r="Y25" s="71"/>
      <c r="Z25" s="22" t="s">
        <v>362</v>
      </c>
      <c r="AA25" s="25">
        <v>1</v>
      </c>
      <c r="AC25" s="71"/>
      <c r="AD25" s="22" t="s">
        <v>362</v>
      </c>
      <c r="AE25" s="23">
        <v>0</v>
      </c>
      <c r="AF25" s="23">
        <v>0</v>
      </c>
      <c r="AG25" s="24">
        <f t="shared" si="13"/>
        <v>0</v>
      </c>
      <c r="AI25" s="71"/>
      <c r="AJ25" s="22" t="s">
        <v>362</v>
      </c>
      <c r="AK25" s="25">
        <v>0</v>
      </c>
      <c r="AM25" s="71"/>
      <c r="AN25" s="22" t="s">
        <v>362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4">
        <f t="shared" si="14"/>
        <v>0</v>
      </c>
      <c r="AV25" s="71"/>
      <c r="AW25" s="22" t="s">
        <v>362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4">
        <f t="shared" si="15"/>
        <v>0</v>
      </c>
      <c r="BI25" s="71"/>
      <c r="BJ25" s="22" t="s">
        <v>362</v>
      </c>
      <c r="BK25" s="23">
        <v>1</v>
      </c>
      <c r="BL25" s="23">
        <v>0</v>
      </c>
      <c r="BM25" s="23">
        <v>0</v>
      </c>
      <c r="BN25" s="23">
        <v>0</v>
      </c>
      <c r="BO25" s="24">
        <f t="shared" si="16"/>
        <v>1</v>
      </c>
      <c r="BQ25" s="71"/>
      <c r="BR25" s="22" t="s">
        <v>362</v>
      </c>
      <c r="BS25" s="23">
        <v>0</v>
      </c>
      <c r="BT25" s="23">
        <v>0</v>
      </c>
      <c r="BU25" s="24">
        <f t="shared" si="17"/>
        <v>0</v>
      </c>
      <c r="BW25" s="71"/>
      <c r="BX25" s="22" t="s">
        <v>362</v>
      </c>
      <c r="BY25" s="23">
        <v>0</v>
      </c>
      <c r="BZ25" s="23">
        <v>0</v>
      </c>
      <c r="CA25" s="23">
        <v>0</v>
      </c>
      <c r="CB25" s="23">
        <v>0</v>
      </c>
      <c r="CC25" s="24">
        <f t="shared" si="18"/>
        <v>0</v>
      </c>
      <c r="CE25" s="71"/>
      <c r="CF25" s="22" t="s">
        <v>362</v>
      </c>
      <c r="CG25" s="25">
        <v>1</v>
      </c>
      <c r="CI25" s="71"/>
      <c r="CJ25" s="22" t="s">
        <v>362</v>
      </c>
      <c r="CK25" s="25">
        <v>2</v>
      </c>
      <c r="CM25" s="71"/>
      <c r="CN25" s="22" t="s">
        <v>362</v>
      </c>
      <c r="CO25" s="25">
        <v>0</v>
      </c>
      <c r="CQ25" s="71"/>
      <c r="CR25" s="22" t="s">
        <v>362</v>
      </c>
      <c r="CS25" s="25">
        <v>2</v>
      </c>
      <c r="CU25" s="71"/>
      <c r="CV25" s="22" t="s">
        <v>362</v>
      </c>
      <c r="CW25" s="23">
        <v>0</v>
      </c>
      <c r="CX25" s="23">
        <v>0</v>
      </c>
      <c r="CY25" s="23">
        <v>0</v>
      </c>
      <c r="CZ25" s="24">
        <f t="shared" si="19"/>
        <v>0</v>
      </c>
      <c r="DB25" s="71"/>
      <c r="DC25" s="22" t="s">
        <v>362</v>
      </c>
      <c r="DD25" s="23">
        <v>1</v>
      </c>
      <c r="DE25" s="23">
        <v>1</v>
      </c>
      <c r="DF25" s="23">
        <v>1</v>
      </c>
      <c r="DG25" s="24">
        <f t="shared" si="20"/>
        <v>3</v>
      </c>
      <c r="DI25" s="71"/>
      <c r="DJ25" s="22" t="s">
        <v>362</v>
      </c>
      <c r="DK25" s="25">
        <f t="shared" si="10"/>
        <v>11</v>
      </c>
    </row>
    <row r="26" spans="2:115" ht="12.75">
      <c r="B26" s="71"/>
      <c r="C26" s="22" t="s">
        <v>205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2</v>
      </c>
      <c r="J26" s="23">
        <v>1</v>
      </c>
      <c r="K26" s="23">
        <v>1</v>
      </c>
      <c r="L26" s="24">
        <f t="shared" si="11"/>
        <v>4</v>
      </c>
      <c r="N26" s="71"/>
      <c r="O26" s="22" t="s">
        <v>205</v>
      </c>
      <c r="P26" s="23">
        <v>0</v>
      </c>
      <c r="Q26" s="23">
        <v>0</v>
      </c>
      <c r="R26" s="23">
        <v>0</v>
      </c>
      <c r="S26" s="24">
        <f t="shared" si="12"/>
        <v>0</v>
      </c>
      <c r="U26" s="71"/>
      <c r="V26" s="22" t="s">
        <v>205</v>
      </c>
      <c r="W26" s="25">
        <v>0</v>
      </c>
      <c r="Y26" s="71"/>
      <c r="Z26" s="22" t="s">
        <v>205</v>
      </c>
      <c r="AA26" s="25">
        <v>1</v>
      </c>
      <c r="AC26" s="71"/>
      <c r="AD26" s="22" t="s">
        <v>205</v>
      </c>
      <c r="AE26" s="23">
        <v>0</v>
      </c>
      <c r="AF26" s="23">
        <v>0</v>
      </c>
      <c r="AG26" s="24">
        <f t="shared" si="13"/>
        <v>0</v>
      </c>
      <c r="AI26" s="71"/>
      <c r="AJ26" s="22" t="s">
        <v>205</v>
      </c>
      <c r="AK26" s="25">
        <v>0</v>
      </c>
      <c r="AM26" s="71"/>
      <c r="AN26" s="22" t="s">
        <v>205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4">
        <f t="shared" si="14"/>
        <v>0</v>
      </c>
      <c r="AV26" s="71"/>
      <c r="AW26" s="22" t="s">
        <v>205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4">
        <f t="shared" si="15"/>
        <v>0</v>
      </c>
      <c r="BI26" s="71"/>
      <c r="BJ26" s="22" t="s">
        <v>205</v>
      </c>
      <c r="BK26" s="23">
        <v>0</v>
      </c>
      <c r="BL26" s="23">
        <v>0</v>
      </c>
      <c r="BM26" s="23">
        <v>0</v>
      </c>
      <c r="BN26" s="23">
        <v>0</v>
      </c>
      <c r="BO26" s="24">
        <f t="shared" si="16"/>
        <v>0</v>
      </c>
      <c r="BQ26" s="71"/>
      <c r="BR26" s="22" t="s">
        <v>205</v>
      </c>
      <c r="BS26" s="23">
        <v>0</v>
      </c>
      <c r="BT26" s="23">
        <v>0</v>
      </c>
      <c r="BU26" s="24">
        <f t="shared" si="17"/>
        <v>0</v>
      </c>
      <c r="BW26" s="71"/>
      <c r="BX26" s="22" t="s">
        <v>205</v>
      </c>
      <c r="BY26" s="23">
        <v>0</v>
      </c>
      <c r="BZ26" s="23">
        <v>0</v>
      </c>
      <c r="CA26" s="23">
        <v>0</v>
      </c>
      <c r="CB26" s="23">
        <v>0</v>
      </c>
      <c r="CC26" s="24">
        <f t="shared" si="18"/>
        <v>0</v>
      </c>
      <c r="CE26" s="71"/>
      <c r="CF26" s="22" t="s">
        <v>205</v>
      </c>
      <c r="CG26" s="25">
        <v>0</v>
      </c>
      <c r="CI26" s="71"/>
      <c r="CJ26" s="22" t="s">
        <v>205</v>
      </c>
      <c r="CK26" s="25">
        <v>0</v>
      </c>
      <c r="CM26" s="71"/>
      <c r="CN26" s="22" t="s">
        <v>205</v>
      </c>
      <c r="CO26" s="25">
        <v>0</v>
      </c>
      <c r="CQ26" s="71"/>
      <c r="CR26" s="22" t="s">
        <v>205</v>
      </c>
      <c r="CS26" s="25">
        <v>0</v>
      </c>
      <c r="CU26" s="71"/>
      <c r="CV26" s="22" t="s">
        <v>205</v>
      </c>
      <c r="CW26" s="23">
        <v>0</v>
      </c>
      <c r="CX26" s="23">
        <v>0</v>
      </c>
      <c r="CY26" s="23">
        <v>0</v>
      </c>
      <c r="CZ26" s="24">
        <f t="shared" si="19"/>
        <v>0</v>
      </c>
      <c r="DB26" s="71"/>
      <c r="DC26" s="22" t="s">
        <v>205</v>
      </c>
      <c r="DD26" s="23">
        <v>0</v>
      </c>
      <c r="DE26" s="23">
        <v>0</v>
      </c>
      <c r="DF26" s="23">
        <v>0</v>
      </c>
      <c r="DG26" s="24">
        <f t="shared" si="20"/>
        <v>0</v>
      </c>
      <c r="DI26" s="71"/>
      <c r="DJ26" s="22" t="s">
        <v>205</v>
      </c>
      <c r="DK26" s="25">
        <f t="shared" si="10"/>
        <v>5</v>
      </c>
    </row>
    <row r="27" spans="2:115" ht="12.75">
      <c r="B27" s="71"/>
      <c r="C27" s="22" t="s">
        <v>363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4">
        <f t="shared" si="11"/>
        <v>0</v>
      </c>
      <c r="N27" s="71"/>
      <c r="O27" s="22" t="s">
        <v>363</v>
      </c>
      <c r="P27" s="23">
        <v>0</v>
      </c>
      <c r="Q27" s="23">
        <v>0</v>
      </c>
      <c r="R27" s="23">
        <v>0</v>
      </c>
      <c r="S27" s="24">
        <f t="shared" si="12"/>
        <v>0</v>
      </c>
      <c r="U27" s="71"/>
      <c r="V27" s="22" t="s">
        <v>363</v>
      </c>
      <c r="W27" s="25">
        <v>0</v>
      </c>
      <c r="Y27" s="71"/>
      <c r="Z27" s="22" t="s">
        <v>363</v>
      </c>
      <c r="AA27" s="25">
        <v>0</v>
      </c>
      <c r="AC27" s="71"/>
      <c r="AD27" s="22" t="s">
        <v>363</v>
      </c>
      <c r="AE27" s="23">
        <v>0</v>
      </c>
      <c r="AF27" s="23">
        <v>0</v>
      </c>
      <c r="AG27" s="24">
        <f t="shared" si="13"/>
        <v>0</v>
      </c>
      <c r="AI27" s="71"/>
      <c r="AJ27" s="22" t="s">
        <v>363</v>
      </c>
      <c r="AK27" s="25">
        <v>0</v>
      </c>
      <c r="AM27" s="71"/>
      <c r="AN27" s="22" t="s">
        <v>363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4">
        <f t="shared" si="14"/>
        <v>0</v>
      </c>
      <c r="AV27" s="71"/>
      <c r="AW27" s="22" t="s">
        <v>363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4">
        <f t="shared" si="15"/>
        <v>0</v>
      </c>
      <c r="BI27" s="71"/>
      <c r="BJ27" s="22" t="s">
        <v>363</v>
      </c>
      <c r="BK27" s="23">
        <v>0</v>
      </c>
      <c r="BL27" s="23">
        <v>0</v>
      </c>
      <c r="BM27" s="23">
        <v>0</v>
      </c>
      <c r="BN27" s="23">
        <v>0</v>
      </c>
      <c r="BO27" s="24">
        <f t="shared" si="16"/>
        <v>0</v>
      </c>
      <c r="BQ27" s="71"/>
      <c r="BR27" s="22" t="s">
        <v>363</v>
      </c>
      <c r="BS27" s="23">
        <v>0</v>
      </c>
      <c r="BT27" s="23">
        <v>0</v>
      </c>
      <c r="BU27" s="24">
        <f t="shared" si="17"/>
        <v>0</v>
      </c>
      <c r="BW27" s="71"/>
      <c r="BX27" s="22" t="s">
        <v>363</v>
      </c>
      <c r="BY27" s="23">
        <v>0</v>
      </c>
      <c r="BZ27" s="23">
        <v>0</v>
      </c>
      <c r="CA27" s="23">
        <v>0</v>
      </c>
      <c r="CB27" s="23">
        <v>0</v>
      </c>
      <c r="CC27" s="24">
        <f t="shared" si="18"/>
        <v>0</v>
      </c>
      <c r="CE27" s="71"/>
      <c r="CF27" s="22" t="s">
        <v>363</v>
      </c>
      <c r="CG27" s="25">
        <v>0</v>
      </c>
      <c r="CI27" s="71"/>
      <c r="CJ27" s="22" t="s">
        <v>363</v>
      </c>
      <c r="CK27" s="25">
        <v>0</v>
      </c>
      <c r="CM27" s="71"/>
      <c r="CN27" s="22" t="s">
        <v>363</v>
      </c>
      <c r="CO27" s="25">
        <v>0</v>
      </c>
      <c r="CQ27" s="71"/>
      <c r="CR27" s="22" t="s">
        <v>363</v>
      </c>
      <c r="CS27" s="25">
        <v>0</v>
      </c>
      <c r="CU27" s="71"/>
      <c r="CV27" s="22" t="s">
        <v>363</v>
      </c>
      <c r="CW27" s="23">
        <v>0</v>
      </c>
      <c r="CX27" s="23">
        <v>0</v>
      </c>
      <c r="CY27" s="23">
        <v>0</v>
      </c>
      <c r="CZ27" s="24">
        <f t="shared" si="19"/>
        <v>0</v>
      </c>
      <c r="DB27" s="71"/>
      <c r="DC27" s="22" t="s">
        <v>363</v>
      </c>
      <c r="DD27" s="23">
        <v>0</v>
      </c>
      <c r="DE27" s="23">
        <v>0</v>
      </c>
      <c r="DF27" s="23">
        <v>0</v>
      </c>
      <c r="DG27" s="24">
        <f t="shared" si="20"/>
        <v>0</v>
      </c>
      <c r="DI27" s="71"/>
      <c r="DJ27" s="22" t="s">
        <v>363</v>
      </c>
      <c r="DK27" s="25">
        <f t="shared" si="10"/>
        <v>0</v>
      </c>
    </row>
    <row r="28" spans="2:115" ht="12.75" customHeight="1">
      <c r="B28" s="71" t="s">
        <v>368</v>
      </c>
      <c r="C28" s="22" t="s">
        <v>361</v>
      </c>
      <c r="D28" s="23">
        <v>186</v>
      </c>
      <c r="E28" s="23">
        <v>426</v>
      </c>
      <c r="F28" s="23">
        <v>27</v>
      </c>
      <c r="G28" s="23">
        <v>23</v>
      </c>
      <c r="H28" s="23">
        <v>23</v>
      </c>
      <c r="I28" s="23">
        <v>3</v>
      </c>
      <c r="J28" s="23">
        <v>45</v>
      </c>
      <c r="K28" s="23">
        <v>0</v>
      </c>
      <c r="L28" s="24">
        <f t="shared" si="11"/>
        <v>733</v>
      </c>
      <c r="N28" s="71" t="s">
        <v>368</v>
      </c>
      <c r="O28" s="22" t="s">
        <v>361</v>
      </c>
      <c r="P28" s="23">
        <v>0</v>
      </c>
      <c r="Q28" s="23">
        <v>140</v>
      </c>
      <c r="R28" s="23">
        <v>687</v>
      </c>
      <c r="S28" s="24">
        <f t="shared" si="12"/>
        <v>827</v>
      </c>
      <c r="U28" s="71" t="s">
        <v>368</v>
      </c>
      <c r="V28" s="22" t="s">
        <v>361</v>
      </c>
      <c r="W28" s="25">
        <v>704</v>
      </c>
      <c r="Y28" s="71" t="s">
        <v>368</v>
      </c>
      <c r="Z28" s="22" t="s">
        <v>361</v>
      </c>
      <c r="AA28" s="25">
        <v>16</v>
      </c>
      <c r="AC28" s="71" t="s">
        <v>368</v>
      </c>
      <c r="AD28" s="22" t="s">
        <v>361</v>
      </c>
      <c r="AE28" s="23">
        <v>623</v>
      </c>
      <c r="AF28" s="23">
        <v>1551</v>
      </c>
      <c r="AG28" s="24">
        <f t="shared" si="13"/>
        <v>2174</v>
      </c>
      <c r="AI28" s="71" t="s">
        <v>368</v>
      </c>
      <c r="AJ28" s="22" t="s">
        <v>361</v>
      </c>
      <c r="AK28" s="25">
        <v>4</v>
      </c>
      <c r="AM28" s="71" t="s">
        <v>368</v>
      </c>
      <c r="AN28" s="22" t="s">
        <v>361</v>
      </c>
      <c r="AO28" s="23">
        <v>264</v>
      </c>
      <c r="AP28" s="23">
        <v>124</v>
      </c>
      <c r="AQ28" s="23">
        <v>127</v>
      </c>
      <c r="AR28" s="23">
        <v>6</v>
      </c>
      <c r="AS28" s="23">
        <v>341</v>
      </c>
      <c r="AT28" s="24">
        <f t="shared" si="14"/>
        <v>862</v>
      </c>
      <c r="AV28" s="71" t="s">
        <v>368</v>
      </c>
      <c r="AW28" s="22" t="s">
        <v>361</v>
      </c>
      <c r="AX28" s="23">
        <v>2</v>
      </c>
      <c r="AY28" s="23">
        <v>9</v>
      </c>
      <c r="AZ28" s="23">
        <v>112</v>
      </c>
      <c r="BA28" s="23">
        <v>183</v>
      </c>
      <c r="BB28" s="23">
        <v>224</v>
      </c>
      <c r="BC28" s="23">
        <v>184</v>
      </c>
      <c r="BD28" s="23">
        <v>67</v>
      </c>
      <c r="BE28" s="23">
        <v>246</v>
      </c>
      <c r="BF28" s="23">
        <v>124</v>
      </c>
      <c r="BG28" s="24">
        <f t="shared" si="15"/>
        <v>1151</v>
      </c>
      <c r="BI28" s="71" t="s">
        <v>368</v>
      </c>
      <c r="BJ28" s="22" t="s">
        <v>361</v>
      </c>
      <c r="BK28" s="23">
        <v>13</v>
      </c>
      <c r="BL28" s="23">
        <v>346</v>
      </c>
      <c r="BM28" s="23">
        <v>285</v>
      </c>
      <c r="BN28" s="23">
        <v>29</v>
      </c>
      <c r="BO28" s="24">
        <f t="shared" si="16"/>
        <v>673</v>
      </c>
      <c r="BQ28" s="71" t="s">
        <v>368</v>
      </c>
      <c r="BR28" s="22" t="s">
        <v>361</v>
      </c>
      <c r="BS28" s="23">
        <v>220</v>
      </c>
      <c r="BT28" s="23">
        <v>135</v>
      </c>
      <c r="BU28" s="24">
        <f t="shared" si="17"/>
        <v>355</v>
      </c>
      <c r="BW28" s="71" t="s">
        <v>368</v>
      </c>
      <c r="BX28" s="22" t="s">
        <v>361</v>
      </c>
      <c r="BY28" s="23">
        <v>512</v>
      </c>
      <c r="BZ28" s="23">
        <v>190</v>
      </c>
      <c r="CA28" s="23">
        <v>135</v>
      </c>
      <c r="CB28" s="23">
        <v>941</v>
      </c>
      <c r="CC28" s="24">
        <f t="shared" si="18"/>
        <v>1778</v>
      </c>
      <c r="CE28" s="71" t="s">
        <v>368</v>
      </c>
      <c r="CF28" s="22" t="s">
        <v>361</v>
      </c>
      <c r="CG28" s="25">
        <v>180</v>
      </c>
      <c r="CI28" s="71" t="s">
        <v>368</v>
      </c>
      <c r="CJ28" s="22" t="s">
        <v>361</v>
      </c>
      <c r="CK28" s="25">
        <v>4112</v>
      </c>
      <c r="CM28" s="71" t="s">
        <v>368</v>
      </c>
      <c r="CN28" s="22" t="s">
        <v>361</v>
      </c>
      <c r="CO28" s="25">
        <v>695</v>
      </c>
      <c r="CQ28" s="71" t="s">
        <v>368</v>
      </c>
      <c r="CR28" s="22" t="s">
        <v>361</v>
      </c>
      <c r="CS28" s="25">
        <v>2646</v>
      </c>
      <c r="CU28" s="71" t="s">
        <v>368</v>
      </c>
      <c r="CV28" s="22" t="s">
        <v>361</v>
      </c>
      <c r="CW28" s="23">
        <v>3</v>
      </c>
      <c r="CX28" s="23">
        <v>4</v>
      </c>
      <c r="CY28" s="23">
        <v>42</v>
      </c>
      <c r="CZ28" s="24">
        <f t="shared" si="19"/>
        <v>49</v>
      </c>
      <c r="DB28" s="71" t="s">
        <v>368</v>
      </c>
      <c r="DC28" s="22" t="s">
        <v>361</v>
      </c>
      <c r="DD28" s="23">
        <v>4</v>
      </c>
      <c r="DE28" s="23">
        <v>5</v>
      </c>
      <c r="DF28" s="23">
        <v>336</v>
      </c>
      <c r="DG28" s="24">
        <f t="shared" si="20"/>
        <v>345</v>
      </c>
      <c r="DI28" s="71" t="s">
        <v>368</v>
      </c>
      <c r="DJ28" s="22" t="s">
        <v>361</v>
      </c>
      <c r="DK28" s="25">
        <f t="shared" si="10"/>
        <v>17304</v>
      </c>
    </row>
    <row r="29" spans="2:115" ht="12.75">
      <c r="B29" s="71"/>
      <c r="C29" s="22" t="s">
        <v>362</v>
      </c>
      <c r="D29" s="23">
        <v>5</v>
      </c>
      <c r="E29" s="23">
        <v>12</v>
      </c>
      <c r="F29" s="23">
        <v>22</v>
      </c>
      <c r="G29" s="23">
        <v>0</v>
      </c>
      <c r="H29" s="23">
        <v>2</v>
      </c>
      <c r="I29" s="23">
        <v>10</v>
      </c>
      <c r="J29" s="23">
        <v>13</v>
      </c>
      <c r="K29" s="23">
        <v>1</v>
      </c>
      <c r="L29" s="24">
        <f t="shared" si="11"/>
        <v>65</v>
      </c>
      <c r="N29" s="71"/>
      <c r="O29" s="22" t="s">
        <v>362</v>
      </c>
      <c r="P29" s="23">
        <v>0</v>
      </c>
      <c r="Q29" s="23">
        <v>0</v>
      </c>
      <c r="R29" s="23">
        <v>33</v>
      </c>
      <c r="S29" s="24">
        <f t="shared" si="12"/>
        <v>33</v>
      </c>
      <c r="U29" s="71"/>
      <c r="V29" s="22" t="s">
        <v>362</v>
      </c>
      <c r="W29" s="25">
        <v>7</v>
      </c>
      <c r="Y29" s="71"/>
      <c r="Z29" s="22" t="s">
        <v>362</v>
      </c>
      <c r="AA29" s="25">
        <v>17</v>
      </c>
      <c r="AC29" s="71"/>
      <c r="AD29" s="22" t="s">
        <v>362</v>
      </c>
      <c r="AE29" s="23">
        <v>19</v>
      </c>
      <c r="AF29" s="23">
        <v>22</v>
      </c>
      <c r="AG29" s="24">
        <f t="shared" si="13"/>
        <v>41</v>
      </c>
      <c r="AI29" s="71"/>
      <c r="AJ29" s="22" t="s">
        <v>362</v>
      </c>
      <c r="AK29" s="25">
        <v>2</v>
      </c>
      <c r="AM29" s="71"/>
      <c r="AN29" s="22" t="s">
        <v>362</v>
      </c>
      <c r="AO29" s="23">
        <v>7</v>
      </c>
      <c r="AP29" s="23">
        <v>43</v>
      </c>
      <c r="AQ29" s="23">
        <v>1</v>
      </c>
      <c r="AR29" s="23">
        <v>3</v>
      </c>
      <c r="AS29" s="23">
        <v>1</v>
      </c>
      <c r="AT29" s="24">
        <f t="shared" si="14"/>
        <v>55</v>
      </c>
      <c r="AV29" s="71"/>
      <c r="AW29" s="22" t="s">
        <v>362</v>
      </c>
      <c r="AX29" s="23">
        <v>3</v>
      </c>
      <c r="AY29" s="23">
        <v>5</v>
      </c>
      <c r="AZ29" s="23">
        <v>29</v>
      </c>
      <c r="BA29" s="23">
        <v>6</v>
      </c>
      <c r="BB29" s="23">
        <v>11</v>
      </c>
      <c r="BC29" s="23">
        <v>5</v>
      </c>
      <c r="BD29" s="23">
        <v>1</v>
      </c>
      <c r="BE29" s="23">
        <v>3</v>
      </c>
      <c r="BF29" s="23">
        <v>2</v>
      </c>
      <c r="BG29" s="24">
        <f t="shared" si="15"/>
        <v>65</v>
      </c>
      <c r="BI29" s="71"/>
      <c r="BJ29" s="22" t="s">
        <v>362</v>
      </c>
      <c r="BK29" s="23">
        <v>18</v>
      </c>
      <c r="BL29" s="23">
        <v>5</v>
      </c>
      <c r="BM29" s="23">
        <v>7</v>
      </c>
      <c r="BN29" s="23">
        <v>5</v>
      </c>
      <c r="BO29" s="24">
        <f t="shared" si="16"/>
        <v>35</v>
      </c>
      <c r="BQ29" s="71"/>
      <c r="BR29" s="22" t="s">
        <v>362</v>
      </c>
      <c r="BS29" s="23">
        <v>4</v>
      </c>
      <c r="BT29" s="23">
        <v>1</v>
      </c>
      <c r="BU29" s="24">
        <f t="shared" si="17"/>
        <v>5</v>
      </c>
      <c r="BW29" s="71"/>
      <c r="BX29" s="22" t="s">
        <v>362</v>
      </c>
      <c r="BY29" s="23">
        <v>15</v>
      </c>
      <c r="BZ29" s="23">
        <v>5</v>
      </c>
      <c r="CA29" s="23">
        <v>7</v>
      </c>
      <c r="CB29" s="23">
        <v>12</v>
      </c>
      <c r="CC29" s="24">
        <f t="shared" si="18"/>
        <v>39</v>
      </c>
      <c r="CE29" s="71"/>
      <c r="CF29" s="22" t="s">
        <v>362</v>
      </c>
      <c r="CG29" s="25">
        <v>9</v>
      </c>
      <c r="CI29" s="71"/>
      <c r="CJ29" s="22" t="s">
        <v>362</v>
      </c>
      <c r="CK29" s="25">
        <v>60</v>
      </c>
      <c r="CM29" s="71"/>
      <c r="CN29" s="22" t="s">
        <v>362</v>
      </c>
      <c r="CO29" s="25">
        <v>1</v>
      </c>
      <c r="CQ29" s="71"/>
      <c r="CR29" s="22" t="s">
        <v>362</v>
      </c>
      <c r="CS29" s="25">
        <v>48</v>
      </c>
      <c r="CU29" s="71"/>
      <c r="CV29" s="22" t="s">
        <v>362</v>
      </c>
      <c r="CW29" s="23">
        <v>10</v>
      </c>
      <c r="CX29" s="23">
        <v>6</v>
      </c>
      <c r="CY29" s="23">
        <v>6</v>
      </c>
      <c r="CZ29" s="24">
        <f t="shared" si="19"/>
        <v>22</v>
      </c>
      <c r="DB29" s="71"/>
      <c r="DC29" s="22" t="s">
        <v>362</v>
      </c>
      <c r="DD29" s="23">
        <v>12</v>
      </c>
      <c r="DE29" s="23">
        <v>0</v>
      </c>
      <c r="DF29" s="23">
        <v>56</v>
      </c>
      <c r="DG29" s="24">
        <f t="shared" si="20"/>
        <v>68</v>
      </c>
      <c r="DI29" s="71"/>
      <c r="DJ29" s="22" t="s">
        <v>362</v>
      </c>
      <c r="DK29" s="25">
        <f t="shared" si="10"/>
        <v>572</v>
      </c>
    </row>
    <row r="30" spans="2:115" ht="12.75">
      <c r="B30" s="71"/>
      <c r="C30" s="22" t="s">
        <v>205</v>
      </c>
      <c r="D30" s="23">
        <v>0</v>
      </c>
      <c r="E30" s="23">
        <v>3</v>
      </c>
      <c r="F30" s="23">
        <v>0</v>
      </c>
      <c r="G30" s="23">
        <v>3</v>
      </c>
      <c r="H30" s="23">
        <v>0</v>
      </c>
      <c r="I30" s="23">
        <v>4</v>
      </c>
      <c r="J30" s="23">
        <v>4</v>
      </c>
      <c r="K30" s="23">
        <v>4</v>
      </c>
      <c r="L30" s="24">
        <f t="shared" si="11"/>
        <v>18</v>
      </c>
      <c r="N30" s="71"/>
      <c r="O30" s="22" t="s">
        <v>205</v>
      </c>
      <c r="P30" s="23">
        <v>2</v>
      </c>
      <c r="Q30" s="23">
        <v>0</v>
      </c>
      <c r="R30" s="23">
        <v>19</v>
      </c>
      <c r="S30" s="24">
        <f t="shared" si="12"/>
        <v>21</v>
      </c>
      <c r="U30" s="71"/>
      <c r="V30" s="22" t="s">
        <v>205</v>
      </c>
      <c r="W30" s="25">
        <v>3</v>
      </c>
      <c r="Y30" s="71"/>
      <c r="Z30" s="22" t="s">
        <v>205</v>
      </c>
      <c r="AA30" s="25">
        <v>7</v>
      </c>
      <c r="AC30" s="71"/>
      <c r="AD30" s="22" t="s">
        <v>205</v>
      </c>
      <c r="AE30" s="23">
        <v>6</v>
      </c>
      <c r="AF30" s="23">
        <v>6</v>
      </c>
      <c r="AG30" s="24">
        <f t="shared" si="13"/>
        <v>12</v>
      </c>
      <c r="AI30" s="71"/>
      <c r="AJ30" s="22" t="s">
        <v>205</v>
      </c>
      <c r="AK30" s="25">
        <v>0</v>
      </c>
      <c r="AM30" s="71"/>
      <c r="AN30" s="22" t="s">
        <v>205</v>
      </c>
      <c r="AO30" s="23">
        <v>9</v>
      </c>
      <c r="AP30" s="23">
        <v>7</v>
      </c>
      <c r="AQ30" s="23">
        <v>0</v>
      </c>
      <c r="AR30" s="23">
        <v>1</v>
      </c>
      <c r="AS30" s="23">
        <v>2</v>
      </c>
      <c r="AT30" s="24">
        <f t="shared" si="14"/>
        <v>19</v>
      </c>
      <c r="AV30" s="71"/>
      <c r="AW30" s="22" t="s">
        <v>205</v>
      </c>
      <c r="AX30" s="23">
        <v>0</v>
      </c>
      <c r="AY30" s="23">
        <v>3</v>
      </c>
      <c r="AZ30" s="23">
        <v>13</v>
      </c>
      <c r="BA30" s="23">
        <v>1</v>
      </c>
      <c r="BB30" s="23">
        <v>13</v>
      </c>
      <c r="BC30" s="23">
        <v>1</v>
      </c>
      <c r="BD30" s="23">
        <v>0</v>
      </c>
      <c r="BE30" s="23">
        <v>5</v>
      </c>
      <c r="BF30" s="23">
        <v>8</v>
      </c>
      <c r="BG30" s="24">
        <f t="shared" si="15"/>
        <v>44</v>
      </c>
      <c r="BI30" s="71"/>
      <c r="BJ30" s="22" t="s">
        <v>205</v>
      </c>
      <c r="BK30" s="23">
        <v>10</v>
      </c>
      <c r="BL30" s="23">
        <v>0</v>
      </c>
      <c r="BM30" s="23">
        <v>2</v>
      </c>
      <c r="BN30" s="23">
        <v>1</v>
      </c>
      <c r="BO30" s="24">
        <f t="shared" si="16"/>
        <v>13</v>
      </c>
      <c r="BQ30" s="71"/>
      <c r="BR30" s="22" t="s">
        <v>205</v>
      </c>
      <c r="BS30" s="23">
        <v>6</v>
      </c>
      <c r="BT30" s="23">
        <v>0</v>
      </c>
      <c r="BU30" s="24">
        <f t="shared" si="17"/>
        <v>6</v>
      </c>
      <c r="BW30" s="71"/>
      <c r="BX30" s="22" t="s">
        <v>205</v>
      </c>
      <c r="BY30" s="23">
        <v>9</v>
      </c>
      <c r="BZ30" s="23">
        <v>1</v>
      </c>
      <c r="CA30" s="23">
        <v>5</v>
      </c>
      <c r="CB30" s="23">
        <v>13</v>
      </c>
      <c r="CC30" s="24">
        <f t="shared" si="18"/>
        <v>28</v>
      </c>
      <c r="CE30" s="71"/>
      <c r="CF30" s="22" t="s">
        <v>205</v>
      </c>
      <c r="CG30" s="25">
        <v>7</v>
      </c>
      <c r="CI30" s="71"/>
      <c r="CJ30" s="22" t="s">
        <v>205</v>
      </c>
      <c r="CK30" s="25">
        <v>3</v>
      </c>
      <c r="CM30" s="71"/>
      <c r="CN30" s="22" t="s">
        <v>205</v>
      </c>
      <c r="CO30" s="25">
        <v>0</v>
      </c>
      <c r="CQ30" s="71"/>
      <c r="CR30" s="22" t="s">
        <v>205</v>
      </c>
      <c r="CS30" s="25">
        <v>81</v>
      </c>
      <c r="CU30" s="71"/>
      <c r="CV30" s="22" t="s">
        <v>205</v>
      </c>
      <c r="CW30" s="23">
        <v>12</v>
      </c>
      <c r="CX30" s="23">
        <v>0</v>
      </c>
      <c r="CY30" s="23">
        <v>1</v>
      </c>
      <c r="CZ30" s="24">
        <f t="shared" si="19"/>
        <v>13</v>
      </c>
      <c r="DB30" s="71"/>
      <c r="DC30" s="22" t="s">
        <v>205</v>
      </c>
      <c r="DD30" s="23">
        <v>5</v>
      </c>
      <c r="DE30" s="23">
        <v>3</v>
      </c>
      <c r="DF30" s="23">
        <v>39</v>
      </c>
      <c r="DG30" s="24">
        <f t="shared" si="20"/>
        <v>47</v>
      </c>
      <c r="DI30" s="71"/>
      <c r="DJ30" s="22" t="s">
        <v>205</v>
      </c>
      <c r="DK30" s="25">
        <f t="shared" si="10"/>
        <v>322</v>
      </c>
    </row>
    <row r="31" spans="2:115" ht="12.75">
      <c r="B31" s="71"/>
      <c r="C31" s="22" t="s">
        <v>363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4">
        <f t="shared" si="11"/>
        <v>0</v>
      </c>
      <c r="N31" s="71"/>
      <c r="O31" s="22" t="s">
        <v>363</v>
      </c>
      <c r="P31" s="23">
        <v>0</v>
      </c>
      <c r="Q31" s="23">
        <v>0</v>
      </c>
      <c r="R31" s="23">
        <v>0</v>
      </c>
      <c r="S31" s="24">
        <f t="shared" si="12"/>
        <v>0</v>
      </c>
      <c r="U31" s="71"/>
      <c r="V31" s="22" t="s">
        <v>363</v>
      </c>
      <c r="W31" s="25">
        <v>0</v>
      </c>
      <c r="Y31" s="71"/>
      <c r="Z31" s="22" t="s">
        <v>363</v>
      </c>
      <c r="AA31" s="25">
        <v>0</v>
      </c>
      <c r="AC31" s="71"/>
      <c r="AD31" s="22" t="s">
        <v>363</v>
      </c>
      <c r="AE31" s="23">
        <v>1</v>
      </c>
      <c r="AF31" s="23">
        <v>1</v>
      </c>
      <c r="AG31" s="24">
        <f t="shared" si="13"/>
        <v>2</v>
      </c>
      <c r="AI31" s="71"/>
      <c r="AJ31" s="22" t="s">
        <v>363</v>
      </c>
      <c r="AK31" s="25">
        <v>0</v>
      </c>
      <c r="AM31" s="71"/>
      <c r="AN31" s="22" t="s">
        <v>363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4">
        <f t="shared" si="14"/>
        <v>0</v>
      </c>
      <c r="AV31" s="71"/>
      <c r="AW31" s="22" t="s">
        <v>363</v>
      </c>
      <c r="AX31" s="23">
        <v>0</v>
      </c>
      <c r="AY31" s="23">
        <v>0</v>
      </c>
      <c r="AZ31" s="23">
        <v>0</v>
      </c>
      <c r="BA31" s="23">
        <v>1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4">
        <f t="shared" si="15"/>
        <v>1</v>
      </c>
      <c r="BI31" s="71"/>
      <c r="BJ31" s="22" t="s">
        <v>363</v>
      </c>
      <c r="BK31" s="23">
        <v>1</v>
      </c>
      <c r="BL31" s="23">
        <v>0</v>
      </c>
      <c r="BM31" s="23">
        <v>0</v>
      </c>
      <c r="BN31" s="23">
        <v>0</v>
      </c>
      <c r="BO31" s="24">
        <f t="shared" si="16"/>
        <v>1</v>
      </c>
      <c r="BQ31" s="71"/>
      <c r="BR31" s="22" t="s">
        <v>363</v>
      </c>
      <c r="BS31" s="23">
        <v>0</v>
      </c>
      <c r="BT31" s="23">
        <v>1</v>
      </c>
      <c r="BU31" s="24">
        <f t="shared" si="17"/>
        <v>1</v>
      </c>
      <c r="BW31" s="71"/>
      <c r="BX31" s="22" t="s">
        <v>363</v>
      </c>
      <c r="BY31" s="23">
        <v>0</v>
      </c>
      <c r="BZ31" s="23">
        <v>0</v>
      </c>
      <c r="CA31" s="23">
        <v>0</v>
      </c>
      <c r="CB31" s="23">
        <v>1</v>
      </c>
      <c r="CC31" s="24">
        <f t="shared" si="18"/>
        <v>1</v>
      </c>
      <c r="CE31" s="71"/>
      <c r="CF31" s="22" t="s">
        <v>363</v>
      </c>
      <c r="CG31" s="25">
        <v>0</v>
      </c>
      <c r="CI31" s="71"/>
      <c r="CJ31" s="22" t="s">
        <v>363</v>
      </c>
      <c r="CK31" s="25">
        <v>4</v>
      </c>
      <c r="CM31" s="71"/>
      <c r="CN31" s="22" t="s">
        <v>363</v>
      </c>
      <c r="CO31" s="25">
        <v>0</v>
      </c>
      <c r="CQ31" s="71"/>
      <c r="CR31" s="22" t="s">
        <v>363</v>
      </c>
      <c r="CS31" s="25">
        <v>0</v>
      </c>
      <c r="CU31" s="71"/>
      <c r="CV31" s="22" t="s">
        <v>363</v>
      </c>
      <c r="CW31" s="23">
        <v>0</v>
      </c>
      <c r="CX31" s="23">
        <v>0</v>
      </c>
      <c r="CY31" s="23">
        <v>0</v>
      </c>
      <c r="CZ31" s="24">
        <f t="shared" si="19"/>
        <v>0</v>
      </c>
      <c r="DB31" s="71"/>
      <c r="DC31" s="22" t="s">
        <v>363</v>
      </c>
      <c r="DD31" s="23">
        <v>0</v>
      </c>
      <c r="DE31" s="23">
        <v>0</v>
      </c>
      <c r="DF31" s="23">
        <v>0</v>
      </c>
      <c r="DG31" s="24">
        <f t="shared" si="20"/>
        <v>0</v>
      </c>
      <c r="DI31" s="71"/>
      <c r="DJ31" s="22" t="s">
        <v>363</v>
      </c>
      <c r="DK31" s="25">
        <f t="shared" si="10"/>
        <v>10</v>
      </c>
    </row>
    <row r="32" spans="2:115" ht="12.75" customHeight="1">
      <c r="B32" s="71" t="s">
        <v>369</v>
      </c>
      <c r="C32" s="22" t="s">
        <v>361</v>
      </c>
      <c r="D32" s="23">
        <v>0</v>
      </c>
      <c r="E32" s="23">
        <v>6</v>
      </c>
      <c r="F32" s="23">
        <v>0</v>
      </c>
      <c r="G32" s="23">
        <v>0</v>
      </c>
      <c r="H32" s="23">
        <v>1</v>
      </c>
      <c r="I32" s="23">
        <v>0</v>
      </c>
      <c r="J32" s="23">
        <v>5</v>
      </c>
      <c r="K32" s="23">
        <v>0</v>
      </c>
      <c r="L32" s="24">
        <f t="shared" si="0"/>
        <v>12</v>
      </c>
      <c r="N32" s="71" t="s">
        <v>369</v>
      </c>
      <c r="O32" s="22" t="s">
        <v>361</v>
      </c>
      <c r="P32" s="23">
        <v>0</v>
      </c>
      <c r="Q32" s="23">
        <v>0</v>
      </c>
      <c r="R32" s="23">
        <v>0</v>
      </c>
      <c r="S32" s="24">
        <f t="shared" si="1"/>
        <v>0</v>
      </c>
      <c r="U32" s="71" t="s">
        <v>369</v>
      </c>
      <c r="V32" s="22" t="s">
        <v>361</v>
      </c>
      <c r="W32" s="25">
        <v>0</v>
      </c>
      <c r="Y32" s="71" t="s">
        <v>369</v>
      </c>
      <c r="Z32" s="22" t="s">
        <v>361</v>
      </c>
      <c r="AA32" s="25">
        <v>0</v>
      </c>
      <c r="AC32" s="71" t="s">
        <v>369</v>
      </c>
      <c r="AD32" s="22" t="s">
        <v>361</v>
      </c>
      <c r="AE32" s="23">
        <v>2</v>
      </c>
      <c r="AF32" s="23">
        <v>11</v>
      </c>
      <c r="AG32" s="24">
        <f t="shared" si="2"/>
        <v>13</v>
      </c>
      <c r="AI32" s="71" t="s">
        <v>369</v>
      </c>
      <c r="AJ32" s="22" t="s">
        <v>361</v>
      </c>
      <c r="AK32" s="25">
        <v>0</v>
      </c>
      <c r="AM32" s="71" t="s">
        <v>369</v>
      </c>
      <c r="AN32" s="22" t="s">
        <v>361</v>
      </c>
      <c r="AO32" s="23">
        <v>0</v>
      </c>
      <c r="AP32" s="23">
        <v>0</v>
      </c>
      <c r="AQ32" s="23">
        <v>0</v>
      </c>
      <c r="AR32" s="23">
        <v>2</v>
      </c>
      <c r="AS32" s="23">
        <v>0</v>
      </c>
      <c r="AT32" s="24">
        <f t="shared" si="3"/>
        <v>2</v>
      </c>
      <c r="AV32" s="71" t="s">
        <v>369</v>
      </c>
      <c r="AW32" s="22" t="s">
        <v>361</v>
      </c>
      <c r="AX32" s="23">
        <v>0</v>
      </c>
      <c r="AY32" s="23">
        <v>0</v>
      </c>
      <c r="AZ32" s="23">
        <v>1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4">
        <f t="shared" si="4"/>
        <v>1</v>
      </c>
      <c r="BI32" s="71" t="s">
        <v>369</v>
      </c>
      <c r="BJ32" s="22" t="s">
        <v>361</v>
      </c>
      <c r="BK32" s="23">
        <v>1</v>
      </c>
      <c r="BL32" s="23">
        <v>0</v>
      </c>
      <c r="BM32" s="23">
        <v>0</v>
      </c>
      <c r="BN32" s="23">
        <v>2</v>
      </c>
      <c r="BO32" s="24">
        <f t="shared" si="5"/>
        <v>3</v>
      </c>
      <c r="BQ32" s="71" t="s">
        <v>369</v>
      </c>
      <c r="BR32" s="22" t="s">
        <v>361</v>
      </c>
      <c r="BS32" s="23">
        <v>0</v>
      </c>
      <c r="BT32" s="23">
        <v>0</v>
      </c>
      <c r="BU32" s="24">
        <f t="shared" si="6"/>
        <v>0</v>
      </c>
      <c r="BW32" s="71" t="s">
        <v>369</v>
      </c>
      <c r="BX32" s="22" t="s">
        <v>361</v>
      </c>
      <c r="BY32" s="23">
        <v>0</v>
      </c>
      <c r="BZ32" s="23">
        <v>0</v>
      </c>
      <c r="CA32" s="23">
        <v>0</v>
      </c>
      <c r="CB32" s="23">
        <v>3</v>
      </c>
      <c r="CC32" s="24">
        <f t="shared" si="7"/>
        <v>3</v>
      </c>
      <c r="CE32" s="71" t="s">
        <v>369</v>
      </c>
      <c r="CF32" s="22" t="s">
        <v>361</v>
      </c>
      <c r="CG32" s="25">
        <v>0</v>
      </c>
      <c r="CI32" s="71" t="s">
        <v>369</v>
      </c>
      <c r="CJ32" s="22" t="s">
        <v>361</v>
      </c>
      <c r="CK32" s="25">
        <v>4</v>
      </c>
      <c r="CM32" s="71" t="s">
        <v>369</v>
      </c>
      <c r="CN32" s="22" t="s">
        <v>361</v>
      </c>
      <c r="CO32" s="25">
        <v>5</v>
      </c>
      <c r="CQ32" s="71" t="s">
        <v>369</v>
      </c>
      <c r="CR32" s="22" t="s">
        <v>361</v>
      </c>
      <c r="CS32" s="25">
        <v>0</v>
      </c>
      <c r="CU32" s="71" t="s">
        <v>369</v>
      </c>
      <c r="CV32" s="22" t="s">
        <v>361</v>
      </c>
      <c r="CW32" s="23">
        <v>0</v>
      </c>
      <c r="CX32" s="23">
        <v>0</v>
      </c>
      <c r="CY32" s="23">
        <v>0</v>
      </c>
      <c r="CZ32" s="24">
        <f t="shared" si="8"/>
        <v>0</v>
      </c>
      <c r="DB32" s="71" t="s">
        <v>369</v>
      </c>
      <c r="DC32" s="22" t="s">
        <v>361</v>
      </c>
      <c r="DD32" s="23">
        <v>0</v>
      </c>
      <c r="DE32" s="23">
        <v>1</v>
      </c>
      <c r="DF32" s="23">
        <v>15</v>
      </c>
      <c r="DG32" s="24">
        <f t="shared" si="9"/>
        <v>16</v>
      </c>
      <c r="DI32" s="71" t="s">
        <v>369</v>
      </c>
      <c r="DJ32" s="22" t="s">
        <v>361</v>
      </c>
      <c r="DK32" s="25">
        <f t="shared" si="10"/>
        <v>59</v>
      </c>
    </row>
    <row r="33" spans="2:115" ht="12.75">
      <c r="B33" s="71"/>
      <c r="C33" s="22" t="s">
        <v>362</v>
      </c>
      <c r="D33" s="23">
        <v>0</v>
      </c>
      <c r="E33" s="23">
        <v>1</v>
      </c>
      <c r="F33" s="23">
        <v>0</v>
      </c>
      <c r="G33" s="23">
        <v>0</v>
      </c>
      <c r="H33" s="23">
        <v>0</v>
      </c>
      <c r="I33" s="23">
        <v>1</v>
      </c>
      <c r="J33" s="23">
        <v>3</v>
      </c>
      <c r="K33" s="23">
        <v>0</v>
      </c>
      <c r="L33" s="24">
        <f t="shared" si="0"/>
        <v>5</v>
      </c>
      <c r="N33" s="71"/>
      <c r="O33" s="22" t="s">
        <v>362</v>
      </c>
      <c r="P33" s="23">
        <v>0</v>
      </c>
      <c r="Q33" s="23">
        <v>0</v>
      </c>
      <c r="R33" s="23">
        <v>0</v>
      </c>
      <c r="S33" s="24">
        <f t="shared" si="1"/>
        <v>0</v>
      </c>
      <c r="U33" s="71"/>
      <c r="V33" s="22" t="s">
        <v>362</v>
      </c>
      <c r="W33" s="25">
        <v>0</v>
      </c>
      <c r="Y33" s="71"/>
      <c r="Z33" s="22" t="s">
        <v>362</v>
      </c>
      <c r="AA33" s="25">
        <v>0</v>
      </c>
      <c r="AC33" s="71"/>
      <c r="AD33" s="22" t="s">
        <v>362</v>
      </c>
      <c r="AE33" s="23">
        <v>1</v>
      </c>
      <c r="AF33" s="23">
        <v>2</v>
      </c>
      <c r="AG33" s="24">
        <f t="shared" si="2"/>
        <v>3</v>
      </c>
      <c r="AI33" s="71"/>
      <c r="AJ33" s="22" t="s">
        <v>362</v>
      </c>
      <c r="AK33" s="25">
        <v>0</v>
      </c>
      <c r="AM33" s="71"/>
      <c r="AN33" s="22" t="s">
        <v>362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4">
        <f t="shared" si="3"/>
        <v>0</v>
      </c>
      <c r="AV33" s="71"/>
      <c r="AW33" s="22" t="s">
        <v>362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4">
        <f t="shared" si="4"/>
        <v>0</v>
      </c>
      <c r="BI33" s="71"/>
      <c r="BJ33" s="22" t="s">
        <v>362</v>
      </c>
      <c r="BK33" s="23">
        <v>1</v>
      </c>
      <c r="BL33" s="23">
        <v>1</v>
      </c>
      <c r="BM33" s="23">
        <v>0</v>
      </c>
      <c r="BN33" s="23">
        <v>0</v>
      </c>
      <c r="BO33" s="24">
        <f t="shared" si="5"/>
        <v>2</v>
      </c>
      <c r="BQ33" s="71"/>
      <c r="BR33" s="22" t="s">
        <v>362</v>
      </c>
      <c r="BS33" s="23">
        <v>0</v>
      </c>
      <c r="BT33" s="23">
        <v>0</v>
      </c>
      <c r="BU33" s="24">
        <f t="shared" si="6"/>
        <v>0</v>
      </c>
      <c r="BW33" s="71"/>
      <c r="BX33" s="22" t="s">
        <v>362</v>
      </c>
      <c r="BY33" s="23">
        <v>0</v>
      </c>
      <c r="BZ33" s="23">
        <v>0</v>
      </c>
      <c r="CA33" s="23">
        <v>0</v>
      </c>
      <c r="CB33" s="23">
        <v>0</v>
      </c>
      <c r="CC33" s="24">
        <f t="shared" si="7"/>
        <v>0</v>
      </c>
      <c r="CE33" s="71"/>
      <c r="CF33" s="22" t="s">
        <v>362</v>
      </c>
      <c r="CG33" s="25">
        <v>0</v>
      </c>
      <c r="CI33" s="71"/>
      <c r="CJ33" s="22" t="s">
        <v>362</v>
      </c>
      <c r="CK33" s="25">
        <v>0</v>
      </c>
      <c r="CM33" s="71"/>
      <c r="CN33" s="22" t="s">
        <v>362</v>
      </c>
      <c r="CO33" s="25">
        <v>0</v>
      </c>
      <c r="CQ33" s="71"/>
      <c r="CR33" s="22" t="s">
        <v>362</v>
      </c>
      <c r="CS33" s="25">
        <v>0</v>
      </c>
      <c r="CU33" s="71"/>
      <c r="CV33" s="22" t="s">
        <v>362</v>
      </c>
      <c r="CW33" s="23">
        <v>0</v>
      </c>
      <c r="CX33" s="23">
        <v>0</v>
      </c>
      <c r="CY33" s="23">
        <v>0</v>
      </c>
      <c r="CZ33" s="24">
        <f t="shared" si="8"/>
        <v>0</v>
      </c>
      <c r="DB33" s="71"/>
      <c r="DC33" s="22" t="s">
        <v>362</v>
      </c>
      <c r="DD33" s="23">
        <v>0</v>
      </c>
      <c r="DE33" s="23">
        <v>0</v>
      </c>
      <c r="DF33" s="23">
        <v>0</v>
      </c>
      <c r="DG33" s="24">
        <f t="shared" si="9"/>
        <v>0</v>
      </c>
      <c r="DI33" s="71"/>
      <c r="DJ33" s="22" t="s">
        <v>362</v>
      </c>
      <c r="DK33" s="25">
        <f t="shared" si="10"/>
        <v>10</v>
      </c>
    </row>
    <row r="34" spans="2:115" ht="12.75">
      <c r="B34" s="71"/>
      <c r="C34" s="22" t="s">
        <v>205</v>
      </c>
      <c r="D34" s="23">
        <v>0</v>
      </c>
      <c r="E34" s="23">
        <v>2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4">
        <f t="shared" si="0"/>
        <v>2</v>
      </c>
      <c r="N34" s="71"/>
      <c r="O34" s="22" t="s">
        <v>205</v>
      </c>
      <c r="P34" s="23">
        <v>0</v>
      </c>
      <c r="Q34" s="23">
        <v>0</v>
      </c>
      <c r="R34" s="23">
        <v>0</v>
      </c>
      <c r="S34" s="24">
        <f t="shared" si="1"/>
        <v>0</v>
      </c>
      <c r="U34" s="71"/>
      <c r="V34" s="22" t="s">
        <v>205</v>
      </c>
      <c r="W34" s="25">
        <v>0</v>
      </c>
      <c r="Y34" s="71"/>
      <c r="Z34" s="22" t="s">
        <v>205</v>
      </c>
      <c r="AA34" s="25">
        <v>0</v>
      </c>
      <c r="AC34" s="71"/>
      <c r="AD34" s="22" t="s">
        <v>205</v>
      </c>
      <c r="AE34" s="23">
        <v>0</v>
      </c>
      <c r="AF34" s="23">
        <v>0</v>
      </c>
      <c r="AG34" s="24">
        <f t="shared" si="2"/>
        <v>0</v>
      </c>
      <c r="AI34" s="71"/>
      <c r="AJ34" s="22" t="s">
        <v>205</v>
      </c>
      <c r="AK34" s="25">
        <v>0</v>
      </c>
      <c r="AM34" s="71"/>
      <c r="AN34" s="22" t="s">
        <v>205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4">
        <f t="shared" si="3"/>
        <v>0</v>
      </c>
      <c r="AV34" s="71"/>
      <c r="AW34" s="22" t="s">
        <v>205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4">
        <f t="shared" si="4"/>
        <v>0</v>
      </c>
      <c r="BI34" s="71"/>
      <c r="BJ34" s="22" t="s">
        <v>205</v>
      </c>
      <c r="BK34" s="23">
        <v>0</v>
      </c>
      <c r="BL34" s="23">
        <v>0</v>
      </c>
      <c r="BM34" s="23">
        <v>0</v>
      </c>
      <c r="BN34" s="23">
        <v>0</v>
      </c>
      <c r="BO34" s="24">
        <f t="shared" si="5"/>
        <v>0</v>
      </c>
      <c r="BQ34" s="71"/>
      <c r="BR34" s="22" t="s">
        <v>205</v>
      </c>
      <c r="BS34" s="23">
        <v>0</v>
      </c>
      <c r="BT34" s="23">
        <v>0</v>
      </c>
      <c r="BU34" s="24">
        <f t="shared" si="6"/>
        <v>0</v>
      </c>
      <c r="BW34" s="71"/>
      <c r="BX34" s="22" t="s">
        <v>205</v>
      </c>
      <c r="BY34" s="23">
        <v>0</v>
      </c>
      <c r="BZ34" s="23">
        <v>0</v>
      </c>
      <c r="CA34" s="23">
        <v>0</v>
      </c>
      <c r="CB34" s="23">
        <v>2</v>
      </c>
      <c r="CC34" s="24">
        <f t="shared" si="7"/>
        <v>2</v>
      </c>
      <c r="CE34" s="71"/>
      <c r="CF34" s="22" t="s">
        <v>205</v>
      </c>
      <c r="CG34" s="25">
        <v>0</v>
      </c>
      <c r="CI34" s="71"/>
      <c r="CJ34" s="22" t="s">
        <v>205</v>
      </c>
      <c r="CK34" s="25">
        <v>1</v>
      </c>
      <c r="CM34" s="71"/>
      <c r="CN34" s="22" t="s">
        <v>205</v>
      </c>
      <c r="CO34" s="25">
        <v>0</v>
      </c>
      <c r="CQ34" s="71"/>
      <c r="CR34" s="22" t="s">
        <v>205</v>
      </c>
      <c r="CS34" s="25">
        <v>0</v>
      </c>
      <c r="CU34" s="71"/>
      <c r="CV34" s="22" t="s">
        <v>205</v>
      </c>
      <c r="CW34" s="23">
        <v>0</v>
      </c>
      <c r="CX34" s="23">
        <v>0</v>
      </c>
      <c r="CY34" s="23">
        <v>0</v>
      </c>
      <c r="CZ34" s="24">
        <f t="shared" si="8"/>
        <v>0</v>
      </c>
      <c r="DB34" s="71"/>
      <c r="DC34" s="22" t="s">
        <v>205</v>
      </c>
      <c r="DD34" s="23">
        <v>0</v>
      </c>
      <c r="DE34" s="23">
        <v>0</v>
      </c>
      <c r="DF34" s="23">
        <v>0</v>
      </c>
      <c r="DG34" s="24">
        <f t="shared" si="9"/>
        <v>0</v>
      </c>
      <c r="DI34" s="71"/>
      <c r="DJ34" s="22" t="s">
        <v>205</v>
      </c>
      <c r="DK34" s="25">
        <f t="shared" si="10"/>
        <v>5</v>
      </c>
    </row>
    <row r="35" spans="2:115" ht="12.75">
      <c r="B35" s="71"/>
      <c r="C35" s="22" t="s">
        <v>363</v>
      </c>
      <c r="D35" s="23">
        <v>0</v>
      </c>
      <c r="E35" s="23">
        <v>2</v>
      </c>
      <c r="F35" s="23">
        <v>0</v>
      </c>
      <c r="G35" s="23">
        <v>0</v>
      </c>
      <c r="H35" s="23">
        <v>1</v>
      </c>
      <c r="I35" s="23">
        <v>0</v>
      </c>
      <c r="J35" s="23">
        <v>0</v>
      </c>
      <c r="K35" s="23">
        <v>0</v>
      </c>
      <c r="L35" s="24">
        <f t="shared" si="0"/>
        <v>3</v>
      </c>
      <c r="N35" s="71"/>
      <c r="O35" s="22" t="s">
        <v>363</v>
      </c>
      <c r="P35" s="23">
        <v>0</v>
      </c>
      <c r="Q35" s="23">
        <v>0</v>
      </c>
      <c r="R35" s="23">
        <v>0</v>
      </c>
      <c r="S35" s="24">
        <f t="shared" si="1"/>
        <v>0</v>
      </c>
      <c r="U35" s="71"/>
      <c r="V35" s="22" t="s">
        <v>363</v>
      </c>
      <c r="W35" s="25">
        <v>0</v>
      </c>
      <c r="Y35" s="71"/>
      <c r="Z35" s="22" t="s">
        <v>363</v>
      </c>
      <c r="AA35" s="25">
        <v>0</v>
      </c>
      <c r="AC35" s="71"/>
      <c r="AD35" s="22" t="s">
        <v>363</v>
      </c>
      <c r="AE35" s="23">
        <v>0</v>
      </c>
      <c r="AF35" s="23">
        <v>0</v>
      </c>
      <c r="AG35" s="24">
        <f t="shared" si="2"/>
        <v>0</v>
      </c>
      <c r="AI35" s="71"/>
      <c r="AJ35" s="22" t="s">
        <v>363</v>
      </c>
      <c r="AK35" s="25">
        <v>0</v>
      </c>
      <c r="AM35" s="71"/>
      <c r="AN35" s="22" t="s">
        <v>363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4">
        <f t="shared" si="3"/>
        <v>0</v>
      </c>
      <c r="AV35" s="71"/>
      <c r="AW35" s="22" t="s">
        <v>363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4">
        <f t="shared" si="4"/>
        <v>0</v>
      </c>
      <c r="BI35" s="71"/>
      <c r="BJ35" s="22" t="s">
        <v>363</v>
      </c>
      <c r="BK35" s="23">
        <v>1</v>
      </c>
      <c r="BL35" s="23">
        <v>0</v>
      </c>
      <c r="BM35" s="23">
        <v>0</v>
      </c>
      <c r="BN35" s="23">
        <v>0</v>
      </c>
      <c r="BO35" s="24">
        <f t="shared" si="5"/>
        <v>1</v>
      </c>
      <c r="BQ35" s="71"/>
      <c r="BR35" s="22" t="s">
        <v>363</v>
      </c>
      <c r="BS35" s="23">
        <v>0</v>
      </c>
      <c r="BT35" s="23">
        <v>0</v>
      </c>
      <c r="BU35" s="24">
        <f t="shared" si="6"/>
        <v>0</v>
      </c>
      <c r="BW35" s="71"/>
      <c r="BX35" s="22" t="s">
        <v>363</v>
      </c>
      <c r="BY35" s="23">
        <v>0</v>
      </c>
      <c r="BZ35" s="23">
        <v>0</v>
      </c>
      <c r="CA35" s="23">
        <v>0</v>
      </c>
      <c r="CB35" s="23">
        <v>0</v>
      </c>
      <c r="CC35" s="24">
        <f t="shared" si="7"/>
        <v>0</v>
      </c>
      <c r="CE35" s="71"/>
      <c r="CF35" s="22" t="s">
        <v>363</v>
      </c>
      <c r="CG35" s="25">
        <v>0</v>
      </c>
      <c r="CI35" s="71"/>
      <c r="CJ35" s="22" t="s">
        <v>363</v>
      </c>
      <c r="CK35" s="25">
        <v>0</v>
      </c>
      <c r="CM35" s="71"/>
      <c r="CN35" s="22" t="s">
        <v>363</v>
      </c>
      <c r="CO35" s="25">
        <v>0</v>
      </c>
      <c r="CQ35" s="71"/>
      <c r="CR35" s="22" t="s">
        <v>363</v>
      </c>
      <c r="CS35" s="25">
        <v>0</v>
      </c>
      <c r="CU35" s="71"/>
      <c r="CV35" s="22" t="s">
        <v>363</v>
      </c>
      <c r="CW35" s="23">
        <v>0</v>
      </c>
      <c r="CX35" s="23">
        <v>0</v>
      </c>
      <c r="CY35" s="23">
        <v>0</v>
      </c>
      <c r="CZ35" s="24">
        <f t="shared" si="8"/>
        <v>0</v>
      </c>
      <c r="DB35" s="71"/>
      <c r="DC35" s="22" t="s">
        <v>363</v>
      </c>
      <c r="DD35" s="23">
        <v>0</v>
      </c>
      <c r="DE35" s="23">
        <v>0</v>
      </c>
      <c r="DF35" s="23">
        <v>0</v>
      </c>
      <c r="DG35" s="24">
        <f t="shared" si="9"/>
        <v>0</v>
      </c>
      <c r="DI35" s="71"/>
      <c r="DJ35" s="22" t="s">
        <v>363</v>
      </c>
      <c r="DK35" s="25">
        <f t="shared" si="10"/>
        <v>4</v>
      </c>
    </row>
    <row r="36" spans="2:115" ht="12.75" customHeight="1">
      <c r="B36" s="71" t="s">
        <v>370</v>
      </c>
      <c r="C36" s="22" t="s">
        <v>361</v>
      </c>
      <c r="D36" s="23">
        <v>5</v>
      </c>
      <c r="E36" s="23">
        <v>28</v>
      </c>
      <c r="F36" s="23">
        <v>9</v>
      </c>
      <c r="G36" s="23">
        <v>7</v>
      </c>
      <c r="H36" s="23">
        <v>1</v>
      </c>
      <c r="I36" s="23">
        <v>0</v>
      </c>
      <c r="J36" s="23">
        <v>14</v>
      </c>
      <c r="K36" s="23">
        <v>0</v>
      </c>
      <c r="L36" s="24">
        <f t="shared" si="0"/>
        <v>64</v>
      </c>
      <c r="N36" s="71" t="s">
        <v>370</v>
      </c>
      <c r="O36" s="22" t="s">
        <v>361</v>
      </c>
      <c r="P36" s="23">
        <v>0</v>
      </c>
      <c r="Q36" s="23">
        <v>2</v>
      </c>
      <c r="R36" s="23">
        <v>2</v>
      </c>
      <c r="S36" s="24">
        <f t="shared" si="1"/>
        <v>4</v>
      </c>
      <c r="U36" s="71" t="s">
        <v>370</v>
      </c>
      <c r="V36" s="22" t="s">
        <v>361</v>
      </c>
      <c r="W36" s="25">
        <v>5</v>
      </c>
      <c r="Y36" s="71" t="s">
        <v>370</v>
      </c>
      <c r="Z36" s="22" t="s">
        <v>361</v>
      </c>
      <c r="AA36" s="25">
        <v>7</v>
      </c>
      <c r="AC36" s="71" t="s">
        <v>370</v>
      </c>
      <c r="AD36" s="22" t="s">
        <v>361</v>
      </c>
      <c r="AE36" s="23">
        <v>35</v>
      </c>
      <c r="AF36" s="23">
        <v>21</v>
      </c>
      <c r="AG36" s="24">
        <f t="shared" si="2"/>
        <v>56</v>
      </c>
      <c r="AI36" s="71" t="s">
        <v>370</v>
      </c>
      <c r="AJ36" s="22" t="s">
        <v>361</v>
      </c>
      <c r="AK36" s="25">
        <v>3</v>
      </c>
      <c r="AM36" s="71" t="s">
        <v>370</v>
      </c>
      <c r="AN36" s="22" t="s">
        <v>361</v>
      </c>
      <c r="AO36" s="23">
        <v>5</v>
      </c>
      <c r="AP36" s="23">
        <v>6</v>
      </c>
      <c r="AQ36" s="23">
        <v>3</v>
      </c>
      <c r="AR36" s="23">
        <v>4</v>
      </c>
      <c r="AS36" s="23">
        <v>10</v>
      </c>
      <c r="AT36" s="24">
        <f t="shared" si="3"/>
        <v>28</v>
      </c>
      <c r="AV36" s="71" t="s">
        <v>370</v>
      </c>
      <c r="AW36" s="22" t="s">
        <v>361</v>
      </c>
      <c r="AX36" s="23">
        <v>0</v>
      </c>
      <c r="AY36" s="23">
        <v>7</v>
      </c>
      <c r="AZ36" s="23">
        <v>5</v>
      </c>
      <c r="BA36" s="23">
        <v>4</v>
      </c>
      <c r="BB36" s="23">
        <v>3</v>
      </c>
      <c r="BC36" s="23">
        <v>1</v>
      </c>
      <c r="BD36" s="23">
        <v>0</v>
      </c>
      <c r="BE36" s="23">
        <v>3</v>
      </c>
      <c r="BF36" s="23">
        <v>1</v>
      </c>
      <c r="BG36" s="24">
        <f t="shared" si="4"/>
        <v>24</v>
      </c>
      <c r="BI36" s="71" t="s">
        <v>370</v>
      </c>
      <c r="BJ36" s="22" t="s">
        <v>361</v>
      </c>
      <c r="BK36" s="23">
        <v>51</v>
      </c>
      <c r="BL36" s="23">
        <v>29</v>
      </c>
      <c r="BM36" s="23">
        <v>5</v>
      </c>
      <c r="BN36" s="23">
        <v>7</v>
      </c>
      <c r="BO36" s="24">
        <f t="shared" si="5"/>
        <v>92</v>
      </c>
      <c r="BQ36" s="71" t="s">
        <v>370</v>
      </c>
      <c r="BR36" s="22" t="s">
        <v>361</v>
      </c>
      <c r="BS36" s="23">
        <v>16</v>
      </c>
      <c r="BT36" s="23">
        <v>3</v>
      </c>
      <c r="BU36" s="24">
        <f t="shared" si="6"/>
        <v>19</v>
      </c>
      <c r="BW36" s="71" t="s">
        <v>370</v>
      </c>
      <c r="BX36" s="22" t="s">
        <v>361</v>
      </c>
      <c r="BY36" s="23">
        <v>7</v>
      </c>
      <c r="BZ36" s="23">
        <v>4</v>
      </c>
      <c r="CA36" s="23">
        <v>1</v>
      </c>
      <c r="CB36" s="23">
        <v>15</v>
      </c>
      <c r="CC36" s="24">
        <f t="shared" si="7"/>
        <v>27</v>
      </c>
      <c r="CE36" s="71" t="s">
        <v>370</v>
      </c>
      <c r="CF36" s="22" t="s">
        <v>361</v>
      </c>
      <c r="CG36" s="25">
        <v>6</v>
      </c>
      <c r="CI36" s="71" t="s">
        <v>370</v>
      </c>
      <c r="CJ36" s="22" t="s">
        <v>361</v>
      </c>
      <c r="CK36" s="25">
        <v>184</v>
      </c>
      <c r="CM36" s="71" t="s">
        <v>370</v>
      </c>
      <c r="CN36" s="22" t="s">
        <v>361</v>
      </c>
      <c r="CO36" s="25">
        <v>7</v>
      </c>
      <c r="CQ36" s="71" t="s">
        <v>370</v>
      </c>
      <c r="CR36" s="22" t="s">
        <v>361</v>
      </c>
      <c r="CS36" s="25">
        <v>4</v>
      </c>
      <c r="CU36" s="71" t="s">
        <v>370</v>
      </c>
      <c r="CV36" s="22" t="s">
        <v>361</v>
      </c>
      <c r="CW36" s="23">
        <v>0</v>
      </c>
      <c r="CX36" s="23">
        <v>3</v>
      </c>
      <c r="CY36" s="23">
        <v>12</v>
      </c>
      <c r="CZ36" s="24">
        <f t="shared" si="8"/>
        <v>15</v>
      </c>
      <c r="DB36" s="71" t="s">
        <v>370</v>
      </c>
      <c r="DC36" s="22" t="s">
        <v>361</v>
      </c>
      <c r="DD36" s="23">
        <v>2</v>
      </c>
      <c r="DE36" s="23">
        <v>1</v>
      </c>
      <c r="DF36" s="23">
        <v>32</v>
      </c>
      <c r="DG36" s="24">
        <f t="shared" si="9"/>
        <v>35</v>
      </c>
      <c r="DI36" s="71" t="s">
        <v>370</v>
      </c>
      <c r="DJ36" s="22" t="s">
        <v>361</v>
      </c>
      <c r="DK36" s="25">
        <f t="shared" si="10"/>
        <v>580</v>
      </c>
    </row>
    <row r="37" spans="2:115" ht="12.75">
      <c r="B37" s="71"/>
      <c r="C37" s="22" t="s">
        <v>362</v>
      </c>
      <c r="D37" s="23">
        <v>3</v>
      </c>
      <c r="E37" s="23">
        <v>3</v>
      </c>
      <c r="F37" s="23">
        <v>4</v>
      </c>
      <c r="G37" s="23">
        <v>4</v>
      </c>
      <c r="H37" s="23">
        <v>5</v>
      </c>
      <c r="I37" s="23">
        <v>3</v>
      </c>
      <c r="J37" s="23">
        <v>10</v>
      </c>
      <c r="K37" s="23">
        <v>10</v>
      </c>
      <c r="L37" s="24">
        <f t="shared" si="0"/>
        <v>42</v>
      </c>
      <c r="N37" s="71"/>
      <c r="O37" s="22" t="s">
        <v>362</v>
      </c>
      <c r="P37" s="23">
        <v>1</v>
      </c>
      <c r="Q37" s="23">
        <v>0</v>
      </c>
      <c r="R37" s="23">
        <v>7</v>
      </c>
      <c r="S37" s="24">
        <f t="shared" si="1"/>
        <v>8</v>
      </c>
      <c r="U37" s="71"/>
      <c r="V37" s="22" t="s">
        <v>362</v>
      </c>
      <c r="W37" s="25">
        <v>2</v>
      </c>
      <c r="Y37" s="71"/>
      <c r="Z37" s="22" t="s">
        <v>362</v>
      </c>
      <c r="AA37" s="25">
        <v>7</v>
      </c>
      <c r="AC37" s="71"/>
      <c r="AD37" s="22" t="s">
        <v>362</v>
      </c>
      <c r="AE37" s="23">
        <v>9</v>
      </c>
      <c r="AF37" s="23">
        <v>11</v>
      </c>
      <c r="AG37" s="24">
        <f t="shared" si="2"/>
        <v>20</v>
      </c>
      <c r="AI37" s="71"/>
      <c r="AJ37" s="22" t="s">
        <v>362</v>
      </c>
      <c r="AK37" s="25">
        <v>2</v>
      </c>
      <c r="AM37" s="71"/>
      <c r="AN37" s="22" t="s">
        <v>362</v>
      </c>
      <c r="AO37" s="23">
        <v>1</v>
      </c>
      <c r="AP37" s="23">
        <v>18</v>
      </c>
      <c r="AQ37" s="23">
        <v>0</v>
      </c>
      <c r="AR37" s="23">
        <v>4</v>
      </c>
      <c r="AS37" s="23">
        <v>0</v>
      </c>
      <c r="AT37" s="24">
        <f t="shared" si="3"/>
        <v>23</v>
      </c>
      <c r="AV37" s="71"/>
      <c r="AW37" s="22" t="s">
        <v>362</v>
      </c>
      <c r="AX37" s="23">
        <v>1</v>
      </c>
      <c r="AY37" s="23">
        <v>6</v>
      </c>
      <c r="AZ37" s="23">
        <v>0</v>
      </c>
      <c r="BA37" s="23">
        <v>1</v>
      </c>
      <c r="BB37" s="23">
        <v>2</v>
      </c>
      <c r="BC37" s="23">
        <v>1</v>
      </c>
      <c r="BD37" s="23">
        <v>0</v>
      </c>
      <c r="BE37" s="23">
        <v>2</v>
      </c>
      <c r="BF37" s="23">
        <v>0</v>
      </c>
      <c r="BG37" s="24">
        <f t="shared" si="4"/>
        <v>13</v>
      </c>
      <c r="BI37" s="71"/>
      <c r="BJ37" s="22" t="s">
        <v>362</v>
      </c>
      <c r="BK37" s="23">
        <v>19</v>
      </c>
      <c r="BL37" s="23">
        <v>9</v>
      </c>
      <c r="BM37" s="23">
        <v>2</v>
      </c>
      <c r="BN37" s="23">
        <v>7</v>
      </c>
      <c r="BO37" s="24">
        <f t="shared" si="5"/>
        <v>37</v>
      </c>
      <c r="BQ37" s="71"/>
      <c r="BR37" s="22" t="s">
        <v>362</v>
      </c>
      <c r="BS37" s="23">
        <v>4</v>
      </c>
      <c r="BT37" s="23">
        <v>1</v>
      </c>
      <c r="BU37" s="24">
        <f t="shared" si="6"/>
        <v>5</v>
      </c>
      <c r="BW37" s="71"/>
      <c r="BX37" s="22" t="s">
        <v>362</v>
      </c>
      <c r="BY37" s="23">
        <v>10</v>
      </c>
      <c r="BZ37" s="23">
        <v>0</v>
      </c>
      <c r="CA37" s="23">
        <v>0</v>
      </c>
      <c r="CB37" s="23">
        <v>3</v>
      </c>
      <c r="CC37" s="24">
        <f t="shared" si="7"/>
        <v>13</v>
      </c>
      <c r="CE37" s="71"/>
      <c r="CF37" s="22" t="s">
        <v>362</v>
      </c>
      <c r="CG37" s="25">
        <v>2</v>
      </c>
      <c r="CI37" s="71"/>
      <c r="CJ37" s="22" t="s">
        <v>362</v>
      </c>
      <c r="CK37" s="25">
        <v>50</v>
      </c>
      <c r="CM37" s="71"/>
      <c r="CN37" s="22" t="s">
        <v>362</v>
      </c>
      <c r="CO37" s="25">
        <v>0</v>
      </c>
      <c r="CQ37" s="71"/>
      <c r="CR37" s="22" t="s">
        <v>362</v>
      </c>
      <c r="CS37" s="25">
        <v>3</v>
      </c>
      <c r="CU37" s="71"/>
      <c r="CV37" s="22" t="s">
        <v>362</v>
      </c>
      <c r="CW37" s="23">
        <v>0</v>
      </c>
      <c r="CX37" s="23">
        <v>6</v>
      </c>
      <c r="CY37" s="23">
        <v>7</v>
      </c>
      <c r="CZ37" s="24">
        <f t="shared" si="8"/>
        <v>13</v>
      </c>
      <c r="DB37" s="71"/>
      <c r="DC37" s="22" t="s">
        <v>362</v>
      </c>
      <c r="DD37" s="23">
        <v>7</v>
      </c>
      <c r="DE37" s="23">
        <v>5</v>
      </c>
      <c r="DF37" s="23">
        <v>34</v>
      </c>
      <c r="DG37" s="24">
        <f t="shared" si="9"/>
        <v>46</v>
      </c>
      <c r="DI37" s="71"/>
      <c r="DJ37" s="22" t="s">
        <v>362</v>
      </c>
      <c r="DK37" s="25">
        <f t="shared" si="10"/>
        <v>286</v>
      </c>
    </row>
    <row r="38" spans="2:115" ht="12.75">
      <c r="B38" s="71"/>
      <c r="C38" s="22" t="s">
        <v>205</v>
      </c>
      <c r="D38" s="23">
        <v>3</v>
      </c>
      <c r="E38" s="23">
        <v>4</v>
      </c>
      <c r="F38" s="23">
        <v>0</v>
      </c>
      <c r="G38" s="23">
        <v>1</v>
      </c>
      <c r="H38" s="23">
        <v>7</v>
      </c>
      <c r="I38" s="23">
        <v>4</v>
      </c>
      <c r="J38" s="23">
        <v>18</v>
      </c>
      <c r="K38" s="23">
        <v>1</v>
      </c>
      <c r="L38" s="24">
        <f t="shared" si="0"/>
        <v>38</v>
      </c>
      <c r="N38" s="71"/>
      <c r="O38" s="22" t="s">
        <v>205</v>
      </c>
      <c r="P38" s="23">
        <v>0</v>
      </c>
      <c r="Q38" s="23">
        <v>0</v>
      </c>
      <c r="R38" s="23">
        <v>2</v>
      </c>
      <c r="S38" s="24">
        <f t="shared" si="1"/>
        <v>2</v>
      </c>
      <c r="U38" s="71"/>
      <c r="V38" s="22" t="s">
        <v>205</v>
      </c>
      <c r="W38" s="25">
        <v>4</v>
      </c>
      <c r="Y38" s="71"/>
      <c r="Z38" s="22" t="s">
        <v>205</v>
      </c>
      <c r="AA38" s="25">
        <v>6</v>
      </c>
      <c r="AC38" s="71"/>
      <c r="AD38" s="22" t="s">
        <v>205</v>
      </c>
      <c r="AE38" s="23">
        <v>1</v>
      </c>
      <c r="AF38" s="23">
        <v>11</v>
      </c>
      <c r="AG38" s="24">
        <f t="shared" si="2"/>
        <v>12</v>
      </c>
      <c r="AI38" s="71"/>
      <c r="AJ38" s="22" t="s">
        <v>205</v>
      </c>
      <c r="AK38" s="25">
        <v>0</v>
      </c>
      <c r="AM38" s="71"/>
      <c r="AN38" s="22" t="s">
        <v>205</v>
      </c>
      <c r="AO38" s="23">
        <v>0</v>
      </c>
      <c r="AP38" s="23">
        <v>5</v>
      </c>
      <c r="AQ38" s="23">
        <v>0</v>
      </c>
      <c r="AR38" s="23">
        <v>3</v>
      </c>
      <c r="AS38" s="23">
        <v>0</v>
      </c>
      <c r="AT38" s="24">
        <f t="shared" si="3"/>
        <v>8</v>
      </c>
      <c r="AV38" s="71"/>
      <c r="AW38" s="22" t="s">
        <v>205</v>
      </c>
      <c r="AX38" s="23">
        <v>0</v>
      </c>
      <c r="AY38" s="23">
        <v>1</v>
      </c>
      <c r="AZ38" s="23">
        <v>4</v>
      </c>
      <c r="BA38" s="23">
        <v>1</v>
      </c>
      <c r="BB38" s="23">
        <v>1</v>
      </c>
      <c r="BC38" s="23">
        <v>2</v>
      </c>
      <c r="BD38" s="23">
        <v>2</v>
      </c>
      <c r="BE38" s="23">
        <v>6</v>
      </c>
      <c r="BF38" s="23">
        <v>1</v>
      </c>
      <c r="BG38" s="24">
        <f t="shared" si="4"/>
        <v>18</v>
      </c>
      <c r="BI38" s="71"/>
      <c r="BJ38" s="22" t="s">
        <v>205</v>
      </c>
      <c r="BK38" s="23">
        <v>10</v>
      </c>
      <c r="BL38" s="23">
        <v>5</v>
      </c>
      <c r="BM38" s="23">
        <v>2</v>
      </c>
      <c r="BN38" s="23">
        <v>2</v>
      </c>
      <c r="BO38" s="24">
        <f t="shared" si="5"/>
        <v>19</v>
      </c>
      <c r="BQ38" s="71"/>
      <c r="BR38" s="22" t="s">
        <v>205</v>
      </c>
      <c r="BS38" s="23">
        <v>4</v>
      </c>
      <c r="BT38" s="23">
        <v>1</v>
      </c>
      <c r="BU38" s="24">
        <f t="shared" si="6"/>
        <v>5</v>
      </c>
      <c r="BW38" s="71"/>
      <c r="BX38" s="22" t="s">
        <v>205</v>
      </c>
      <c r="BY38" s="23">
        <v>3</v>
      </c>
      <c r="BZ38" s="23">
        <v>2</v>
      </c>
      <c r="CA38" s="23">
        <v>0</v>
      </c>
      <c r="CB38" s="23">
        <v>0</v>
      </c>
      <c r="CC38" s="24">
        <f t="shared" si="7"/>
        <v>5</v>
      </c>
      <c r="CE38" s="71"/>
      <c r="CF38" s="22" t="s">
        <v>205</v>
      </c>
      <c r="CG38" s="25">
        <v>3</v>
      </c>
      <c r="CI38" s="71"/>
      <c r="CJ38" s="22" t="s">
        <v>205</v>
      </c>
      <c r="CK38" s="25">
        <v>17</v>
      </c>
      <c r="CM38" s="71"/>
      <c r="CN38" s="22" t="s">
        <v>205</v>
      </c>
      <c r="CO38" s="25">
        <v>0</v>
      </c>
      <c r="CQ38" s="71"/>
      <c r="CR38" s="22" t="s">
        <v>205</v>
      </c>
      <c r="CS38" s="25">
        <v>1</v>
      </c>
      <c r="CU38" s="71"/>
      <c r="CV38" s="22" t="s">
        <v>205</v>
      </c>
      <c r="CW38" s="23">
        <v>3</v>
      </c>
      <c r="CX38" s="23">
        <v>1</v>
      </c>
      <c r="CY38" s="23">
        <v>5</v>
      </c>
      <c r="CZ38" s="24">
        <f t="shared" si="8"/>
        <v>9</v>
      </c>
      <c r="DB38" s="71"/>
      <c r="DC38" s="22" t="s">
        <v>205</v>
      </c>
      <c r="DD38" s="23">
        <v>8</v>
      </c>
      <c r="DE38" s="23">
        <v>5</v>
      </c>
      <c r="DF38" s="23">
        <v>21</v>
      </c>
      <c r="DG38" s="24">
        <f t="shared" si="9"/>
        <v>34</v>
      </c>
      <c r="DI38" s="71"/>
      <c r="DJ38" s="22" t="s">
        <v>205</v>
      </c>
      <c r="DK38" s="25">
        <f t="shared" si="10"/>
        <v>181</v>
      </c>
    </row>
    <row r="39" spans="2:115" ht="12.75">
      <c r="B39" s="71"/>
      <c r="C39" s="22" t="s">
        <v>363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4">
        <f t="shared" si="0"/>
        <v>0</v>
      </c>
      <c r="N39" s="71"/>
      <c r="O39" s="22" t="s">
        <v>363</v>
      </c>
      <c r="P39" s="23">
        <v>0</v>
      </c>
      <c r="Q39" s="23">
        <v>0</v>
      </c>
      <c r="R39" s="23">
        <v>0</v>
      </c>
      <c r="S39" s="24">
        <f t="shared" si="1"/>
        <v>0</v>
      </c>
      <c r="U39" s="71"/>
      <c r="V39" s="22" t="s">
        <v>363</v>
      </c>
      <c r="W39" s="25">
        <v>0</v>
      </c>
      <c r="Y39" s="71"/>
      <c r="Z39" s="22" t="s">
        <v>363</v>
      </c>
      <c r="AA39" s="25">
        <v>0</v>
      </c>
      <c r="AC39" s="71"/>
      <c r="AD39" s="22" t="s">
        <v>363</v>
      </c>
      <c r="AE39" s="23">
        <v>0</v>
      </c>
      <c r="AF39" s="23">
        <v>0</v>
      </c>
      <c r="AG39" s="24">
        <f t="shared" si="2"/>
        <v>0</v>
      </c>
      <c r="AI39" s="71"/>
      <c r="AJ39" s="22" t="s">
        <v>363</v>
      </c>
      <c r="AK39" s="25">
        <v>0</v>
      </c>
      <c r="AM39" s="71"/>
      <c r="AN39" s="22" t="s">
        <v>363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4">
        <f t="shared" si="3"/>
        <v>0</v>
      </c>
      <c r="AV39" s="71"/>
      <c r="AW39" s="22" t="s">
        <v>363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4">
        <f t="shared" si="4"/>
        <v>0</v>
      </c>
      <c r="BI39" s="71"/>
      <c r="BJ39" s="22" t="s">
        <v>363</v>
      </c>
      <c r="BK39" s="23">
        <v>0</v>
      </c>
      <c r="BL39" s="23">
        <v>0</v>
      </c>
      <c r="BM39" s="23">
        <v>0</v>
      </c>
      <c r="BN39" s="23">
        <v>0</v>
      </c>
      <c r="BO39" s="24">
        <f t="shared" si="5"/>
        <v>0</v>
      </c>
      <c r="BQ39" s="71"/>
      <c r="BR39" s="22" t="s">
        <v>363</v>
      </c>
      <c r="BS39" s="23">
        <v>0</v>
      </c>
      <c r="BT39" s="23">
        <v>0</v>
      </c>
      <c r="BU39" s="24">
        <f t="shared" si="6"/>
        <v>0</v>
      </c>
      <c r="BW39" s="71"/>
      <c r="BX39" s="22" t="s">
        <v>363</v>
      </c>
      <c r="BY39" s="23">
        <v>0</v>
      </c>
      <c r="BZ39" s="23">
        <v>0</v>
      </c>
      <c r="CA39" s="23">
        <v>0</v>
      </c>
      <c r="CB39" s="23">
        <v>0</v>
      </c>
      <c r="CC39" s="24">
        <f t="shared" si="7"/>
        <v>0</v>
      </c>
      <c r="CE39" s="71"/>
      <c r="CF39" s="22" t="s">
        <v>363</v>
      </c>
      <c r="CG39" s="25">
        <v>0</v>
      </c>
      <c r="CI39" s="71"/>
      <c r="CJ39" s="22" t="s">
        <v>363</v>
      </c>
      <c r="CK39" s="25">
        <v>0</v>
      </c>
      <c r="CM39" s="71"/>
      <c r="CN39" s="22" t="s">
        <v>363</v>
      </c>
      <c r="CO39" s="25">
        <v>0</v>
      </c>
      <c r="CQ39" s="71"/>
      <c r="CR39" s="22" t="s">
        <v>363</v>
      </c>
      <c r="CS39" s="25">
        <v>0</v>
      </c>
      <c r="CU39" s="71"/>
      <c r="CV39" s="22" t="s">
        <v>363</v>
      </c>
      <c r="CW39" s="23">
        <v>0</v>
      </c>
      <c r="CX39" s="23">
        <v>0</v>
      </c>
      <c r="CY39" s="23">
        <v>0</v>
      </c>
      <c r="CZ39" s="24">
        <f t="shared" si="8"/>
        <v>0</v>
      </c>
      <c r="DB39" s="71"/>
      <c r="DC39" s="22" t="s">
        <v>363</v>
      </c>
      <c r="DD39" s="23">
        <v>0</v>
      </c>
      <c r="DE39" s="23">
        <v>0</v>
      </c>
      <c r="DF39" s="23">
        <v>0</v>
      </c>
      <c r="DG39" s="24">
        <f t="shared" si="9"/>
        <v>0</v>
      </c>
      <c r="DI39" s="71"/>
      <c r="DJ39" s="22" t="s">
        <v>363</v>
      </c>
      <c r="DK39" s="25">
        <f t="shared" si="10"/>
        <v>0</v>
      </c>
    </row>
    <row r="40" spans="2:115" ht="12.75" customHeight="1">
      <c r="B40" s="71" t="s">
        <v>371</v>
      </c>
      <c r="C40" s="22" t="s">
        <v>361</v>
      </c>
      <c r="D40" s="23">
        <v>0</v>
      </c>
      <c r="E40" s="23">
        <v>9</v>
      </c>
      <c r="F40" s="23">
        <v>1</v>
      </c>
      <c r="G40" s="23">
        <v>0</v>
      </c>
      <c r="H40" s="23">
        <v>0</v>
      </c>
      <c r="I40" s="23">
        <v>0</v>
      </c>
      <c r="J40" s="23">
        <v>2</v>
      </c>
      <c r="K40" s="23">
        <v>0</v>
      </c>
      <c r="L40" s="24">
        <f t="shared" si="0"/>
        <v>12</v>
      </c>
      <c r="N40" s="71" t="s">
        <v>371</v>
      </c>
      <c r="O40" s="22" t="s">
        <v>361</v>
      </c>
      <c r="P40" s="23">
        <v>0</v>
      </c>
      <c r="Q40" s="23">
        <v>0</v>
      </c>
      <c r="R40" s="23">
        <v>0</v>
      </c>
      <c r="S40" s="24">
        <f t="shared" si="1"/>
        <v>0</v>
      </c>
      <c r="U40" s="71" t="s">
        <v>371</v>
      </c>
      <c r="V40" s="22" t="s">
        <v>361</v>
      </c>
      <c r="W40" s="25">
        <v>0</v>
      </c>
      <c r="Y40" s="71" t="s">
        <v>371</v>
      </c>
      <c r="Z40" s="22" t="s">
        <v>361</v>
      </c>
      <c r="AA40" s="25">
        <v>1</v>
      </c>
      <c r="AC40" s="71" t="s">
        <v>371</v>
      </c>
      <c r="AD40" s="22" t="s">
        <v>361</v>
      </c>
      <c r="AE40" s="23">
        <v>4</v>
      </c>
      <c r="AF40" s="23">
        <v>0</v>
      </c>
      <c r="AG40" s="24">
        <f t="shared" si="2"/>
        <v>4</v>
      </c>
      <c r="AI40" s="71" t="s">
        <v>371</v>
      </c>
      <c r="AJ40" s="22" t="s">
        <v>361</v>
      </c>
      <c r="AK40" s="25">
        <v>0</v>
      </c>
      <c r="AM40" s="71" t="s">
        <v>371</v>
      </c>
      <c r="AN40" s="22" t="s">
        <v>361</v>
      </c>
      <c r="AO40" s="23">
        <v>1</v>
      </c>
      <c r="AP40" s="23">
        <v>0</v>
      </c>
      <c r="AQ40" s="23">
        <v>0</v>
      </c>
      <c r="AR40" s="23">
        <v>0</v>
      </c>
      <c r="AS40" s="23">
        <v>1</v>
      </c>
      <c r="AT40" s="24">
        <f t="shared" si="3"/>
        <v>2</v>
      </c>
      <c r="AV40" s="71" t="s">
        <v>371</v>
      </c>
      <c r="AW40" s="22" t="s">
        <v>361</v>
      </c>
      <c r="AX40" s="23">
        <v>0</v>
      </c>
      <c r="AY40" s="23">
        <v>1</v>
      </c>
      <c r="AZ40" s="23">
        <v>0</v>
      </c>
      <c r="BA40" s="23">
        <v>0</v>
      </c>
      <c r="BB40" s="23">
        <v>1</v>
      </c>
      <c r="BC40" s="23">
        <v>0</v>
      </c>
      <c r="BD40" s="23">
        <v>0</v>
      </c>
      <c r="BE40" s="23">
        <v>0</v>
      </c>
      <c r="BF40" s="23">
        <v>0</v>
      </c>
      <c r="BG40" s="24">
        <f t="shared" si="4"/>
        <v>2</v>
      </c>
      <c r="BI40" s="71" t="s">
        <v>371</v>
      </c>
      <c r="BJ40" s="22" t="s">
        <v>361</v>
      </c>
      <c r="BK40" s="23">
        <v>5</v>
      </c>
      <c r="BL40" s="23">
        <v>0</v>
      </c>
      <c r="BM40" s="23">
        <v>1</v>
      </c>
      <c r="BN40" s="23">
        <v>0</v>
      </c>
      <c r="BO40" s="24">
        <f t="shared" si="5"/>
        <v>6</v>
      </c>
      <c r="BQ40" s="71" t="s">
        <v>371</v>
      </c>
      <c r="BR40" s="22" t="s">
        <v>361</v>
      </c>
      <c r="BS40" s="23">
        <v>1</v>
      </c>
      <c r="BT40" s="23">
        <v>1</v>
      </c>
      <c r="BU40" s="24">
        <f t="shared" si="6"/>
        <v>2</v>
      </c>
      <c r="BW40" s="71" t="s">
        <v>371</v>
      </c>
      <c r="BX40" s="22" t="s">
        <v>361</v>
      </c>
      <c r="BY40" s="23">
        <v>0</v>
      </c>
      <c r="BZ40" s="23">
        <v>0</v>
      </c>
      <c r="CA40" s="23">
        <v>0</v>
      </c>
      <c r="CB40" s="23">
        <v>3</v>
      </c>
      <c r="CC40" s="24">
        <f t="shared" si="7"/>
        <v>3</v>
      </c>
      <c r="CE40" s="71" t="s">
        <v>371</v>
      </c>
      <c r="CF40" s="22" t="s">
        <v>361</v>
      </c>
      <c r="CG40" s="25">
        <v>1</v>
      </c>
      <c r="CI40" s="71" t="s">
        <v>371</v>
      </c>
      <c r="CJ40" s="22" t="s">
        <v>361</v>
      </c>
      <c r="CK40" s="25">
        <v>11</v>
      </c>
      <c r="CM40" s="71" t="s">
        <v>371</v>
      </c>
      <c r="CN40" s="22" t="s">
        <v>361</v>
      </c>
      <c r="CO40" s="25">
        <v>0</v>
      </c>
      <c r="CQ40" s="71" t="s">
        <v>371</v>
      </c>
      <c r="CR40" s="22" t="s">
        <v>361</v>
      </c>
      <c r="CS40" s="25">
        <v>13</v>
      </c>
      <c r="CU40" s="71" t="s">
        <v>371</v>
      </c>
      <c r="CV40" s="22" t="s">
        <v>361</v>
      </c>
      <c r="CW40" s="23">
        <v>0</v>
      </c>
      <c r="CX40" s="23">
        <v>0</v>
      </c>
      <c r="CY40" s="23">
        <v>1</v>
      </c>
      <c r="CZ40" s="24">
        <f t="shared" si="8"/>
        <v>1</v>
      </c>
      <c r="DB40" s="71" t="s">
        <v>371</v>
      </c>
      <c r="DC40" s="22" t="s">
        <v>361</v>
      </c>
      <c r="DD40" s="23">
        <v>0</v>
      </c>
      <c r="DE40" s="23">
        <v>0</v>
      </c>
      <c r="DF40" s="23">
        <v>0</v>
      </c>
      <c r="DG40" s="24">
        <f t="shared" si="9"/>
        <v>0</v>
      </c>
      <c r="DI40" s="71" t="s">
        <v>371</v>
      </c>
      <c r="DJ40" s="22" t="s">
        <v>361</v>
      </c>
      <c r="DK40" s="25">
        <f t="shared" si="10"/>
        <v>58</v>
      </c>
    </row>
    <row r="41" spans="2:115" ht="12.75">
      <c r="B41" s="71"/>
      <c r="C41" s="22" t="s">
        <v>362</v>
      </c>
      <c r="D41" s="23">
        <v>0</v>
      </c>
      <c r="E41" s="23">
        <v>3</v>
      </c>
      <c r="F41" s="23">
        <v>0</v>
      </c>
      <c r="G41" s="23">
        <v>0</v>
      </c>
      <c r="H41" s="23">
        <v>0</v>
      </c>
      <c r="I41" s="23">
        <v>1</v>
      </c>
      <c r="J41" s="23">
        <v>0</v>
      </c>
      <c r="K41" s="23">
        <v>0</v>
      </c>
      <c r="L41" s="24">
        <f t="shared" si="0"/>
        <v>4</v>
      </c>
      <c r="N41" s="71"/>
      <c r="O41" s="22" t="s">
        <v>362</v>
      </c>
      <c r="P41" s="23">
        <v>0</v>
      </c>
      <c r="Q41" s="23">
        <v>0</v>
      </c>
      <c r="R41" s="23">
        <v>0</v>
      </c>
      <c r="S41" s="24">
        <f t="shared" si="1"/>
        <v>0</v>
      </c>
      <c r="U41" s="71"/>
      <c r="V41" s="22" t="s">
        <v>362</v>
      </c>
      <c r="W41" s="25">
        <v>0</v>
      </c>
      <c r="Y41" s="71"/>
      <c r="Z41" s="22" t="s">
        <v>362</v>
      </c>
      <c r="AA41" s="25">
        <v>0</v>
      </c>
      <c r="AC41" s="71"/>
      <c r="AD41" s="22" t="s">
        <v>362</v>
      </c>
      <c r="AE41" s="23">
        <v>0</v>
      </c>
      <c r="AF41" s="23">
        <v>0</v>
      </c>
      <c r="AG41" s="24">
        <f t="shared" si="2"/>
        <v>0</v>
      </c>
      <c r="AI41" s="71"/>
      <c r="AJ41" s="22" t="s">
        <v>362</v>
      </c>
      <c r="AK41" s="25">
        <v>0</v>
      </c>
      <c r="AM41" s="71"/>
      <c r="AN41" s="22" t="s">
        <v>362</v>
      </c>
      <c r="AO41" s="23">
        <v>0</v>
      </c>
      <c r="AP41" s="23">
        <v>3</v>
      </c>
      <c r="AQ41" s="23">
        <v>0</v>
      </c>
      <c r="AR41" s="23">
        <v>0</v>
      </c>
      <c r="AS41" s="23">
        <v>0</v>
      </c>
      <c r="AT41" s="24">
        <f t="shared" si="3"/>
        <v>3</v>
      </c>
      <c r="AV41" s="71"/>
      <c r="AW41" s="22" t="s">
        <v>362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4">
        <f t="shared" si="4"/>
        <v>0</v>
      </c>
      <c r="BI41" s="71"/>
      <c r="BJ41" s="22" t="s">
        <v>362</v>
      </c>
      <c r="BK41" s="23">
        <v>3</v>
      </c>
      <c r="BL41" s="23">
        <v>0</v>
      </c>
      <c r="BM41" s="23">
        <v>0</v>
      </c>
      <c r="BN41" s="23">
        <v>0</v>
      </c>
      <c r="BO41" s="24">
        <f t="shared" si="5"/>
        <v>3</v>
      </c>
      <c r="BQ41" s="71"/>
      <c r="BR41" s="22" t="s">
        <v>362</v>
      </c>
      <c r="BS41" s="23">
        <v>0</v>
      </c>
      <c r="BT41" s="23">
        <v>0</v>
      </c>
      <c r="BU41" s="24">
        <f t="shared" si="6"/>
        <v>0</v>
      </c>
      <c r="BW41" s="71"/>
      <c r="BX41" s="22" t="s">
        <v>362</v>
      </c>
      <c r="BY41" s="23">
        <v>0</v>
      </c>
      <c r="BZ41" s="23">
        <v>0</v>
      </c>
      <c r="CA41" s="23">
        <v>0</v>
      </c>
      <c r="CB41" s="23">
        <v>0</v>
      </c>
      <c r="CC41" s="24">
        <f t="shared" si="7"/>
        <v>0</v>
      </c>
      <c r="CE41" s="71"/>
      <c r="CF41" s="22" t="s">
        <v>362</v>
      </c>
      <c r="CG41" s="25">
        <v>1</v>
      </c>
      <c r="CI41" s="71"/>
      <c r="CJ41" s="22" t="s">
        <v>362</v>
      </c>
      <c r="CK41" s="25">
        <v>2</v>
      </c>
      <c r="CM41" s="71"/>
      <c r="CN41" s="22" t="s">
        <v>362</v>
      </c>
      <c r="CO41" s="25">
        <v>1</v>
      </c>
      <c r="CQ41" s="71"/>
      <c r="CR41" s="22" t="s">
        <v>362</v>
      </c>
      <c r="CS41" s="25">
        <v>6</v>
      </c>
      <c r="CU41" s="71"/>
      <c r="CV41" s="22" t="s">
        <v>362</v>
      </c>
      <c r="CW41" s="23">
        <v>0</v>
      </c>
      <c r="CX41" s="23">
        <v>1</v>
      </c>
      <c r="CY41" s="23">
        <v>0</v>
      </c>
      <c r="CZ41" s="24">
        <f t="shared" si="8"/>
        <v>1</v>
      </c>
      <c r="DB41" s="71"/>
      <c r="DC41" s="22" t="s">
        <v>362</v>
      </c>
      <c r="DD41" s="23">
        <v>2</v>
      </c>
      <c r="DE41" s="23">
        <v>0</v>
      </c>
      <c r="DF41" s="23">
        <v>1</v>
      </c>
      <c r="DG41" s="24">
        <f t="shared" si="9"/>
        <v>3</v>
      </c>
      <c r="DI41" s="71"/>
      <c r="DJ41" s="22" t="s">
        <v>362</v>
      </c>
      <c r="DK41" s="25">
        <f t="shared" si="10"/>
        <v>24</v>
      </c>
    </row>
    <row r="42" spans="2:115" ht="12.75">
      <c r="B42" s="71"/>
      <c r="C42" s="22" t="s">
        <v>205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1</v>
      </c>
      <c r="K42" s="23">
        <v>0</v>
      </c>
      <c r="L42" s="24">
        <f t="shared" si="0"/>
        <v>1</v>
      </c>
      <c r="N42" s="71"/>
      <c r="O42" s="22" t="s">
        <v>205</v>
      </c>
      <c r="P42" s="23">
        <v>0</v>
      </c>
      <c r="Q42" s="23">
        <v>0</v>
      </c>
      <c r="R42" s="23">
        <v>1</v>
      </c>
      <c r="S42" s="24">
        <f t="shared" si="1"/>
        <v>1</v>
      </c>
      <c r="U42" s="71"/>
      <c r="V42" s="22" t="s">
        <v>205</v>
      </c>
      <c r="W42" s="25">
        <v>0</v>
      </c>
      <c r="Y42" s="71"/>
      <c r="Z42" s="22" t="s">
        <v>205</v>
      </c>
      <c r="AA42" s="25">
        <v>0</v>
      </c>
      <c r="AC42" s="71"/>
      <c r="AD42" s="22" t="s">
        <v>205</v>
      </c>
      <c r="AE42" s="23">
        <v>0</v>
      </c>
      <c r="AF42" s="23">
        <v>0</v>
      </c>
      <c r="AG42" s="24">
        <f t="shared" si="2"/>
        <v>0</v>
      </c>
      <c r="AI42" s="71"/>
      <c r="AJ42" s="22" t="s">
        <v>205</v>
      </c>
      <c r="AK42" s="25">
        <v>0</v>
      </c>
      <c r="AM42" s="71"/>
      <c r="AN42" s="22" t="s">
        <v>205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4">
        <f t="shared" si="3"/>
        <v>0</v>
      </c>
      <c r="AV42" s="71"/>
      <c r="AW42" s="22" t="s">
        <v>205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4">
        <f t="shared" si="4"/>
        <v>0</v>
      </c>
      <c r="BI42" s="71"/>
      <c r="BJ42" s="22" t="s">
        <v>205</v>
      </c>
      <c r="BK42" s="23">
        <v>2</v>
      </c>
      <c r="BL42" s="23">
        <v>0</v>
      </c>
      <c r="BM42" s="23">
        <v>0</v>
      </c>
      <c r="BN42" s="23">
        <v>0</v>
      </c>
      <c r="BO42" s="24">
        <f t="shared" si="5"/>
        <v>2</v>
      </c>
      <c r="BQ42" s="71"/>
      <c r="BR42" s="22" t="s">
        <v>205</v>
      </c>
      <c r="BS42" s="23">
        <v>0</v>
      </c>
      <c r="BT42" s="23">
        <v>0</v>
      </c>
      <c r="BU42" s="24">
        <f t="shared" si="6"/>
        <v>0</v>
      </c>
      <c r="BW42" s="71"/>
      <c r="BX42" s="22" t="s">
        <v>205</v>
      </c>
      <c r="BY42" s="23">
        <v>1</v>
      </c>
      <c r="BZ42" s="23">
        <v>0</v>
      </c>
      <c r="CA42" s="23">
        <v>0</v>
      </c>
      <c r="CB42" s="23">
        <v>0</v>
      </c>
      <c r="CC42" s="24">
        <f t="shared" si="7"/>
        <v>1</v>
      </c>
      <c r="CE42" s="71"/>
      <c r="CF42" s="22" t="s">
        <v>205</v>
      </c>
      <c r="CG42" s="25">
        <v>0</v>
      </c>
      <c r="CI42" s="71"/>
      <c r="CJ42" s="22" t="s">
        <v>205</v>
      </c>
      <c r="CK42" s="25">
        <v>0</v>
      </c>
      <c r="CM42" s="71"/>
      <c r="CN42" s="22" t="s">
        <v>205</v>
      </c>
      <c r="CO42" s="25">
        <v>0</v>
      </c>
      <c r="CQ42" s="71"/>
      <c r="CR42" s="22" t="s">
        <v>205</v>
      </c>
      <c r="CS42" s="25">
        <v>1</v>
      </c>
      <c r="CU42" s="71"/>
      <c r="CV42" s="22" t="s">
        <v>205</v>
      </c>
      <c r="CW42" s="23">
        <v>0</v>
      </c>
      <c r="CX42" s="23">
        <v>0</v>
      </c>
      <c r="CY42" s="23">
        <v>0</v>
      </c>
      <c r="CZ42" s="24">
        <f t="shared" si="8"/>
        <v>0</v>
      </c>
      <c r="DB42" s="71"/>
      <c r="DC42" s="22" t="s">
        <v>205</v>
      </c>
      <c r="DD42" s="23">
        <v>0</v>
      </c>
      <c r="DE42" s="23">
        <v>0</v>
      </c>
      <c r="DF42" s="23">
        <v>2</v>
      </c>
      <c r="DG42" s="24">
        <f t="shared" si="9"/>
        <v>2</v>
      </c>
      <c r="DI42" s="71"/>
      <c r="DJ42" s="22" t="s">
        <v>205</v>
      </c>
      <c r="DK42" s="25">
        <f t="shared" si="10"/>
        <v>8</v>
      </c>
    </row>
    <row r="43" spans="2:115" ht="12.75">
      <c r="B43" s="71"/>
      <c r="C43" s="22" t="s">
        <v>363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4">
        <f t="shared" si="0"/>
        <v>0</v>
      </c>
      <c r="N43" s="71"/>
      <c r="O43" s="22" t="s">
        <v>363</v>
      </c>
      <c r="P43" s="23">
        <v>0</v>
      </c>
      <c r="Q43" s="23">
        <v>0</v>
      </c>
      <c r="R43" s="23">
        <v>0</v>
      </c>
      <c r="S43" s="24">
        <f t="shared" si="1"/>
        <v>0</v>
      </c>
      <c r="U43" s="71"/>
      <c r="V43" s="22" t="s">
        <v>363</v>
      </c>
      <c r="W43" s="25">
        <v>0</v>
      </c>
      <c r="Y43" s="71"/>
      <c r="Z43" s="22" t="s">
        <v>363</v>
      </c>
      <c r="AA43" s="25">
        <v>0</v>
      </c>
      <c r="AC43" s="71"/>
      <c r="AD43" s="22" t="s">
        <v>363</v>
      </c>
      <c r="AE43" s="23">
        <v>0</v>
      </c>
      <c r="AF43" s="23">
        <v>0</v>
      </c>
      <c r="AG43" s="24">
        <f t="shared" si="2"/>
        <v>0</v>
      </c>
      <c r="AI43" s="71"/>
      <c r="AJ43" s="22" t="s">
        <v>363</v>
      </c>
      <c r="AK43" s="25">
        <v>0</v>
      </c>
      <c r="AM43" s="71"/>
      <c r="AN43" s="22" t="s">
        <v>363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4">
        <f t="shared" si="3"/>
        <v>0</v>
      </c>
      <c r="AV43" s="71"/>
      <c r="AW43" s="22" t="s">
        <v>363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4">
        <f t="shared" si="4"/>
        <v>0</v>
      </c>
      <c r="BI43" s="71"/>
      <c r="BJ43" s="22" t="s">
        <v>363</v>
      </c>
      <c r="BK43" s="23">
        <v>0</v>
      </c>
      <c r="BL43" s="23">
        <v>0</v>
      </c>
      <c r="BM43" s="23">
        <v>0</v>
      </c>
      <c r="BN43" s="23">
        <v>0</v>
      </c>
      <c r="BO43" s="24">
        <f t="shared" si="5"/>
        <v>0</v>
      </c>
      <c r="BQ43" s="71"/>
      <c r="BR43" s="22" t="s">
        <v>363</v>
      </c>
      <c r="BS43" s="23">
        <v>0</v>
      </c>
      <c r="BT43" s="23">
        <v>0</v>
      </c>
      <c r="BU43" s="24">
        <f t="shared" si="6"/>
        <v>0</v>
      </c>
      <c r="BW43" s="71"/>
      <c r="BX43" s="22" t="s">
        <v>363</v>
      </c>
      <c r="BY43" s="23">
        <v>0</v>
      </c>
      <c r="BZ43" s="23">
        <v>0</v>
      </c>
      <c r="CA43" s="23">
        <v>0</v>
      </c>
      <c r="CB43" s="23">
        <v>0</v>
      </c>
      <c r="CC43" s="24">
        <f t="shared" si="7"/>
        <v>0</v>
      </c>
      <c r="CE43" s="71"/>
      <c r="CF43" s="22" t="s">
        <v>363</v>
      </c>
      <c r="CG43" s="25">
        <v>0</v>
      </c>
      <c r="CI43" s="71"/>
      <c r="CJ43" s="22" t="s">
        <v>363</v>
      </c>
      <c r="CK43" s="25">
        <v>2</v>
      </c>
      <c r="CM43" s="71"/>
      <c r="CN43" s="22" t="s">
        <v>363</v>
      </c>
      <c r="CO43" s="25">
        <v>0</v>
      </c>
      <c r="CQ43" s="71"/>
      <c r="CR43" s="22" t="s">
        <v>363</v>
      </c>
      <c r="CS43" s="25">
        <v>0</v>
      </c>
      <c r="CU43" s="71"/>
      <c r="CV43" s="22" t="s">
        <v>363</v>
      </c>
      <c r="CW43" s="23">
        <v>0</v>
      </c>
      <c r="CX43" s="23">
        <v>0</v>
      </c>
      <c r="CY43" s="23">
        <v>0</v>
      </c>
      <c r="CZ43" s="24">
        <f t="shared" si="8"/>
        <v>0</v>
      </c>
      <c r="DB43" s="71"/>
      <c r="DC43" s="22" t="s">
        <v>363</v>
      </c>
      <c r="DD43" s="23">
        <v>0</v>
      </c>
      <c r="DE43" s="23">
        <v>0</v>
      </c>
      <c r="DF43" s="23">
        <v>0</v>
      </c>
      <c r="DG43" s="24">
        <f t="shared" si="9"/>
        <v>0</v>
      </c>
      <c r="DI43" s="71"/>
      <c r="DJ43" s="22" t="s">
        <v>363</v>
      </c>
      <c r="DK43" s="25">
        <f t="shared" si="10"/>
        <v>2</v>
      </c>
    </row>
    <row r="44" spans="2:115" ht="12.75" customHeight="1">
      <c r="B44" s="71" t="s">
        <v>372</v>
      </c>
      <c r="C44" s="22" t="s">
        <v>361</v>
      </c>
      <c r="D44" s="23">
        <v>0</v>
      </c>
      <c r="E44" s="23">
        <v>0</v>
      </c>
      <c r="F44" s="23">
        <v>4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4">
        <f t="shared" si="0"/>
        <v>4</v>
      </c>
      <c r="N44" s="71" t="s">
        <v>372</v>
      </c>
      <c r="O44" s="22" t="s">
        <v>361</v>
      </c>
      <c r="P44" s="23">
        <v>0</v>
      </c>
      <c r="Q44" s="23">
        <v>0</v>
      </c>
      <c r="R44" s="23">
        <v>129</v>
      </c>
      <c r="S44" s="24">
        <f t="shared" si="1"/>
        <v>129</v>
      </c>
      <c r="U44" s="71" t="s">
        <v>372</v>
      </c>
      <c r="V44" s="22" t="s">
        <v>361</v>
      </c>
      <c r="W44" s="25">
        <v>0</v>
      </c>
      <c r="Y44" s="71" t="s">
        <v>372</v>
      </c>
      <c r="Z44" s="22" t="s">
        <v>361</v>
      </c>
      <c r="AA44" s="25">
        <v>0</v>
      </c>
      <c r="AC44" s="71" t="s">
        <v>372</v>
      </c>
      <c r="AD44" s="22" t="s">
        <v>361</v>
      </c>
      <c r="AE44" s="23">
        <v>0</v>
      </c>
      <c r="AF44" s="23">
        <v>0</v>
      </c>
      <c r="AG44" s="24">
        <f t="shared" si="2"/>
        <v>0</v>
      </c>
      <c r="AI44" s="71" t="s">
        <v>372</v>
      </c>
      <c r="AJ44" s="22" t="s">
        <v>361</v>
      </c>
      <c r="AK44" s="25">
        <v>0</v>
      </c>
      <c r="AM44" s="71" t="s">
        <v>372</v>
      </c>
      <c r="AN44" s="22" t="s">
        <v>361</v>
      </c>
      <c r="AO44" s="23">
        <v>0</v>
      </c>
      <c r="AP44" s="23">
        <v>1</v>
      </c>
      <c r="AQ44" s="23">
        <v>0</v>
      </c>
      <c r="AR44" s="23">
        <v>0</v>
      </c>
      <c r="AS44" s="23">
        <v>1</v>
      </c>
      <c r="AT44" s="24">
        <f t="shared" si="3"/>
        <v>2</v>
      </c>
      <c r="AV44" s="71" t="s">
        <v>372</v>
      </c>
      <c r="AW44" s="22" t="s">
        <v>361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4">
        <f t="shared" si="4"/>
        <v>0</v>
      </c>
      <c r="BI44" s="71" t="s">
        <v>372</v>
      </c>
      <c r="BJ44" s="22" t="s">
        <v>361</v>
      </c>
      <c r="BK44" s="23">
        <v>0</v>
      </c>
      <c r="BL44" s="23">
        <v>0</v>
      </c>
      <c r="BM44" s="23">
        <v>0</v>
      </c>
      <c r="BN44" s="23">
        <v>0</v>
      </c>
      <c r="BO44" s="24">
        <f t="shared" si="5"/>
        <v>0</v>
      </c>
      <c r="BQ44" s="71" t="s">
        <v>372</v>
      </c>
      <c r="BR44" s="22" t="s">
        <v>361</v>
      </c>
      <c r="BS44" s="23">
        <v>0</v>
      </c>
      <c r="BT44" s="23">
        <v>0</v>
      </c>
      <c r="BU44" s="24">
        <f t="shared" si="6"/>
        <v>0</v>
      </c>
      <c r="BW44" s="71" t="s">
        <v>372</v>
      </c>
      <c r="BX44" s="22" t="s">
        <v>361</v>
      </c>
      <c r="BY44" s="23">
        <v>0</v>
      </c>
      <c r="BZ44" s="23">
        <v>0</v>
      </c>
      <c r="CA44" s="23">
        <v>0</v>
      </c>
      <c r="CB44" s="23">
        <v>0</v>
      </c>
      <c r="CC44" s="24">
        <f t="shared" si="7"/>
        <v>0</v>
      </c>
      <c r="CE44" s="71" t="s">
        <v>372</v>
      </c>
      <c r="CF44" s="22" t="s">
        <v>361</v>
      </c>
      <c r="CG44" s="25">
        <v>8</v>
      </c>
      <c r="CI44" s="71" t="s">
        <v>372</v>
      </c>
      <c r="CJ44" s="22" t="s">
        <v>361</v>
      </c>
      <c r="CK44" s="25">
        <v>12</v>
      </c>
      <c r="CM44" s="71" t="s">
        <v>372</v>
      </c>
      <c r="CN44" s="22" t="s">
        <v>361</v>
      </c>
      <c r="CO44" s="25">
        <v>0</v>
      </c>
      <c r="CQ44" s="71" t="s">
        <v>372</v>
      </c>
      <c r="CR44" s="22" t="s">
        <v>361</v>
      </c>
      <c r="CS44" s="25">
        <v>0</v>
      </c>
      <c r="CU44" s="71" t="s">
        <v>372</v>
      </c>
      <c r="CV44" s="22" t="s">
        <v>361</v>
      </c>
      <c r="CW44" s="23">
        <v>0</v>
      </c>
      <c r="CX44" s="23">
        <v>0</v>
      </c>
      <c r="CY44" s="23">
        <v>0</v>
      </c>
      <c r="CZ44" s="24">
        <f t="shared" si="8"/>
        <v>0</v>
      </c>
      <c r="DB44" s="71" t="s">
        <v>372</v>
      </c>
      <c r="DC44" s="22" t="s">
        <v>361</v>
      </c>
      <c r="DD44" s="23">
        <v>0</v>
      </c>
      <c r="DE44" s="23">
        <v>0</v>
      </c>
      <c r="DF44" s="23">
        <v>1</v>
      </c>
      <c r="DG44" s="24">
        <f t="shared" si="9"/>
        <v>1</v>
      </c>
      <c r="DI44" s="71" t="s">
        <v>372</v>
      </c>
      <c r="DJ44" s="22" t="s">
        <v>361</v>
      </c>
      <c r="DK44" s="25">
        <f t="shared" si="10"/>
        <v>156</v>
      </c>
    </row>
    <row r="45" spans="2:115" ht="12.75">
      <c r="B45" s="71"/>
      <c r="C45" s="22" t="s">
        <v>362</v>
      </c>
      <c r="D45" s="23">
        <v>0</v>
      </c>
      <c r="E45" s="23">
        <v>4</v>
      </c>
      <c r="F45" s="23">
        <v>3</v>
      </c>
      <c r="G45" s="23">
        <v>0</v>
      </c>
      <c r="H45" s="23">
        <v>0</v>
      </c>
      <c r="I45" s="23">
        <v>0</v>
      </c>
      <c r="J45" s="23">
        <v>1</v>
      </c>
      <c r="K45" s="23">
        <v>0</v>
      </c>
      <c r="L45" s="24">
        <f t="shared" si="0"/>
        <v>8</v>
      </c>
      <c r="N45" s="71"/>
      <c r="O45" s="22" t="s">
        <v>362</v>
      </c>
      <c r="P45" s="23">
        <v>0</v>
      </c>
      <c r="Q45" s="23">
        <v>0</v>
      </c>
      <c r="R45" s="23">
        <v>0</v>
      </c>
      <c r="S45" s="24">
        <f t="shared" si="1"/>
        <v>0</v>
      </c>
      <c r="U45" s="71"/>
      <c r="V45" s="22" t="s">
        <v>362</v>
      </c>
      <c r="W45" s="25">
        <v>0</v>
      </c>
      <c r="Y45" s="71"/>
      <c r="Z45" s="22" t="s">
        <v>362</v>
      </c>
      <c r="AA45" s="25">
        <v>2</v>
      </c>
      <c r="AC45" s="71"/>
      <c r="AD45" s="22" t="s">
        <v>362</v>
      </c>
      <c r="AE45" s="23">
        <v>0</v>
      </c>
      <c r="AF45" s="23">
        <v>0</v>
      </c>
      <c r="AG45" s="24">
        <f t="shared" si="2"/>
        <v>0</v>
      </c>
      <c r="AI45" s="71"/>
      <c r="AJ45" s="22" t="s">
        <v>362</v>
      </c>
      <c r="AK45" s="25">
        <v>0</v>
      </c>
      <c r="AM45" s="71"/>
      <c r="AN45" s="22" t="s">
        <v>362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4">
        <f t="shared" si="3"/>
        <v>0</v>
      </c>
      <c r="AV45" s="71"/>
      <c r="AW45" s="22" t="s">
        <v>362</v>
      </c>
      <c r="AX45" s="23">
        <v>0</v>
      </c>
      <c r="AY45" s="23">
        <v>1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2</v>
      </c>
      <c r="BF45" s="23">
        <v>0</v>
      </c>
      <c r="BG45" s="24">
        <f t="shared" si="4"/>
        <v>3</v>
      </c>
      <c r="BI45" s="71"/>
      <c r="BJ45" s="22" t="s">
        <v>362</v>
      </c>
      <c r="BK45" s="23">
        <v>0</v>
      </c>
      <c r="BL45" s="23">
        <v>0</v>
      </c>
      <c r="BM45" s="23">
        <v>0</v>
      </c>
      <c r="BN45" s="23">
        <v>0</v>
      </c>
      <c r="BO45" s="24">
        <f t="shared" si="5"/>
        <v>0</v>
      </c>
      <c r="BQ45" s="71"/>
      <c r="BR45" s="22" t="s">
        <v>362</v>
      </c>
      <c r="BS45" s="23">
        <v>0</v>
      </c>
      <c r="BT45" s="23">
        <v>0</v>
      </c>
      <c r="BU45" s="24">
        <f t="shared" si="6"/>
        <v>0</v>
      </c>
      <c r="BW45" s="71"/>
      <c r="BX45" s="22" t="s">
        <v>362</v>
      </c>
      <c r="BY45" s="23">
        <v>1</v>
      </c>
      <c r="BZ45" s="23">
        <v>0</v>
      </c>
      <c r="CA45" s="23">
        <v>0</v>
      </c>
      <c r="CB45" s="23">
        <v>0</v>
      </c>
      <c r="CC45" s="24">
        <f t="shared" si="7"/>
        <v>1</v>
      </c>
      <c r="CE45" s="71"/>
      <c r="CF45" s="22" t="s">
        <v>362</v>
      </c>
      <c r="CG45" s="25">
        <v>0</v>
      </c>
      <c r="CI45" s="71"/>
      <c r="CJ45" s="22" t="s">
        <v>362</v>
      </c>
      <c r="CK45" s="25">
        <v>4</v>
      </c>
      <c r="CM45" s="71"/>
      <c r="CN45" s="22" t="s">
        <v>362</v>
      </c>
      <c r="CO45" s="25">
        <v>0</v>
      </c>
      <c r="CQ45" s="71"/>
      <c r="CR45" s="22" t="s">
        <v>362</v>
      </c>
      <c r="CS45" s="25">
        <v>1</v>
      </c>
      <c r="CU45" s="71"/>
      <c r="CV45" s="22" t="s">
        <v>362</v>
      </c>
      <c r="CW45" s="23">
        <v>0</v>
      </c>
      <c r="CX45" s="23">
        <v>0</v>
      </c>
      <c r="CY45" s="23">
        <v>0</v>
      </c>
      <c r="CZ45" s="24">
        <f t="shared" si="8"/>
        <v>0</v>
      </c>
      <c r="DB45" s="71"/>
      <c r="DC45" s="22" t="s">
        <v>362</v>
      </c>
      <c r="DD45" s="23">
        <v>0</v>
      </c>
      <c r="DE45" s="23">
        <v>0</v>
      </c>
      <c r="DF45" s="23">
        <v>10</v>
      </c>
      <c r="DG45" s="24">
        <f t="shared" si="9"/>
        <v>10</v>
      </c>
      <c r="DI45" s="71"/>
      <c r="DJ45" s="22" t="s">
        <v>362</v>
      </c>
      <c r="DK45" s="25">
        <f t="shared" si="10"/>
        <v>29</v>
      </c>
    </row>
    <row r="46" spans="2:115" ht="12.75">
      <c r="B46" s="71"/>
      <c r="C46" s="22" t="s">
        <v>205</v>
      </c>
      <c r="D46" s="23">
        <v>0</v>
      </c>
      <c r="E46" s="23">
        <v>3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4">
        <f t="shared" si="0"/>
        <v>3</v>
      </c>
      <c r="N46" s="71"/>
      <c r="O46" s="22" t="s">
        <v>205</v>
      </c>
      <c r="P46" s="23">
        <v>0</v>
      </c>
      <c r="Q46" s="23">
        <v>0</v>
      </c>
      <c r="R46" s="23">
        <v>0</v>
      </c>
      <c r="S46" s="24">
        <f t="shared" si="1"/>
        <v>0</v>
      </c>
      <c r="U46" s="71"/>
      <c r="V46" s="22" t="s">
        <v>205</v>
      </c>
      <c r="W46" s="25">
        <v>0</v>
      </c>
      <c r="Y46" s="71"/>
      <c r="Z46" s="22" t="s">
        <v>205</v>
      </c>
      <c r="AA46" s="25">
        <v>0</v>
      </c>
      <c r="AC46" s="71"/>
      <c r="AD46" s="22" t="s">
        <v>205</v>
      </c>
      <c r="AE46" s="23">
        <v>0</v>
      </c>
      <c r="AF46" s="23">
        <v>0</v>
      </c>
      <c r="AG46" s="24">
        <f t="shared" si="2"/>
        <v>0</v>
      </c>
      <c r="AI46" s="71"/>
      <c r="AJ46" s="22" t="s">
        <v>205</v>
      </c>
      <c r="AK46" s="25">
        <v>0</v>
      </c>
      <c r="AM46" s="71"/>
      <c r="AN46" s="22" t="s">
        <v>205</v>
      </c>
      <c r="AO46" s="23">
        <v>1</v>
      </c>
      <c r="AP46" s="23">
        <v>0</v>
      </c>
      <c r="AQ46" s="23">
        <v>0</v>
      </c>
      <c r="AR46" s="23">
        <v>0</v>
      </c>
      <c r="AS46" s="23">
        <v>0</v>
      </c>
      <c r="AT46" s="24">
        <f t="shared" si="3"/>
        <v>1</v>
      </c>
      <c r="AV46" s="71"/>
      <c r="AW46" s="22" t="s">
        <v>205</v>
      </c>
      <c r="AX46" s="23">
        <v>0</v>
      </c>
      <c r="AY46" s="23">
        <v>1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4">
        <f t="shared" si="4"/>
        <v>1</v>
      </c>
      <c r="BI46" s="71"/>
      <c r="BJ46" s="22" t="s">
        <v>205</v>
      </c>
      <c r="BK46" s="23">
        <v>0</v>
      </c>
      <c r="BL46" s="23">
        <v>0</v>
      </c>
      <c r="BM46" s="23">
        <v>0</v>
      </c>
      <c r="BN46" s="23">
        <v>0</v>
      </c>
      <c r="BO46" s="24">
        <f t="shared" si="5"/>
        <v>0</v>
      </c>
      <c r="BQ46" s="71"/>
      <c r="BR46" s="22" t="s">
        <v>205</v>
      </c>
      <c r="BS46" s="23">
        <v>0</v>
      </c>
      <c r="BT46" s="23">
        <v>0</v>
      </c>
      <c r="BU46" s="24">
        <f t="shared" si="6"/>
        <v>0</v>
      </c>
      <c r="BW46" s="71"/>
      <c r="BX46" s="22" t="s">
        <v>205</v>
      </c>
      <c r="BY46" s="23">
        <v>0</v>
      </c>
      <c r="BZ46" s="23">
        <v>0</v>
      </c>
      <c r="CA46" s="23">
        <v>0</v>
      </c>
      <c r="CB46" s="23">
        <v>1</v>
      </c>
      <c r="CC46" s="24">
        <f t="shared" si="7"/>
        <v>1</v>
      </c>
      <c r="CE46" s="71"/>
      <c r="CF46" s="22" t="s">
        <v>205</v>
      </c>
      <c r="CG46" s="25">
        <v>0</v>
      </c>
      <c r="CI46" s="71"/>
      <c r="CJ46" s="22" t="s">
        <v>205</v>
      </c>
      <c r="CK46" s="25">
        <v>1</v>
      </c>
      <c r="CM46" s="71"/>
      <c r="CN46" s="22" t="s">
        <v>205</v>
      </c>
      <c r="CO46" s="25">
        <v>0</v>
      </c>
      <c r="CQ46" s="71"/>
      <c r="CR46" s="22" t="s">
        <v>205</v>
      </c>
      <c r="CS46" s="25">
        <v>0</v>
      </c>
      <c r="CU46" s="71"/>
      <c r="CV46" s="22" t="s">
        <v>205</v>
      </c>
      <c r="CW46" s="23">
        <v>3</v>
      </c>
      <c r="CX46" s="23">
        <v>0</v>
      </c>
      <c r="CY46" s="23">
        <v>0</v>
      </c>
      <c r="CZ46" s="24">
        <f t="shared" si="8"/>
        <v>3</v>
      </c>
      <c r="DB46" s="71"/>
      <c r="DC46" s="22" t="s">
        <v>205</v>
      </c>
      <c r="DD46" s="23">
        <v>0</v>
      </c>
      <c r="DE46" s="23">
        <v>0</v>
      </c>
      <c r="DF46" s="23">
        <v>4</v>
      </c>
      <c r="DG46" s="24">
        <f t="shared" si="9"/>
        <v>4</v>
      </c>
      <c r="DI46" s="71"/>
      <c r="DJ46" s="22" t="s">
        <v>205</v>
      </c>
      <c r="DK46" s="25">
        <f t="shared" si="10"/>
        <v>14</v>
      </c>
    </row>
    <row r="47" spans="2:115" ht="12.75">
      <c r="B47" s="71"/>
      <c r="C47" s="22" t="s">
        <v>363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4">
        <f t="shared" si="0"/>
        <v>0</v>
      </c>
      <c r="N47" s="71"/>
      <c r="O47" s="22" t="s">
        <v>363</v>
      </c>
      <c r="P47" s="23">
        <v>0</v>
      </c>
      <c r="Q47" s="23">
        <v>0</v>
      </c>
      <c r="R47" s="23">
        <v>0</v>
      </c>
      <c r="S47" s="24">
        <f t="shared" si="1"/>
        <v>0</v>
      </c>
      <c r="U47" s="71"/>
      <c r="V47" s="22" t="s">
        <v>363</v>
      </c>
      <c r="W47" s="25">
        <v>0</v>
      </c>
      <c r="Y47" s="71"/>
      <c r="Z47" s="22" t="s">
        <v>363</v>
      </c>
      <c r="AA47" s="25">
        <v>0</v>
      </c>
      <c r="AC47" s="71"/>
      <c r="AD47" s="22" t="s">
        <v>363</v>
      </c>
      <c r="AE47" s="23">
        <v>0</v>
      </c>
      <c r="AF47" s="23">
        <v>0</v>
      </c>
      <c r="AG47" s="24">
        <f t="shared" si="2"/>
        <v>0</v>
      </c>
      <c r="AI47" s="71"/>
      <c r="AJ47" s="22" t="s">
        <v>363</v>
      </c>
      <c r="AK47" s="25">
        <v>0</v>
      </c>
      <c r="AM47" s="71"/>
      <c r="AN47" s="22" t="s">
        <v>363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4">
        <f t="shared" si="3"/>
        <v>0</v>
      </c>
      <c r="AV47" s="71"/>
      <c r="AW47" s="22" t="s">
        <v>363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4">
        <f t="shared" si="4"/>
        <v>0</v>
      </c>
      <c r="BI47" s="71"/>
      <c r="BJ47" s="22" t="s">
        <v>363</v>
      </c>
      <c r="BK47" s="23">
        <v>0</v>
      </c>
      <c r="BL47" s="23">
        <v>0</v>
      </c>
      <c r="BM47" s="23">
        <v>0</v>
      </c>
      <c r="BN47" s="23">
        <v>0</v>
      </c>
      <c r="BO47" s="24">
        <f t="shared" si="5"/>
        <v>0</v>
      </c>
      <c r="BQ47" s="71"/>
      <c r="BR47" s="22" t="s">
        <v>363</v>
      </c>
      <c r="BS47" s="23">
        <v>0</v>
      </c>
      <c r="BT47" s="23">
        <v>0</v>
      </c>
      <c r="BU47" s="24">
        <f t="shared" si="6"/>
        <v>0</v>
      </c>
      <c r="BW47" s="71"/>
      <c r="BX47" s="22" t="s">
        <v>363</v>
      </c>
      <c r="BY47" s="23">
        <v>0</v>
      </c>
      <c r="BZ47" s="23">
        <v>0</v>
      </c>
      <c r="CA47" s="23">
        <v>0</v>
      </c>
      <c r="CB47" s="23">
        <v>0</v>
      </c>
      <c r="CC47" s="24">
        <f t="shared" si="7"/>
        <v>0</v>
      </c>
      <c r="CE47" s="71"/>
      <c r="CF47" s="22" t="s">
        <v>363</v>
      </c>
      <c r="CG47" s="25">
        <v>0</v>
      </c>
      <c r="CI47" s="71"/>
      <c r="CJ47" s="22" t="s">
        <v>363</v>
      </c>
      <c r="CK47" s="25">
        <v>0</v>
      </c>
      <c r="CM47" s="71"/>
      <c r="CN47" s="22" t="s">
        <v>363</v>
      </c>
      <c r="CO47" s="25">
        <v>0</v>
      </c>
      <c r="CQ47" s="71"/>
      <c r="CR47" s="22" t="s">
        <v>363</v>
      </c>
      <c r="CS47" s="25">
        <v>0</v>
      </c>
      <c r="CU47" s="71"/>
      <c r="CV47" s="22" t="s">
        <v>363</v>
      </c>
      <c r="CW47" s="23">
        <v>0</v>
      </c>
      <c r="CX47" s="23">
        <v>0</v>
      </c>
      <c r="CY47" s="23">
        <v>0</v>
      </c>
      <c r="CZ47" s="24">
        <f t="shared" si="8"/>
        <v>0</v>
      </c>
      <c r="DB47" s="71"/>
      <c r="DC47" s="22" t="s">
        <v>363</v>
      </c>
      <c r="DD47" s="23">
        <v>0</v>
      </c>
      <c r="DE47" s="23">
        <v>0</v>
      </c>
      <c r="DF47" s="23">
        <v>0</v>
      </c>
      <c r="DG47" s="24">
        <f t="shared" si="9"/>
        <v>0</v>
      </c>
      <c r="DI47" s="71"/>
      <c r="DJ47" s="22" t="s">
        <v>363</v>
      </c>
      <c r="DK47" s="25">
        <f t="shared" si="10"/>
        <v>0</v>
      </c>
    </row>
    <row r="48" spans="2:115" ht="12.75" customHeight="1">
      <c r="B48" s="71" t="s">
        <v>373</v>
      </c>
      <c r="C48" s="22" t="s">
        <v>361</v>
      </c>
      <c r="D48" s="23">
        <v>0</v>
      </c>
      <c r="E48" s="23">
        <v>57</v>
      </c>
      <c r="F48" s="23">
        <v>2</v>
      </c>
      <c r="G48" s="23">
        <v>18</v>
      </c>
      <c r="H48" s="23">
        <v>0</v>
      </c>
      <c r="I48" s="23">
        <v>0</v>
      </c>
      <c r="J48" s="23">
        <v>4</v>
      </c>
      <c r="K48" s="23">
        <v>0</v>
      </c>
      <c r="L48" s="24">
        <f aca="true" t="shared" si="21" ref="L48:L71">SUM(D48:K48)</f>
        <v>81</v>
      </c>
      <c r="N48" s="71" t="s">
        <v>373</v>
      </c>
      <c r="O48" s="22" t="s">
        <v>361</v>
      </c>
      <c r="P48" s="23">
        <v>0</v>
      </c>
      <c r="Q48" s="23">
        <v>1</v>
      </c>
      <c r="R48" s="23">
        <v>8</v>
      </c>
      <c r="S48" s="24">
        <f aca="true" t="shared" si="22" ref="S48:S71">SUM(P48:R48)</f>
        <v>9</v>
      </c>
      <c r="U48" s="71" t="s">
        <v>373</v>
      </c>
      <c r="V48" s="22" t="s">
        <v>361</v>
      </c>
      <c r="W48" s="25">
        <v>14</v>
      </c>
      <c r="Y48" s="71" t="s">
        <v>373</v>
      </c>
      <c r="Z48" s="22" t="s">
        <v>361</v>
      </c>
      <c r="AA48" s="25">
        <v>1</v>
      </c>
      <c r="AC48" s="71" t="s">
        <v>373</v>
      </c>
      <c r="AD48" s="22" t="s">
        <v>361</v>
      </c>
      <c r="AE48" s="23">
        <v>18</v>
      </c>
      <c r="AF48" s="23">
        <v>15</v>
      </c>
      <c r="AG48" s="24">
        <f aca="true" t="shared" si="23" ref="AG48:AG71">SUM(AE48:AF48)</f>
        <v>33</v>
      </c>
      <c r="AI48" s="71" t="s">
        <v>373</v>
      </c>
      <c r="AJ48" s="22" t="s">
        <v>361</v>
      </c>
      <c r="AK48" s="25">
        <v>3</v>
      </c>
      <c r="AM48" s="71" t="s">
        <v>373</v>
      </c>
      <c r="AN48" s="22" t="s">
        <v>361</v>
      </c>
      <c r="AO48" s="23">
        <v>8</v>
      </c>
      <c r="AP48" s="23">
        <v>3</v>
      </c>
      <c r="AQ48" s="23">
        <v>6</v>
      </c>
      <c r="AR48" s="23">
        <v>0</v>
      </c>
      <c r="AS48" s="23">
        <v>13</v>
      </c>
      <c r="AT48" s="24">
        <f aca="true" t="shared" si="24" ref="AT48:AT71">SUM(AO48:AS48)</f>
        <v>30</v>
      </c>
      <c r="AV48" s="71" t="s">
        <v>373</v>
      </c>
      <c r="AW48" s="22" t="s">
        <v>361</v>
      </c>
      <c r="AX48" s="23">
        <v>0</v>
      </c>
      <c r="AY48" s="23">
        <v>0</v>
      </c>
      <c r="AZ48" s="23">
        <v>3</v>
      </c>
      <c r="BA48" s="23">
        <v>9</v>
      </c>
      <c r="BB48" s="23">
        <v>2</v>
      </c>
      <c r="BC48" s="23">
        <v>0</v>
      </c>
      <c r="BD48" s="23">
        <v>6</v>
      </c>
      <c r="BE48" s="23">
        <v>2</v>
      </c>
      <c r="BF48" s="23">
        <v>0</v>
      </c>
      <c r="BG48" s="24">
        <f aca="true" t="shared" si="25" ref="BG48:BG71">SUM(AX48:BF48)</f>
        <v>22</v>
      </c>
      <c r="BI48" s="71" t="s">
        <v>373</v>
      </c>
      <c r="BJ48" s="22" t="s">
        <v>361</v>
      </c>
      <c r="BK48" s="23">
        <v>11</v>
      </c>
      <c r="BL48" s="23">
        <v>0</v>
      </c>
      <c r="BM48" s="23">
        <v>0</v>
      </c>
      <c r="BN48" s="23">
        <v>0</v>
      </c>
      <c r="BO48" s="24">
        <f aca="true" t="shared" si="26" ref="BO48:BO71">SUM(BK48:BN48)</f>
        <v>11</v>
      </c>
      <c r="BQ48" s="71" t="s">
        <v>373</v>
      </c>
      <c r="BR48" s="22" t="s">
        <v>361</v>
      </c>
      <c r="BS48" s="23">
        <v>0</v>
      </c>
      <c r="BT48" s="23">
        <v>38</v>
      </c>
      <c r="BU48" s="24">
        <f aca="true" t="shared" si="27" ref="BU48:BU71">SUM(BS48:BT48)</f>
        <v>38</v>
      </c>
      <c r="BW48" s="71" t="s">
        <v>373</v>
      </c>
      <c r="BX48" s="22" t="s">
        <v>361</v>
      </c>
      <c r="BY48" s="23">
        <v>3</v>
      </c>
      <c r="BZ48" s="23">
        <v>1</v>
      </c>
      <c r="CA48" s="23">
        <v>8</v>
      </c>
      <c r="CB48" s="23">
        <v>6</v>
      </c>
      <c r="CC48" s="24">
        <f aca="true" t="shared" si="28" ref="CC48:CC71">SUM(BY48:CB48)</f>
        <v>18</v>
      </c>
      <c r="CE48" s="71" t="s">
        <v>373</v>
      </c>
      <c r="CF48" s="22" t="s">
        <v>361</v>
      </c>
      <c r="CG48" s="25">
        <v>15</v>
      </c>
      <c r="CI48" s="71" t="s">
        <v>373</v>
      </c>
      <c r="CJ48" s="22" t="s">
        <v>361</v>
      </c>
      <c r="CK48" s="25">
        <v>74</v>
      </c>
      <c r="CM48" s="71" t="s">
        <v>373</v>
      </c>
      <c r="CN48" s="22" t="s">
        <v>361</v>
      </c>
      <c r="CO48" s="25">
        <v>18</v>
      </c>
      <c r="CQ48" s="71" t="s">
        <v>373</v>
      </c>
      <c r="CR48" s="22" t="s">
        <v>361</v>
      </c>
      <c r="CS48" s="25">
        <v>3</v>
      </c>
      <c r="CU48" s="71" t="s">
        <v>373</v>
      </c>
      <c r="CV48" s="22" t="s">
        <v>361</v>
      </c>
      <c r="CW48" s="23">
        <v>0</v>
      </c>
      <c r="CX48" s="23">
        <v>0</v>
      </c>
      <c r="CY48" s="23">
        <v>6</v>
      </c>
      <c r="CZ48" s="24">
        <f aca="true" t="shared" si="29" ref="CZ48:CZ71">SUM(CW48:CY48)</f>
        <v>6</v>
      </c>
      <c r="DB48" s="71" t="s">
        <v>373</v>
      </c>
      <c r="DC48" s="22" t="s">
        <v>361</v>
      </c>
      <c r="DD48" s="23">
        <v>0</v>
      </c>
      <c r="DE48" s="23">
        <v>0</v>
      </c>
      <c r="DF48" s="23">
        <v>3</v>
      </c>
      <c r="DG48" s="24">
        <f aca="true" t="shared" si="30" ref="DG48:DG71">SUM(DD48:DF48)</f>
        <v>3</v>
      </c>
      <c r="DI48" s="71" t="s">
        <v>373</v>
      </c>
      <c r="DJ48" s="22" t="s">
        <v>361</v>
      </c>
      <c r="DK48" s="25">
        <f t="shared" si="10"/>
        <v>379</v>
      </c>
    </row>
    <row r="49" spans="2:115" ht="12.75">
      <c r="B49" s="71"/>
      <c r="C49" s="22" t="s">
        <v>362</v>
      </c>
      <c r="D49" s="23">
        <v>0</v>
      </c>
      <c r="E49" s="23">
        <v>2</v>
      </c>
      <c r="F49" s="23">
        <v>2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4">
        <f t="shared" si="21"/>
        <v>4</v>
      </c>
      <c r="N49" s="71"/>
      <c r="O49" s="22" t="s">
        <v>362</v>
      </c>
      <c r="P49" s="23">
        <v>0</v>
      </c>
      <c r="Q49" s="23">
        <v>0</v>
      </c>
      <c r="R49" s="23">
        <v>0</v>
      </c>
      <c r="S49" s="24">
        <f t="shared" si="22"/>
        <v>0</v>
      </c>
      <c r="U49" s="71"/>
      <c r="V49" s="22" t="s">
        <v>362</v>
      </c>
      <c r="W49" s="25">
        <v>0</v>
      </c>
      <c r="Y49" s="71"/>
      <c r="Z49" s="22" t="s">
        <v>362</v>
      </c>
      <c r="AA49" s="25">
        <v>0</v>
      </c>
      <c r="AC49" s="71"/>
      <c r="AD49" s="22" t="s">
        <v>362</v>
      </c>
      <c r="AE49" s="23">
        <v>2</v>
      </c>
      <c r="AF49" s="23">
        <v>0</v>
      </c>
      <c r="AG49" s="24">
        <f t="shared" si="23"/>
        <v>2</v>
      </c>
      <c r="AI49" s="71"/>
      <c r="AJ49" s="22" t="s">
        <v>362</v>
      </c>
      <c r="AK49" s="25">
        <v>1</v>
      </c>
      <c r="AM49" s="71"/>
      <c r="AN49" s="22" t="s">
        <v>362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4">
        <f t="shared" si="24"/>
        <v>0</v>
      </c>
      <c r="AV49" s="71"/>
      <c r="AW49" s="22" t="s">
        <v>362</v>
      </c>
      <c r="AX49" s="23">
        <v>0</v>
      </c>
      <c r="AY49" s="23">
        <v>0</v>
      </c>
      <c r="AZ49" s="23">
        <v>2</v>
      </c>
      <c r="BA49" s="23">
        <v>1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4">
        <f t="shared" si="25"/>
        <v>3</v>
      </c>
      <c r="BI49" s="71"/>
      <c r="BJ49" s="22" t="s">
        <v>362</v>
      </c>
      <c r="BK49" s="23">
        <v>0</v>
      </c>
      <c r="BL49" s="23">
        <v>0</v>
      </c>
      <c r="BM49" s="23">
        <v>0</v>
      </c>
      <c r="BN49" s="23">
        <v>0</v>
      </c>
      <c r="BO49" s="24">
        <f t="shared" si="26"/>
        <v>0</v>
      </c>
      <c r="BQ49" s="71"/>
      <c r="BR49" s="22" t="s">
        <v>362</v>
      </c>
      <c r="BS49" s="23">
        <v>0</v>
      </c>
      <c r="BT49" s="23">
        <v>0</v>
      </c>
      <c r="BU49" s="24">
        <f t="shared" si="27"/>
        <v>0</v>
      </c>
      <c r="BW49" s="71"/>
      <c r="BX49" s="22" t="s">
        <v>362</v>
      </c>
      <c r="BY49" s="23">
        <v>0</v>
      </c>
      <c r="BZ49" s="23">
        <v>0</v>
      </c>
      <c r="CA49" s="23">
        <v>0</v>
      </c>
      <c r="CB49" s="23">
        <v>0</v>
      </c>
      <c r="CC49" s="24">
        <f t="shared" si="28"/>
        <v>0</v>
      </c>
      <c r="CE49" s="71"/>
      <c r="CF49" s="22" t="s">
        <v>362</v>
      </c>
      <c r="CG49" s="25">
        <v>2</v>
      </c>
      <c r="CI49" s="71"/>
      <c r="CJ49" s="22" t="s">
        <v>362</v>
      </c>
      <c r="CK49" s="25">
        <v>1</v>
      </c>
      <c r="CM49" s="71"/>
      <c r="CN49" s="22" t="s">
        <v>362</v>
      </c>
      <c r="CO49" s="25">
        <v>0</v>
      </c>
      <c r="CQ49" s="71"/>
      <c r="CR49" s="22" t="s">
        <v>362</v>
      </c>
      <c r="CS49" s="25">
        <v>4</v>
      </c>
      <c r="CU49" s="71"/>
      <c r="CV49" s="22" t="s">
        <v>362</v>
      </c>
      <c r="CW49" s="23">
        <v>0</v>
      </c>
      <c r="CX49" s="23">
        <v>0</v>
      </c>
      <c r="CY49" s="23">
        <v>0</v>
      </c>
      <c r="CZ49" s="24">
        <f t="shared" si="29"/>
        <v>0</v>
      </c>
      <c r="DB49" s="71"/>
      <c r="DC49" s="22" t="s">
        <v>362</v>
      </c>
      <c r="DD49" s="23">
        <v>0</v>
      </c>
      <c r="DE49" s="23">
        <v>0</v>
      </c>
      <c r="DF49" s="23">
        <v>1</v>
      </c>
      <c r="DG49" s="24">
        <f t="shared" si="30"/>
        <v>1</v>
      </c>
      <c r="DI49" s="71"/>
      <c r="DJ49" s="22" t="s">
        <v>362</v>
      </c>
      <c r="DK49" s="25">
        <f t="shared" si="10"/>
        <v>18</v>
      </c>
    </row>
    <row r="50" spans="2:115" ht="12.75">
      <c r="B50" s="71"/>
      <c r="C50" s="22" t="s">
        <v>205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4">
        <f t="shared" si="21"/>
        <v>0</v>
      </c>
      <c r="N50" s="71"/>
      <c r="O50" s="22" t="s">
        <v>205</v>
      </c>
      <c r="P50" s="23">
        <v>0</v>
      </c>
      <c r="Q50" s="23">
        <v>0</v>
      </c>
      <c r="R50" s="23">
        <v>0</v>
      </c>
      <c r="S50" s="24">
        <f t="shared" si="22"/>
        <v>0</v>
      </c>
      <c r="U50" s="71"/>
      <c r="V50" s="22" t="s">
        <v>205</v>
      </c>
      <c r="W50" s="25">
        <v>0</v>
      </c>
      <c r="Y50" s="71"/>
      <c r="Z50" s="22" t="s">
        <v>205</v>
      </c>
      <c r="AA50" s="25">
        <v>0</v>
      </c>
      <c r="AC50" s="71"/>
      <c r="AD50" s="22" t="s">
        <v>205</v>
      </c>
      <c r="AE50" s="23">
        <v>1</v>
      </c>
      <c r="AF50" s="23">
        <v>0</v>
      </c>
      <c r="AG50" s="24">
        <f t="shared" si="23"/>
        <v>1</v>
      </c>
      <c r="AI50" s="71"/>
      <c r="AJ50" s="22" t="s">
        <v>205</v>
      </c>
      <c r="AK50" s="25">
        <v>0</v>
      </c>
      <c r="AM50" s="71"/>
      <c r="AN50" s="22" t="s">
        <v>205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4">
        <f t="shared" si="24"/>
        <v>0</v>
      </c>
      <c r="AV50" s="71"/>
      <c r="AW50" s="22" t="s">
        <v>205</v>
      </c>
      <c r="AX50" s="23">
        <v>0</v>
      </c>
      <c r="AY50" s="23">
        <v>0</v>
      </c>
      <c r="AZ50" s="23">
        <v>1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4">
        <f t="shared" si="25"/>
        <v>1</v>
      </c>
      <c r="BI50" s="71"/>
      <c r="BJ50" s="22" t="s">
        <v>205</v>
      </c>
      <c r="BK50" s="23">
        <v>0</v>
      </c>
      <c r="BL50" s="23">
        <v>0</v>
      </c>
      <c r="BM50" s="23">
        <v>0</v>
      </c>
      <c r="BN50" s="23">
        <v>0</v>
      </c>
      <c r="BO50" s="24">
        <f t="shared" si="26"/>
        <v>0</v>
      </c>
      <c r="BQ50" s="71"/>
      <c r="BR50" s="22" t="s">
        <v>205</v>
      </c>
      <c r="BS50" s="23">
        <v>0</v>
      </c>
      <c r="BT50" s="23">
        <v>1</v>
      </c>
      <c r="BU50" s="24">
        <f t="shared" si="27"/>
        <v>1</v>
      </c>
      <c r="BW50" s="71"/>
      <c r="BX50" s="22" t="s">
        <v>205</v>
      </c>
      <c r="BY50" s="23">
        <v>2</v>
      </c>
      <c r="BZ50" s="23">
        <v>0</v>
      </c>
      <c r="CA50" s="23">
        <v>0</v>
      </c>
      <c r="CB50" s="23">
        <v>0</v>
      </c>
      <c r="CC50" s="24">
        <f t="shared" si="28"/>
        <v>2</v>
      </c>
      <c r="CE50" s="71"/>
      <c r="CF50" s="22" t="s">
        <v>205</v>
      </c>
      <c r="CG50" s="25">
        <v>1</v>
      </c>
      <c r="CI50" s="71"/>
      <c r="CJ50" s="22" t="s">
        <v>205</v>
      </c>
      <c r="CK50" s="25">
        <v>1</v>
      </c>
      <c r="CM50" s="71"/>
      <c r="CN50" s="22" t="s">
        <v>205</v>
      </c>
      <c r="CO50" s="25">
        <v>0</v>
      </c>
      <c r="CQ50" s="71"/>
      <c r="CR50" s="22" t="s">
        <v>205</v>
      </c>
      <c r="CS50" s="25">
        <v>1</v>
      </c>
      <c r="CU50" s="71"/>
      <c r="CV50" s="22" t="s">
        <v>205</v>
      </c>
      <c r="CW50" s="23">
        <v>0</v>
      </c>
      <c r="CX50" s="23">
        <v>0</v>
      </c>
      <c r="CY50" s="23">
        <v>0</v>
      </c>
      <c r="CZ50" s="24">
        <f t="shared" si="29"/>
        <v>0</v>
      </c>
      <c r="DB50" s="71"/>
      <c r="DC50" s="22" t="s">
        <v>205</v>
      </c>
      <c r="DD50" s="23">
        <v>0</v>
      </c>
      <c r="DE50" s="23">
        <v>0</v>
      </c>
      <c r="DF50" s="23">
        <v>0</v>
      </c>
      <c r="DG50" s="24">
        <f t="shared" si="30"/>
        <v>0</v>
      </c>
      <c r="DI50" s="71"/>
      <c r="DJ50" s="22" t="s">
        <v>205</v>
      </c>
      <c r="DK50" s="25">
        <f t="shared" si="10"/>
        <v>8</v>
      </c>
    </row>
    <row r="51" spans="2:115" ht="12.75">
      <c r="B51" s="71"/>
      <c r="C51" s="22" t="s">
        <v>363</v>
      </c>
      <c r="D51" s="23">
        <v>1</v>
      </c>
      <c r="E51" s="23">
        <v>3</v>
      </c>
      <c r="F51" s="23">
        <v>0</v>
      </c>
      <c r="G51" s="23">
        <v>0</v>
      </c>
      <c r="H51" s="23">
        <v>0</v>
      </c>
      <c r="I51" s="23">
        <v>0</v>
      </c>
      <c r="J51" s="23">
        <v>1</v>
      </c>
      <c r="K51" s="23">
        <v>0</v>
      </c>
      <c r="L51" s="24">
        <f t="shared" si="21"/>
        <v>5</v>
      </c>
      <c r="N51" s="71"/>
      <c r="O51" s="22" t="s">
        <v>363</v>
      </c>
      <c r="P51" s="23">
        <v>0</v>
      </c>
      <c r="Q51" s="23">
        <v>0</v>
      </c>
      <c r="R51" s="23">
        <v>0</v>
      </c>
      <c r="S51" s="24">
        <f t="shared" si="22"/>
        <v>0</v>
      </c>
      <c r="U51" s="71"/>
      <c r="V51" s="22" t="s">
        <v>363</v>
      </c>
      <c r="W51" s="25">
        <v>1</v>
      </c>
      <c r="Y51" s="71"/>
      <c r="Z51" s="22" t="s">
        <v>363</v>
      </c>
      <c r="AA51" s="25">
        <v>0</v>
      </c>
      <c r="AC51" s="71"/>
      <c r="AD51" s="22" t="s">
        <v>363</v>
      </c>
      <c r="AE51" s="23">
        <v>2</v>
      </c>
      <c r="AF51" s="23">
        <v>0</v>
      </c>
      <c r="AG51" s="24">
        <f t="shared" si="23"/>
        <v>2</v>
      </c>
      <c r="AI51" s="71"/>
      <c r="AJ51" s="22" t="s">
        <v>363</v>
      </c>
      <c r="AK51" s="25">
        <v>0</v>
      </c>
      <c r="AM51" s="71"/>
      <c r="AN51" s="22" t="s">
        <v>363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4">
        <f t="shared" si="24"/>
        <v>0</v>
      </c>
      <c r="AV51" s="71"/>
      <c r="AW51" s="22" t="s">
        <v>363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4">
        <f t="shared" si="25"/>
        <v>0</v>
      </c>
      <c r="BI51" s="71"/>
      <c r="BJ51" s="22" t="s">
        <v>363</v>
      </c>
      <c r="BK51" s="23">
        <v>3</v>
      </c>
      <c r="BL51" s="23">
        <v>0</v>
      </c>
      <c r="BM51" s="23">
        <v>0</v>
      </c>
      <c r="BN51" s="23">
        <v>0</v>
      </c>
      <c r="BO51" s="24">
        <f t="shared" si="26"/>
        <v>3</v>
      </c>
      <c r="BQ51" s="71"/>
      <c r="BR51" s="22" t="s">
        <v>363</v>
      </c>
      <c r="BS51" s="23">
        <v>0</v>
      </c>
      <c r="BT51" s="23">
        <v>0</v>
      </c>
      <c r="BU51" s="24">
        <f t="shared" si="27"/>
        <v>0</v>
      </c>
      <c r="BW51" s="71"/>
      <c r="BX51" s="22" t="s">
        <v>363</v>
      </c>
      <c r="BY51" s="23">
        <v>0</v>
      </c>
      <c r="BZ51" s="23">
        <v>0</v>
      </c>
      <c r="CA51" s="23">
        <v>0</v>
      </c>
      <c r="CB51" s="23">
        <v>0</v>
      </c>
      <c r="CC51" s="24">
        <f t="shared" si="28"/>
        <v>0</v>
      </c>
      <c r="CE51" s="71"/>
      <c r="CF51" s="22" t="s">
        <v>363</v>
      </c>
      <c r="CG51" s="25">
        <v>0</v>
      </c>
      <c r="CI51" s="71"/>
      <c r="CJ51" s="22" t="s">
        <v>363</v>
      </c>
      <c r="CK51" s="25">
        <v>1</v>
      </c>
      <c r="CM51" s="71"/>
      <c r="CN51" s="22" t="s">
        <v>363</v>
      </c>
      <c r="CO51" s="25">
        <v>0</v>
      </c>
      <c r="CQ51" s="71"/>
      <c r="CR51" s="22" t="s">
        <v>363</v>
      </c>
      <c r="CS51" s="25">
        <v>0</v>
      </c>
      <c r="CU51" s="71"/>
      <c r="CV51" s="22" t="s">
        <v>363</v>
      </c>
      <c r="CW51" s="23">
        <v>0</v>
      </c>
      <c r="CX51" s="23">
        <v>0</v>
      </c>
      <c r="CY51" s="23">
        <v>0</v>
      </c>
      <c r="CZ51" s="24">
        <f t="shared" si="29"/>
        <v>0</v>
      </c>
      <c r="DB51" s="71"/>
      <c r="DC51" s="22" t="s">
        <v>363</v>
      </c>
      <c r="DD51" s="23">
        <v>0</v>
      </c>
      <c r="DE51" s="23">
        <v>0</v>
      </c>
      <c r="DF51" s="23">
        <v>0</v>
      </c>
      <c r="DG51" s="24">
        <f t="shared" si="30"/>
        <v>0</v>
      </c>
      <c r="DI51" s="71"/>
      <c r="DJ51" s="22" t="s">
        <v>363</v>
      </c>
      <c r="DK51" s="25">
        <f t="shared" si="10"/>
        <v>12</v>
      </c>
    </row>
    <row r="52" spans="2:115" ht="12.75" customHeight="1">
      <c r="B52" s="71" t="s">
        <v>374</v>
      </c>
      <c r="C52" s="22" t="s">
        <v>361</v>
      </c>
      <c r="D52" s="23">
        <v>15</v>
      </c>
      <c r="E52" s="23">
        <v>23</v>
      </c>
      <c r="F52" s="23">
        <v>3</v>
      </c>
      <c r="G52" s="23">
        <v>13</v>
      </c>
      <c r="H52" s="23">
        <v>0</v>
      </c>
      <c r="I52" s="23">
        <v>0</v>
      </c>
      <c r="J52" s="23">
        <v>7</v>
      </c>
      <c r="K52" s="23">
        <v>1</v>
      </c>
      <c r="L52" s="24">
        <f t="shared" si="21"/>
        <v>62</v>
      </c>
      <c r="N52" s="71" t="s">
        <v>374</v>
      </c>
      <c r="O52" s="22" t="s">
        <v>361</v>
      </c>
      <c r="P52" s="23">
        <v>0</v>
      </c>
      <c r="Q52" s="23">
        <v>2</v>
      </c>
      <c r="R52" s="23">
        <v>15</v>
      </c>
      <c r="S52" s="24">
        <f t="shared" si="22"/>
        <v>17</v>
      </c>
      <c r="U52" s="71" t="s">
        <v>374</v>
      </c>
      <c r="V52" s="22" t="s">
        <v>361</v>
      </c>
      <c r="W52" s="25">
        <v>11</v>
      </c>
      <c r="Y52" s="71" t="s">
        <v>374</v>
      </c>
      <c r="Z52" s="22" t="s">
        <v>361</v>
      </c>
      <c r="AA52" s="25">
        <v>2</v>
      </c>
      <c r="AC52" s="71" t="s">
        <v>374</v>
      </c>
      <c r="AD52" s="22" t="s">
        <v>361</v>
      </c>
      <c r="AE52" s="23">
        <v>25</v>
      </c>
      <c r="AF52" s="23">
        <v>22</v>
      </c>
      <c r="AG52" s="24">
        <f t="shared" si="23"/>
        <v>47</v>
      </c>
      <c r="AI52" s="71" t="s">
        <v>374</v>
      </c>
      <c r="AJ52" s="22" t="s">
        <v>361</v>
      </c>
      <c r="AK52" s="25">
        <v>0</v>
      </c>
      <c r="AM52" s="71" t="s">
        <v>374</v>
      </c>
      <c r="AN52" s="22" t="s">
        <v>361</v>
      </c>
      <c r="AO52" s="23">
        <v>4</v>
      </c>
      <c r="AP52" s="23">
        <v>2</v>
      </c>
      <c r="AQ52" s="23">
        <v>7</v>
      </c>
      <c r="AR52" s="23">
        <v>1</v>
      </c>
      <c r="AS52" s="23">
        <v>1</v>
      </c>
      <c r="AT52" s="24">
        <f t="shared" si="24"/>
        <v>15</v>
      </c>
      <c r="AV52" s="71" t="s">
        <v>374</v>
      </c>
      <c r="AW52" s="22" t="s">
        <v>361</v>
      </c>
      <c r="AX52" s="23">
        <v>0</v>
      </c>
      <c r="AY52" s="23">
        <v>0</v>
      </c>
      <c r="AZ52" s="23">
        <v>8</v>
      </c>
      <c r="BA52" s="23">
        <v>3</v>
      </c>
      <c r="BB52" s="23">
        <v>3</v>
      </c>
      <c r="BC52" s="23">
        <v>1</v>
      </c>
      <c r="BD52" s="23">
        <v>2</v>
      </c>
      <c r="BE52" s="23">
        <v>7</v>
      </c>
      <c r="BF52" s="23">
        <v>3</v>
      </c>
      <c r="BG52" s="24">
        <f t="shared" si="25"/>
        <v>27</v>
      </c>
      <c r="BI52" s="71" t="s">
        <v>374</v>
      </c>
      <c r="BJ52" s="22" t="s">
        <v>361</v>
      </c>
      <c r="BK52" s="23">
        <v>6</v>
      </c>
      <c r="BL52" s="23">
        <v>0</v>
      </c>
      <c r="BM52" s="23">
        <v>5</v>
      </c>
      <c r="BN52" s="23">
        <v>15</v>
      </c>
      <c r="BO52" s="24">
        <f t="shared" si="26"/>
        <v>26</v>
      </c>
      <c r="BQ52" s="71" t="s">
        <v>374</v>
      </c>
      <c r="BR52" s="22" t="s">
        <v>361</v>
      </c>
      <c r="BS52" s="23">
        <v>0</v>
      </c>
      <c r="BT52" s="23">
        <v>6</v>
      </c>
      <c r="BU52" s="24">
        <f t="shared" si="27"/>
        <v>6</v>
      </c>
      <c r="BW52" s="71" t="s">
        <v>374</v>
      </c>
      <c r="BX52" s="22" t="s">
        <v>361</v>
      </c>
      <c r="BY52" s="23">
        <v>5</v>
      </c>
      <c r="BZ52" s="23">
        <v>0</v>
      </c>
      <c r="CA52" s="23">
        <v>9</v>
      </c>
      <c r="CB52" s="23">
        <v>14</v>
      </c>
      <c r="CC52" s="24">
        <f t="shared" si="28"/>
        <v>28</v>
      </c>
      <c r="CE52" s="71" t="s">
        <v>374</v>
      </c>
      <c r="CF52" s="22" t="s">
        <v>361</v>
      </c>
      <c r="CG52" s="25">
        <v>7</v>
      </c>
      <c r="CI52" s="71" t="s">
        <v>374</v>
      </c>
      <c r="CJ52" s="22" t="s">
        <v>361</v>
      </c>
      <c r="CK52" s="25">
        <v>87</v>
      </c>
      <c r="CM52" s="71" t="s">
        <v>374</v>
      </c>
      <c r="CN52" s="22" t="s">
        <v>361</v>
      </c>
      <c r="CO52" s="25">
        <v>34</v>
      </c>
      <c r="CQ52" s="71" t="s">
        <v>374</v>
      </c>
      <c r="CR52" s="22" t="s">
        <v>361</v>
      </c>
      <c r="CS52" s="25">
        <v>148</v>
      </c>
      <c r="CU52" s="71" t="s">
        <v>374</v>
      </c>
      <c r="CV52" s="22" t="s">
        <v>361</v>
      </c>
      <c r="CW52" s="23">
        <v>0</v>
      </c>
      <c r="CX52" s="23">
        <v>2</v>
      </c>
      <c r="CY52" s="23">
        <v>1</v>
      </c>
      <c r="CZ52" s="24">
        <f t="shared" si="29"/>
        <v>3</v>
      </c>
      <c r="DB52" s="71" t="s">
        <v>374</v>
      </c>
      <c r="DC52" s="22" t="s">
        <v>361</v>
      </c>
      <c r="DD52" s="23">
        <v>0</v>
      </c>
      <c r="DE52" s="23">
        <v>0</v>
      </c>
      <c r="DF52" s="23">
        <v>7</v>
      </c>
      <c r="DG52" s="24">
        <f t="shared" si="30"/>
        <v>7</v>
      </c>
      <c r="DI52" s="71" t="s">
        <v>374</v>
      </c>
      <c r="DJ52" s="22" t="s">
        <v>361</v>
      </c>
      <c r="DK52" s="25">
        <f t="shared" si="10"/>
        <v>527</v>
      </c>
    </row>
    <row r="53" spans="2:115" ht="12.75">
      <c r="B53" s="71"/>
      <c r="C53" s="22" t="s">
        <v>362</v>
      </c>
      <c r="D53" s="23">
        <v>1</v>
      </c>
      <c r="E53" s="23">
        <v>4</v>
      </c>
      <c r="F53" s="23">
        <v>1</v>
      </c>
      <c r="G53" s="23">
        <v>0</v>
      </c>
      <c r="H53" s="23">
        <v>1</v>
      </c>
      <c r="I53" s="23">
        <v>0</v>
      </c>
      <c r="J53" s="23">
        <v>1</v>
      </c>
      <c r="K53" s="23">
        <v>0</v>
      </c>
      <c r="L53" s="24">
        <f t="shared" si="21"/>
        <v>8</v>
      </c>
      <c r="N53" s="71"/>
      <c r="O53" s="22" t="s">
        <v>362</v>
      </c>
      <c r="P53" s="23">
        <v>0</v>
      </c>
      <c r="Q53" s="23">
        <v>0</v>
      </c>
      <c r="R53" s="23">
        <v>8</v>
      </c>
      <c r="S53" s="24">
        <f t="shared" si="22"/>
        <v>8</v>
      </c>
      <c r="U53" s="71"/>
      <c r="V53" s="22" t="s">
        <v>362</v>
      </c>
      <c r="W53" s="25">
        <v>0</v>
      </c>
      <c r="Y53" s="71"/>
      <c r="Z53" s="22" t="s">
        <v>362</v>
      </c>
      <c r="AA53" s="25">
        <v>1</v>
      </c>
      <c r="AC53" s="71"/>
      <c r="AD53" s="22" t="s">
        <v>362</v>
      </c>
      <c r="AE53" s="23">
        <v>0</v>
      </c>
      <c r="AF53" s="23">
        <v>0</v>
      </c>
      <c r="AG53" s="24">
        <f t="shared" si="23"/>
        <v>0</v>
      </c>
      <c r="AI53" s="71"/>
      <c r="AJ53" s="22" t="s">
        <v>362</v>
      </c>
      <c r="AK53" s="25">
        <v>0</v>
      </c>
      <c r="AM53" s="71"/>
      <c r="AN53" s="22" t="s">
        <v>362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4">
        <f t="shared" si="24"/>
        <v>0</v>
      </c>
      <c r="AV53" s="71"/>
      <c r="AW53" s="22" t="s">
        <v>362</v>
      </c>
      <c r="AX53" s="23">
        <v>0</v>
      </c>
      <c r="AY53" s="23">
        <v>3</v>
      </c>
      <c r="AZ53" s="23">
        <v>5</v>
      </c>
      <c r="BA53" s="23">
        <v>0</v>
      </c>
      <c r="BB53" s="23">
        <v>4</v>
      </c>
      <c r="BC53" s="23">
        <v>0</v>
      </c>
      <c r="BD53" s="23">
        <v>0</v>
      </c>
      <c r="BE53" s="23">
        <v>0</v>
      </c>
      <c r="BF53" s="23">
        <v>0</v>
      </c>
      <c r="BG53" s="24">
        <f t="shared" si="25"/>
        <v>12</v>
      </c>
      <c r="BI53" s="71"/>
      <c r="BJ53" s="22" t="s">
        <v>362</v>
      </c>
      <c r="BK53" s="23">
        <v>5</v>
      </c>
      <c r="BL53" s="23">
        <v>0</v>
      </c>
      <c r="BM53" s="23">
        <v>1</v>
      </c>
      <c r="BN53" s="23">
        <v>21</v>
      </c>
      <c r="BO53" s="24">
        <f t="shared" si="26"/>
        <v>27</v>
      </c>
      <c r="BQ53" s="71"/>
      <c r="BR53" s="22" t="s">
        <v>362</v>
      </c>
      <c r="BS53" s="23">
        <v>0</v>
      </c>
      <c r="BT53" s="23">
        <v>0</v>
      </c>
      <c r="BU53" s="24">
        <f t="shared" si="27"/>
        <v>0</v>
      </c>
      <c r="BW53" s="71"/>
      <c r="BX53" s="22" t="s">
        <v>362</v>
      </c>
      <c r="BY53" s="23">
        <v>0</v>
      </c>
      <c r="BZ53" s="23">
        <v>0</v>
      </c>
      <c r="CA53" s="23">
        <v>1</v>
      </c>
      <c r="CB53" s="23">
        <v>0</v>
      </c>
      <c r="CC53" s="24">
        <f t="shared" si="28"/>
        <v>1</v>
      </c>
      <c r="CE53" s="71"/>
      <c r="CF53" s="22" t="s">
        <v>362</v>
      </c>
      <c r="CG53" s="25">
        <v>2</v>
      </c>
      <c r="CI53" s="71"/>
      <c r="CJ53" s="22" t="s">
        <v>362</v>
      </c>
      <c r="CK53" s="25">
        <v>4</v>
      </c>
      <c r="CM53" s="71"/>
      <c r="CN53" s="22" t="s">
        <v>362</v>
      </c>
      <c r="CO53" s="25">
        <v>0</v>
      </c>
      <c r="CQ53" s="71"/>
      <c r="CR53" s="22" t="s">
        <v>362</v>
      </c>
      <c r="CS53" s="25">
        <v>26</v>
      </c>
      <c r="CU53" s="71"/>
      <c r="CV53" s="22" t="s">
        <v>362</v>
      </c>
      <c r="CW53" s="23">
        <v>0</v>
      </c>
      <c r="CX53" s="23">
        <v>0</v>
      </c>
      <c r="CY53" s="23">
        <v>0</v>
      </c>
      <c r="CZ53" s="24">
        <f t="shared" si="29"/>
        <v>0</v>
      </c>
      <c r="DB53" s="71"/>
      <c r="DC53" s="22" t="s">
        <v>362</v>
      </c>
      <c r="DD53" s="23">
        <v>0</v>
      </c>
      <c r="DE53" s="23">
        <v>0</v>
      </c>
      <c r="DF53" s="23">
        <v>3</v>
      </c>
      <c r="DG53" s="24">
        <f t="shared" si="30"/>
        <v>3</v>
      </c>
      <c r="DI53" s="71"/>
      <c r="DJ53" s="22" t="s">
        <v>362</v>
      </c>
      <c r="DK53" s="25">
        <f t="shared" si="10"/>
        <v>92</v>
      </c>
    </row>
    <row r="54" spans="2:115" ht="12.75">
      <c r="B54" s="71"/>
      <c r="C54" s="22" t="s">
        <v>205</v>
      </c>
      <c r="D54" s="23">
        <v>0</v>
      </c>
      <c r="E54" s="23">
        <v>0</v>
      </c>
      <c r="F54" s="23">
        <v>0</v>
      </c>
      <c r="G54" s="23">
        <v>0</v>
      </c>
      <c r="H54" s="23">
        <v>1</v>
      </c>
      <c r="I54" s="23">
        <v>0</v>
      </c>
      <c r="J54" s="23">
        <v>1</v>
      </c>
      <c r="K54" s="23">
        <v>0</v>
      </c>
      <c r="L54" s="24">
        <f t="shared" si="21"/>
        <v>2</v>
      </c>
      <c r="N54" s="71"/>
      <c r="O54" s="22" t="s">
        <v>205</v>
      </c>
      <c r="P54" s="23">
        <v>0</v>
      </c>
      <c r="Q54" s="23">
        <v>0</v>
      </c>
      <c r="R54" s="23">
        <v>0</v>
      </c>
      <c r="S54" s="24">
        <f t="shared" si="22"/>
        <v>0</v>
      </c>
      <c r="U54" s="71"/>
      <c r="V54" s="22" t="s">
        <v>205</v>
      </c>
      <c r="W54" s="25">
        <v>1</v>
      </c>
      <c r="Y54" s="71"/>
      <c r="Z54" s="22" t="s">
        <v>205</v>
      </c>
      <c r="AA54" s="25">
        <v>0</v>
      </c>
      <c r="AC54" s="71"/>
      <c r="AD54" s="22" t="s">
        <v>205</v>
      </c>
      <c r="AE54" s="23">
        <v>1</v>
      </c>
      <c r="AF54" s="23">
        <v>0</v>
      </c>
      <c r="AG54" s="24">
        <f t="shared" si="23"/>
        <v>1</v>
      </c>
      <c r="AI54" s="71"/>
      <c r="AJ54" s="22" t="s">
        <v>205</v>
      </c>
      <c r="AK54" s="25">
        <v>0</v>
      </c>
      <c r="AM54" s="71"/>
      <c r="AN54" s="22" t="s">
        <v>205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4">
        <f t="shared" si="24"/>
        <v>0</v>
      </c>
      <c r="AV54" s="71"/>
      <c r="AW54" s="22" t="s">
        <v>205</v>
      </c>
      <c r="AX54" s="23">
        <v>0</v>
      </c>
      <c r="AY54" s="23">
        <v>0</v>
      </c>
      <c r="AZ54" s="23">
        <v>0</v>
      </c>
      <c r="BA54" s="23">
        <v>0</v>
      </c>
      <c r="BB54" s="23">
        <v>4</v>
      </c>
      <c r="BC54" s="23">
        <v>0</v>
      </c>
      <c r="BD54" s="23">
        <v>0</v>
      </c>
      <c r="BE54" s="23">
        <v>10</v>
      </c>
      <c r="BF54" s="23">
        <v>0</v>
      </c>
      <c r="BG54" s="24">
        <f t="shared" si="25"/>
        <v>14</v>
      </c>
      <c r="BI54" s="71"/>
      <c r="BJ54" s="22" t="s">
        <v>205</v>
      </c>
      <c r="BK54" s="23">
        <v>0</v>
      </c>
      <c r="BL54" s="23">
        <v>0</v>
      </c>
      <c r="BM54" s="23">
        <v>1</v>
      </c>
      <c r="BN54" s="23">
        <v>5</v>
      </c>
      <c r="BO54" s="24">
        <f t="shared" si="26"/>
        <v>6</v>
      </c>
      <c r="BQ54" s="71"/>
      <c r="BR54" s="22" t="s">
        <v>205</v>
      </c>
      <c r="BS54" s="23">
        <v>0</v>
      </c>
      <c r="BT54" s="23">
        <v>0</v>
      </c>
      <c r="BU54" s="24">
        <f t="shared" si="27"/>
        <v>0</v>
      </c>
      <c r="BW54" s="71"/>
      <c r="BX54" s="22" t="s">
        <v>205</v>
      </c>
      <c r="BY54" s="23">
        <v>1</v>
      </c>
      <c r="BZ54" s="23">
        <v>0</v>
      </c>
      <c r="CA54" s="23">
        <v>1</v>
      </c>
      <c r="CB54" s="23">
        <v>0</v>
      </c>
      <c r="CC54" s="24">
        <f t="shared" si="28"/>
        <v>2</v>
      </c>
      <c r="CE54" s="71"/>
      <c r="CF54" s="22" t="s">
        <v>205</v>
      </c>
      <c r="CG54" s="25">
        <v>1</v>
      </c>
      <c r="CI54" s="71"/>
      <c r="CJ54" s="22" t="s">
        <v>205</v>
      </c>
      <c r="CK54" s="25">
        <v>0</v>
      </c>
      <c r="CM54" s="71"/>
      <c r="CN54" s="22" t="s">
        <v>205</v>
      </c>
      <c r="CO54" s="25">
        <v>0</v>
      </c>
      <c r="CQ54" s="71"/>
      <c r="CR54" s="22" t="s">
        <v>205</v>
      </c>
      <c r="CS54" s="25">
        <v>4</v>
      </c>
      <c r="CU54" s="71"/>
      <c r="CV54" s="22" t="s">
        <v>205</v>
      </c>
      <c r="CW54" s="23">
        <v>0</v>
      </c>
      <c r="CX54" s="23">
        <v>0</v>
      </c>
      <c r="CY54" s="23">
        <v>0</v>
      </c>
      <c r="CZ54" s="24">
        <f t="shared" si="29"/>
        <v>0</v>
      </c>
      <c r="DB54" s="71"/>
      <c r="DC54" s="22" t="s">
        <v>205</v>
      </c>
      <c r="DD54" s="23">
        <v>0</v>
      </c>
      <c r="DE54" s="23">
        <v>0</v>
      </c>
      <c r="DF54" s="23">
        <v>1</v>
      </c>
      <c r="DG54" s="24">
        <f t="shared" si="30"/>
        <v>1</v>
      </c>
      <c r="DI54" s="71"/>
      <c r="DJ54" s="22" t="s">
        <v>205</v>
      </c>
      <c r="DK54" s="25">
        <f t="shared" si="10"/>
        <v>32</v>
      </c>
    </row>
    <row r="55" spans="2:115" ht="12.75">
      <c r="B55" s="71"/>
      <c r="C55" s="22" t="s">
        <v>363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4">
        <f t="shared" si="21"/>
        <v>0</v>
      </c>
      <c r="N55" s="71"/>
      <c r="O55" s="22" t="s">
        <v>363</v>
      </c>
      <c r="P55" s="23">
        <v>0</v>
      </c>
      <c r="Q55" s="23">
        <v>0</v>
      </c>
      <c r="R55" s="23">
        <v>0</v>
      </c>
      <c r="S55" s="24">
        <f t="shared" si="22"/>
        <v>0</v>
      </c>
      <c r="U55" s="71"/>
      <c r="V55" s="22" t="s">
        <v>363</v>
      </c>
      <c r="W55" s="25">
        <v>0</v>
      </c>
      <c r="Y55" s="71"/>
      <c r="Z55" s="22" t="s">
        <v>363</v>
      </c>
      <c r="AA55" s="25">
        <v>0</v>
      </c>
      <c r="AC55" s="71"/>
      <c r="AD55" s="22" t="s">
        <v>363</v>
      </c>
      <c r="AE55" s="23">
        <v>0</v>
      </c>
      <c r="AF55" s="23">
        <v>0</v>
      </c>
      <c r="AG55" s="24">
        <f t="shared" si="23"/>
        <v>0</v>
      </c>
      <c r="AI55" s="71"/>
      <c r="AJ55" s="22" t="s">
        <v>363</v>
      </c>
      <c r="AK55" s="25">
        <v>0</v>
      </c>
      <c r="AM55" s="71"/>
      <c r="AN55" s="22" t="s">
        <v>363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4">
        <f t="shared" si="24"/>
        <v>0</v>
      </c>
      <c r="AV55" s="71"/>
      <c r="AW55" s="22" t="s">
        <v>363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4">
        <f t="shared" si="25"/>
        <v>0</v>
      </c>
      <c r="BI55" s="71"/>
      <c r="BJ55" s="22" t="s">
        <v>363</v>
      </c>
      <c r="BK55" s="23">
        <v>0</v>
      </c>
      <c r="BL55" s="23">
        <v>0</v>
      </c>
      <c r="BM55" s="23">
        <v>0</v>
      </c>
      <c r="BN55" s="23">
        <v>0</v>
      </c>
      <c r="BO55" s="24">
        <f t="shared" si="26"/>
        <v>0</v>
      </c>
      <c r="BQ55" s="71"/>
      <c r="BR55" s="22" t="s">
        <v>363</v>
      </c>
      <c r="BS55" s="23">
        <v>0</v>
      </c>
      <c r="BT55" s="23">
        <v>0</v>
      </c>
      <c r="BU55" s="24">
        <f t="shared" si="27"/>
        <v>0</v>
      </c>
      <c r="BW55" s="71"/>
      <c r="BX55" s="22" t="s">
        <v>363</v>
      </c>
      <c r="BY55" s="23">
        <v>0</v>
      </c>
      <c r="BZ55" s="23">
        <v>0</v>
      </c>
      <c r="CA55" s="23">
        <v>0</v>
      </c>
      <c r="CB55" s="23">
        <v>0</v>
      </c>
      <c r="CC55" s="24">
        <f t="shared" si="28"/>
        <v>0</v>
      </c>
      <c r="CE55" s="71"/>
      <c r="CF55" s="22" t="s">
        <v>363</v>
      </c>
      <c r="CG55" s="25">
        <v>0</v>
      </c>
      <c r="CI55" s="71"/>
      <c r="CJ55" s="22" t="s">
        <v>363</v>
      </c>
      <c r="CK55" s="25">
        <v>1</v>
      </c>
      <c r="CM55" s="71"/>
      <c r="CN55" s="22" t="s">
        <v>363</v>
      </c>
      <c r="CO55" s="25">
        <v>0</v>
      </c>
      <c r="CQ55" s="71"/>
      <c r="CR55" s="22" t="s">
        <v>363</v>
      </c>
      <c r="CS55" s="25">
        <v>0</v>
      </c>
      <c r="CU55" s="71"/>
      <c r="CV55" s="22" t="s">
        <v>363</v>
      </c>
      <c r="CW55" s="23">
        <v>0</v>
      </c>
      <c r="CX55" s="23">
        <v>0</v>
      </c>
      <c r="CY55" s="23">
        <v>0</v>
      </c>
      <c r="CZ55" s="24">
        <f t="shared" si="29"/>
        <v>0</v>
      </c>
      <c r="DB55" s="71"/>
      <c r="DC55" s="22" t="s">
        <v>363</v>
      </c>
      <c r="DD55" s="23">
        <v>0</v>
      </c>
      <c r="DE55" s="23">
        <v>0</v>
      </c>
      <c r="DF55" s="23">
        <v>0</v>
      </c>
      <c r="DG55" s="24">
        <f t="shared" si="30"/>
        <v>0</v>
      </c>
      <c r="DI55" s="71"/>
      <c r="DJ55" s="22" t="s">
        <v>363</v>
      </c>
      <c r="DK55" s="25">
        <f t="shared" si="10"/>
        <v>1</v>
      </c>
    </row>
    <row r="56" spans="2:115" ht="12.75" customHeight="1">
      <c r="B56" s="71" t="s">
        <v>375</v>
      </c>
      <c r="C56" s="22" t="s">
        <v>361</v>
      </c>
      <c r="D56" s="23">
        <v>6</v>
      </c>
      <c r="E56" s="23">
        <v>16</v>
      </c>
      <c r="F56" s="23">
        <v>0</v>
      </c>
      <c r="G56" s="23">
        <v>0</v>
      </c>
      <c r="H56" s="23">
        <v>1</v>
      </c>
      <c r="I56" s="23">
        <v>0</v>
      </c>
      <c r="J56" s="23">
        <v>0</v>
      </c>
      <c r="K56" s="23">
        <v>0</v>
      </c>
      <c r="L56" s="24">
        <f t="shared" si="21"/>
        <v>23</v>
      </c>
      <c r="N56" s="71" t="s">
        <v>375</v>
      </c>
      <c r="O56" s="22" t="s">
        <v>361</v>
      </c>
      <c r="P56" s="23">
        <v>0</v>
      </c>
      <c r="Q56" s="23">
        <v>0</v>
      </c>
      <c r="R56" s="23">
        <v>0</v>
      </c>
      <c r="S56" s="24">
        <f t="shared" si="22"/>
        <v>0</v>
      </c>
      <c r="U56" s="71" t="s">
        <v>375</v>
      </c>
      <c r="V56" s="22" t="s">
        <v>361</v>
      </c>
      <c r="W56" s="25">
        <v>0</v>
      </c>
      <c r="Y56" s="71" t="s">
        <v>375</v>
      </c>
      <c r="Z56" s="22" t="s">
        <v>361</v>
      </c>
      <c r="AA56" s="25">
        <v>0</v>
      </c>
      <c r="AC56" s="71" t="s">
        <v>375</v>
      </c>
      <c r="AD56" s="22" t="s">
        <v>361</v>
      </c>
      <c r="AE56" s="23">
        <v>1</v>
      </c>
      <c r="AF56" s="23">
        <v>6</v>
      </c>
      <c r="AG56" s="24">
        <f t="shared" si="23"/>
        <v>7</v>
      </c>
      <c r="AI56" s="71" t="s">
        <v>375</v>
      </c>
      <c r="AJ56" s="22" t="s">
        <v>361</v>
      </c>
      <c r="AK56" s="25">
        <v>0</v>
      </c>
      <c r="AM56" s="71" t="s">
        <v>375</v>
      </c>
      <c r="AN56" s="22" t="s">
        <v>361</v>
      </c>
      <c r="AO56" s="23">
        <v>0</v>
      </c>
      <c r="AP56" s="23">
        <v>3</v>
      </c>
      <c r="AQ56" s="23">
        <v>2</v>
      </c>
      <c r="AR56" s="23">
        <v>1</v>
      </c>
      <c r="AS56" s="23">
        <v>0</v>
      </c>
      <c r="AT56" s="24">
        <f t="shared" si="24"/>
        <v>6</v>
      </c>
      <c r="AV56" s="71" t="s">
        <v>375</v>
      </c>
      <c r="AW56" s="22" t="s">
        <v>361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1</v>
      </c>
      <c r="BF56" s="23">
        <v>0</v>
      </c>
      <c r="BG56" s="24">
        <f t="shared" si="25"/>
        <v>1</v>
      </c>
      <c r="BI56" s="71" t="s">
        <v>375</v>
      </c>
      <c r="BJ56" s="22" t="s">
        <v>361</v>
      </c>
      <c r="BK56" s="23">
        <v>0</v>
      </c>
      <c r="BL56" s="23">
        <v>0</v>
      </c>
      <c r="BM56" s="23">
        <v>0</v>
      </c>
      <c r="BN56" s="23">
        <v>0</v>
      </c>
      <c r="BO56" s="24">
        <f t="shared" si="26"/>
        <v>0</v>
      </c>
      <c r="BQ56" s="71" t="s">
        <v>375</v>
      </c>
      <c r="BR56" s="22" t="s">
        <v>361</v>
      </c>
      <c r="BS56" s="23">
        <v>0</v>
      </c>
      <c r="BT56" s="23">
        <v>2</v>
      </c>
      <c r="BU56" s="24">
        <f t="shared" si="27"/>
        <v>2</v>
      </c>
      <c r="BW56" s="71" t="s">
        <v>375</v>
      </c>
      <c r="BX56" s="22" t="s">
        <v>361</v>
      </c>
      <c r="BY56" s="23">
        <v>0</v>
      </c>
      <c r="BZ56" s="23">
        <v>0</v>
      </c>
      <c r="CA56" s="23">
        <v>1</v>
      </c>
      <c r="CB56" s="23">
        <v>31</v>
      </c>
      <c r="CC56" s="24">
        <f t="shared" si="28"/>
        <v>32</v>
      </c>
      <c r="CE56" s="71" t="s">
        <v>375</v>
      </c>
      <c r="CF56" s="22" t="s">
        <v>361</v>
      </c>
      <c r="CG56" s="25">
        <v>3</v>
      </c>
      <c r="CI56" s="71" t="s">
        <v>375</v>
      </c>
      <c r="CJ56" s="22" t="s">
        <v>361</v>
      </c>
      <c r="CK56" s="25">
        <v>39</v>
      </c>
      <c r="CM56" s="71" t="s">
        <v>375</v>
      </c>
      <c r="CN56" s="22" t="s">
        <v>361</v>
      </c>
      <c r="CO56" s="25">
        <v>17</v>
      </c>
      <c r="CQ56" s="71" t="s">
        <v>375</v>
      </c>
      <c r="CR56" s="22" t="s">
        <v>361</v>
      </c>
      <c r="CS56" s="25">
        <v>0</v>
      </c>
      <c r="CU56" s="71" t="s">
        <v>375</v>
      </c>
      <c r="CV56" s="22" t="s">
        <v>361</v>
      </c>
      <c r="CW56" s="23">
        <v>0</v>
      </c>
      <c r="CX56" s="23">
        <v>0</v>
      </c>
      <c r="CY56" s="23">
        <v>0</v>
      </c>
      <c r="CZ56" s="24">
        <f t="shared" si="29"/>
        <v>0</v>
      </c>
      <c r="DB56" s="71" t="s">
        <v>375</v>
      </c>
      <c r="DC56" s="22" t="s">
        <v>361</v>
      </c>
      <c r="DD56" s="23">
        <v>0</v>
      </c>
      <c r="DE56" s="23">
        <v>0</v>
      </c>
      <c r="DF56" s="23">
        <v>0</v>
      </c>
      <c r="DG56" s="24">
        <f t="shared" si="30"/>
        <v>0</v>
      </c>
      <c r="DI56" s="71" t="s">
        <v>375</v>
      </c>
      <c r="DJ56" s="22" t="s">
        <v>361</v>
      </c>
      <c r="DK56" s="25">
        <f t="shared" si="10"/>
        <v>130</v>
      </c>
    </row>
    <row r="57" spans="2:115" ht="12.75">
      <c r="B57" s="71"/>
      <c r="C57" s="22" t="s">
        <v>362</v>
      </c>
      <c r="D57" s="23">
        <v>1</v>
      </c>
      <c r="E57" s="23">
        <v>3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4">
        <f t="shared" si="21"/>
        <v>4</v>
      </c>
      <c r="N57" s="71"/>
      <c r="O57" s="22" t="s">
        <v>362</v>
      </c>
      <c r="P57" s="23">
        <v>0</v>
      </c>
      <c r="Q57" s="23">
        <v>0</v>
      </c>
      <c r="R57" s="23">
        <v>0</v>
      </c>
      <c r="S57" s="24">
        <f t="shared" si="22"/>
        <v>0</v>
      </c>
      <c r="U57" s="71"/>
      <c r="V57" s="22" t="s">
        <v>362</v>
      </c>
      <c r="W57" s="25">
        <v>0</v>
      </c>
      <c r="Y57" s="71"/>
      <c r="Z57" s="22" t="s">
        <v>362</v>
      </c>
      <c r="AA57" s="25">
        <v>2</v>
      </c>
      <c r="AC57" s="71"/>
      <c r="AD57" s="22" t="s">
        <v>362</v>
      </c>
      <c r="AE57" s="23">
        <v>0</v>
      </c>
      <c r="AF57" s="23">
        <v>2</v>
      </c>
      <c r="AG57" s="24">
        <f t="shared" si="23"/>
        <v>2</v>
      </c>
      <c r="AI57" s="71"/>
      <c r="AJ57" s="22" t="s">
        <v>362</v>
      </c>
      <c r="AK57" s="25">
        <v>0</v>
      </c>
      <c r="AM57" s="71"/>
      <c r="AN57" s="22" t="s">
        <v>362</v>
      </c>
      <c r="AO57" s="23">
        <v>0</v>
      </c>
      <c r="AP57" s="23">
        <v>0</v>
      </c>
      <c r="AQ57" s="23">
        <v>0</v>
      </c>
      <c r="AR57" s="23">
        <v>1</v>
      </c>
      <c r="AS57" s="23">
        <v>0</v>
      </c>
      <c r="AT57" s="24">
        <f t="shared" si="24"/>
        <v>1</v>
      </c>
      <c r="AV57" s="71"/>
      <c r="AW57" s="22" t="s">
        <v>362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4">
        <f t="shared" si="25"/>
        <v>0</v>
      </c>
      <c r="BI57" s="71"/>
      <c r="BJ57" s="22" t="s">
        <v>362</v>
      </c>
      <c r="BK57" s="23">
        <v>1</v>
      </c>
      <c r="BL57" s="23">
        <v>0</v>
      </c>
      <c r="BM57" s="23">
        <v>0</v>
      </c>
      <c r="BN57" s="23">
        <v>0</v>
      </c>
      <c r="BO57" s="24">
        <f t="shared" si="26"/>
        <v>1</v>
      </c>
      <c r="BQ57" s="71"/>
      <c r="BR57" s="22" t="s">
        <v>362</v>
      </c>
      <c r="BS57" s="23">
        <v>0</v>
      </c>
      <c r="BT57" s="23">
        <v>0</v>
      </c>
      <c r="BU57" s="24">
        <f t="shared" si="27"/>
        <v>0</v>
      </c>
      <c r="BW57" s="71"/>
      <c r="BX57" s="22" t="s">
        <v>362</v>
      </c>
      <c r="BY57" s="23">
        <v>0</v>
      </c>
      <c r="BZ57" s="23">
        <v>0</v>
      </c>
      <c r="CA57" s="23">
        <v>0</v>
      </c>
      <c r="CB57" s="23">
        <v>0</v>
      </c>
      <c r="CC57" s="24">
        <f t="shared" si="28"/>
        <v>0</v>
      </c>
      <c r="CE57" s="71"/>
      <c r="CF57" s="22" t="s">
        <v>362</v>
      </c>
      <c r="CG57" s="25">
        <v>0</v>
      </c>
      <c r="CI57" s="71"/>
      <c r="CJ57" s="22" t="s">
        <v>362</v>
      </c>
      <c r="CK57" s="25">
        <v>2</v>
      </c>
      <c r="CM57" s="71"/>
      <c r="CN57" s="22" t="s">
        <v>362</v>
      </c>
      <c r="CO57" s="25">
        <v>0</v>
      </c>
      <c r="CQ57" s="71"/>
      <c r="CR57" s="22" t="s">
        <v>362</v>
      </c>
      <c r="CS57" s="25">
        <v>0</v>
      </c>
      <c r="CU57" s="71"/>
      <c r="CV57" s="22" t="s">
        <v>362</v>
      </c>
      <c r="CW57" s="23">
        <v>0</v>
      </c>
      <c r="CX57" s="23">
        <v>2</v>
      </c>
      <c r="CY57" s="23">
        <v>0</v>
      </c>
      <c r="CZ57" s="24">
        <f t="shared" si="29"/>
        <v>2</v>
      </c>
      <c r="DB57" s="71"/>
      <c r="DC57" s="22" t="s">
        <v>362</v>
      </c>
      <c r="DD57" s="23">
        <v>0</v>
      </c>
      <c r="DE57" s="23">
        <v>0</v>
      </c>
      <c r="DF57" s="23">
        <v>2</v>
      </c>
      <c r="DG57" s="24">
        <f t="shared" si="30"/>
        <v>2</v>
      </c>
      <c r="DI57" s="71"/>
      <c r="DJ57" s="22" t="s">
        <v>362</v>
      </c>
      <c r="DK57" s="25">
        <f t="shared" si="10"/>
        <v>16</v>
      </c>
    </row>
    <row r="58" spans="2:115" ht="12.75">
      <c r="B58" s="71"/>
      <c r="C58" s="22" t="s">
        <v>205</v>
      </c>
      <c r="D58" s="23">
        <v>0</v>
      </c>
      <c r="E58" s="23">
        <v>1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4">
        <f t="shared" si="21"/>
        <v>1</v>
      </c>
      <c r="N58" s="71"/>
      <c r="O58" s="22" t="s">
        <v>205</v>
      </c>
      <c r="P58" s="23">
        <v>0</v>
      </c>
      <c r="Q58" s="23">
        <v>0</v>
      </c>
      <c r="R58" s="23">
        <v>0</v>
      </c>
      <c r="S58" s="24">
        <f t="shared" si="22"/>
        <v>0</v>
      </c>
      <c r="U58" s="71"/>
      <c r="V58" s="22" t="s">
        <v>205</v>
      </c>
      <c r="W58" s="25">
        <v>0</v>
      </c>
      <c r="Y58" s="71"/>
      <c r="Z58" s="22" t="s">
        <v>205</v>
      </c>
      <c r="AA58" s="25">
        <v>0</v>
      </c>
      <c r="AC58" s="71"/>
      <c r="AD58" s="22" t="s">
        <v>205</v>
      </c>
      <c r="AE58" s="23">
        <v>0</v>
      </c>
      <c r="AF58" s="23">
        <v>1</v>
      </c>
      <c r="AG58" s="24">
        <f t="shared" si="23"/>
        <v>1</v>
      </c>
      <c r="AI58" s="71"/>
      <c r="AJ58" s="22" t="s">
        <v>205</v>
      </c>
      <c r="AK58" s="25">
        <v>0</v>
      </c>
      <c r="AM58" s="71"/>
      <c r="AN58" s="22" t="s">
        <v>205</v>
      </c>
      <c r="AO58" s="23">
        <v>1</v>
      </c>
      <c r="AP58" s="23">
        <v>0</v>
      </c>
      <c r="AQ58" s="23">
        <v>0</v>
      </c>
      <c r="AR58" s="23">
        <v>0</v>
      </c>
      <c r="AS58" s="23">
        <v>0</v>
      </c>
      <c r="AT58" s="24">
        <f t="shared" si="24"/>
        <v>1</v>
      </c>
      <c r="AV58" s="71"/>
      <c r="AW58" s="22" t="s">
        <v>205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4">
        <f t="shared" si="25"/>
        <v>0</v>
      </c>
      <c r="BI58" s="71"/>
      <c r="BJ58" s="22" t="s">
        <v>205</v>
      </c>
      <c r="BK58" s="23">
        <v>0</v>
      </c>
      <c r="BL58" s="23">
        <v>0</v>
      </c>
      <c r="BM58" s="23">
        <v>0</v>
      </c>
      <c r="BN58" s="23">
        <v>0</v>
      </c>
      <c r="BO58" s="24">
        <f t="shared" si="26"/>
        <v>0</v>
      </c>
      <c r="BQ58" s="71"/>
      <c r="BR58" s="22" t="s">
        <v>205</v>
      </c>
      <c r="BS58" s="23">
        <v>0</v>
      </c>
      <c r="BT58" s="23">
        <v>0</v>
      </c>
      <c r="BU58" s="24">
        <f t="shared" si="27"/>
        <v>0</v>
      </c>
      <c r="BW58" s="71"/>
      <c r="BX58" s="22" t="s">
        <v>205</v>
      </c>
      <c r="BY58" s="23">
        <v>0</v>
      </c>
      <c r="BZ58" s="23">
        <v>0</v>
      </c>
      <c r="CA58" s="23">
        <v>0</v>
      </c>
      <c r="CB58" s="23">
        <v>2</v>
      </c>
      <c r="CC58" s="24">
        <f t="shared" si="28"/>
        <v>2</v>
      </c>
      <c r="CE58" s="71"/>
      <c r="CF58" s="22" t="s">
        <v>205</v>
      </c>
      <c r="CG58" s="25">
        <v>0</v>
      </c>
      <c r="CI58" s="71"/>
      <c r="CJ58" s="22" t="s">
        <v>205</v>
      </c>
      <c r="CK58" s="25">
        <v>1</v>
      </c>
      <c r="CM58" s="71"/>
      <c r="CN58" s="22" t="s">
        <v>205</v>
      </c>
      <c r="CO58" s="25">
        <v>0</v>
      </c>
      <c r="CQ58" s="71"/>
      <c r="CR58" s="22" t="s">
        <v>205</v>
      </c>
      <c r="CS58" s="25">
        <v>0</v>
      </c>
      <c r="CU58" s="71"/>
      <c r="CV58" s="22" t="s">
        <v>205</v>
      </c>
      <c r="CW58" s="23">
        <v>0</v>
      </c>
      <c r="CX58" s="23">
        <v>0</v>
      </c>
      <c r="CY58" s="23">
        <v>0</v>
      </c>
      <c r="CZ58" s="24">
        <f t="shared" si="29"/>
        <v>0</v>
      </c>
      <c r="DB58" s="71"/>
      <c r="DC58" s="22" t="s">
        <v>205</v>
      </c>
      <c r="DD58" s="23">
        <v>0</v>
      </c>
      <c r="DE58" s="23">
        <v>0</v>
      </c>
      <c r="DF58" s="23">
        <v>2</v>
      </c>
      <c r="DG58" s="24">
        <f t="shared" si="30"/>
        <v>2</v>
      </c>
      <c r="DI58" s="71"/>
      <c r="DJ58" s="22" t="s">
        <v>205</v>
      </c>
      <c r="DK58" s="25">
        <f t="shared" si="10"/>
        <v>8</v>
      </c>
    </row>
    <row r="59" spans="2:115" ht="12.75">
      <c r="B59" s="71"/>
      <c r="C59" s="22" t="s">
        <v>363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4">
        <f t="shared" si="21"/>
        <v>0</v>
      </c>
      <c r="N59" s="71"/>
      <c r="O59" s="22" t="s">
        <v>363</v>
      </c>
      <c r="P59" s="23">
        <v>0</v>
      </c>
      <c r="Q59" s="23">
        <v>0</v>
      </c>
      <c r="R59" s="23">
        <v>0</v>
      </c>
      <c r="S59" s="24">
        <f t="shared" si="22"/>
        <v>0</v>
      </c>
      <c r="U59" s="71"/>
      <c r="V59" s="22" t="s">
        <v>363</v>
      </c>
      <c r="W59" s="25">
        <v>0</v>
      </c>
      <c r="Y59" s="71"/>
      <c r="Z59" s="22" t="s">
        <v>363</v>
      </c>
      <c r="AA59" s="25">
        <v>0</v>
      </c>
      <c r="AC59" s="71"/>
      <c r="AD59" s="22" t="s">
        <v>363</v>
      </c>
      <c r="AE59" s="23">
        <v>0</v>
      </c>
      <c r="AF59" s="23">
        <v>0</v>
      </c>
      <c r="AG59" s="24">
        <f t="shared" si="23"/>
        <v>0</v>
      </c>
      <c r="AI59" s="71"/>
      <c r="AJ59" s="22" t="s">
        <v>363</v>
      </c>
      <c r="AK59" s="25">
        <v>0</v>
      </c>
      <c r="AM59" s="71"/>
      <c r="AN59" s="22" t="s">
        <v>363</v>
      </c>
      <c r="AO59" s="23">
        <v>0</v>
      </c>
      <c r="AP59" s="23">
        <v>3</v>
      </c>
      <c r="AQ59" s="23">
        <v>0</v>
      </c>
      <c r="AR59" s="23">
        <v>0</v>
      </c>
      <c r="AS59" s="23">
        <v>0</v>
      </c>
      <c r="AT59" s="24">
        <f t="shared" si="24"/>
        <v>3</v>
      </c>
      <c r="AV59" s="71"/>
      <c r="AW59" s="22" t="s">
        <v>363</v>
      </c>
      <c r="AX59" s="23">
        <v>0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4">
        <f t="shared" si="25"/>
        <v>0</v>
      </c>
      <c r="BI59" s="71"/>
      <c r="BJ59" s="22" t="s">
        <v>363</v>
      </c>
      <c r="BK59" s="23">
        <v>0</v>
      </c>
      <c r="BL59" s="23">
        <v>0</v>
      </c>
      <c r="BM59" s="23">
        <v>0</v>
      </c>
      <c r="BN59" s="23">
        <v>0</v>
      </c>
      <c r="BO59" s="24">
        <f t="shared" si="26"/>
        <v>0</v>
      </c>
      <c r="BQ59" s="71"/>
      <c r="BR59" s="22" t="s">
        <v>363</v>
      </c>
      <c r="BS59" s="23">
        <v>0</v>
      </c>
      <c r="BT59" s="23">
        <v>0</v>
      </c>
      <c r="BU59" s="24">
        <f t="shared" si="27"/>
        <v>0</v>
      </c>
      <c r="BW59" s="71"/>
      <c r="BX59" s="22" t="s">
        <v>363</v>
      </c>
      <c r="BY59" s="23">
        <v>0</v>
      </c>
      <c r="BZ59" s="23">
        <v>0</v>
      </c>
      <c r="CA59" s="23">
        <v>0</v>
      </c>
      <c r="CB59" s="23">
        <v>0</v>
      </c>
      <c r="CC59" s="24">
        <f t="shared" si="28"/>
        <v>0</v>
      </c>
      <c r="CE59" s="71"/>
      <c r="CF59" s="22" t="s">
        <v>363</v>
      </c>
      <c r="CG59" s="25">
        <v>0</v>
      </c>
      <c r="CI59" s="71"/>
      <c r="CJ59" s="22" t="s">
        <v>363</v>
      </c>
      <c r="CK59" s="25">
        <v>0</v>
      </c>
      <c r="CM59" s="71"/>
      <c r="CN59" s="22" t="s">
        <v>363</v>
      </c>
      <c r="CO59" s="25">
        <v>0</v>
      </c>
      <c r="CQ59" s="71"/>
      <c r="CR59" s="22" t="s">
        <v>363</v>
      </c>
      <c r="CS59" s="25">
        <v>0</v>
      </c>
      <c r="CU59" s="71"/>
      <c r="CV59" s="22" t="s">
        <v>363</v>
      </c>
      <c r="CW59" s="23">
        <v>0</v>
      </c>
      <c r="CX59" s="23">
        <v>0</v>
      </c>
      <c r="CY59" s="23">
        <v>0</v>
      </c>
      <c r="CZ59" s="24">
        <f t="shared" si="29"/>
        <v>0</v>
      </c>
      <c r="DB59" s="71"/>
      <c r="DC59" s="22" t="s">
        <v>363</v>
      </c>
      <c r="DD59" s="23">
        <v>0</v>
      </c>
      <c r="DE59" s="23">
        <v>0</v>
      </c>
      <c r="DF59" s="23">
        <v>0</v>
      </c>
      <c r="DG59" s="24">
        <f t="shared" si="30"/>
        <v>0</v>
      </c>
      <c r="DI59" s="71"/>
      <c r="DJ59" s="22" t="s">
        <v>363</v>
      </c>
      <c r="DK59" s="25">
        <f t="shared" si="10"/>
        <v>3</v>
      </c>
    </row>
    <row r="60" spans="2:115" ht="12.75" customHeight="1">
      <c r="B60" s="71" t="s">
        <v>376</v>
      </c>
      <c r="C60" s="22" t="s">
        <v>361</v>
      </c>
      <c r="D60" s="23">
        <v>0</v>
      </c>
      <c r="E60" s="23">
        <v>0</v>
      </c>
      <c r="F60" s="23">
        <v>1</v>
      </c>
      <c r="G60" s="23">
        <v>1</v>
      </c>
      <c r="H60" s="23">
        <v>0</v>
      </c>
      <c r="I60" s="23">
        <v>0</v>
      </c>
      <c r="J60" s="23">
        <v>0</v>
      </c>
      <c r="K60" s="23">
        <v>0</v>
      </c>
      <c r="L60" s="24">
        <f t="shared" si="21"/>
        <v>2</v>
      </c>
      <c r="N60" s="71" t="s">
        <v>376</v>
      </c>
      <c r="O60" s="22" t="s">
        <v>361</v>
      </c>
      <c r="P60" s="23">
        <v>0</v>
      </c>
      <c r="Q60" s="23">
        <v>0</v>
      </c>
      <c r="R60" s="23">
        <v>0</v>
      </c>
      <c r="S60" s="24">
        <f t="shared" si="22"/>
        <v>0</v>
      </c>
      <c r="U60" s="71" t="s">
        <v>376</v>
      </c>
      <c r="V60" s="22" t="s">
        <v>361</v>
      </c>
      <c r="W60" s="25">
        <v>0</v>
      </c>
      <c r="Y60" s="71" t="s">
        <v>376</v>
      </c>
      <c r="Z60" s="22" t="s">
        <v>361</v>
      </c>
      <c r="AA60" s="25">
        <v>0</v>
      </c>
      <c r="AC60" s="71" t="s">
        <v>376</v>
      </c>
      <c r="AD60" s="22" t="s">
        <v>361</v>
      </c>
      <c r="AE60" s="23">
        <v>2</v>
      </c>
      <c r="AF60" s="23">
        <v>0</v>
      </c>
      <c r="AG60" s="24">
        <f t="shared" si="23"/>
        <v>2</v>
      </c>
      <c r="AI60" s="71" t="s">
        <v>376</v>
      </c>
      <c r="AJ60" s="22" t="s">
        <v>361</v>
      </c>
      <c r="AK60" s="25">
        <v>0</v>
      </c>
      <c r="AM60" s="71" t="s">
        <v>376</v>
      </c>
      <c r="AN60" s="22" t="s">
        <v>361</v>
      </c>
      <c r="AO60" s="23">
        <v>0</v>
      </c>
      <c r="AP60" s="23">
        <v>0</v>
      </c>
      <c r="AQ60" s="23">
        <v>0</v>
      </c>
      <c r="AR60" s="23">
        <v>0</v>
      </c>
      <c r="AS60" s="23">
        <v>1</v>
      </c>
      <c r="AT60" s="24">
        <f t="shared" si="24"/>
        <v>1</v>
      </c>
      <c r="AV60" s="71" t="s">
        <v>376</v>
      </c>
      <c r="AW60" s="22" t="s">
        <v>361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4">
        <f t="shared" si="25"/>
        <v>0</v>
      </c>
      <c r="BI60" s="71" t="s">
        <v>376</v>
      </c>
      <c r="BJ60" s="22" t="s">
        <v>361</v>
      </c>
      <c r="BK60" s="23">
        <v>3</v>
      </c>
      <c r="BL60" s="23">
        <v>1</v>
      </c>
      <c r="BM60" s="23">
        <v>0</v>
      </c>
      <c r="BN60" s="23">
        <v>1</v>
      </c>
      <c r="BO60" s="24">
        <f t="shared" si="26"/>
        <v>5</v>
      </c>
      <c r="BQ60" s="71" t="s">
        <v>376</v>
      </c>
      <c r="BR60" s="22" t="s">
        <v>361</v>
      </c>
      <c r="BS60" s="23">
        <v>0</v>
      </c>
      <c r="BT60" s="23">
        <v>0</v>
      </c>
      <c r="BU60" s="24">
        <f t="shared" si="27"/>
        <v>0</v>
      </c>
      <c r="BW60" s="71" t="s">
        <v>376</v>
      </c>
      <c r="BX60" s="22" t="s">
        <v>361</v>
      </c>
      <c r="BY60" s="23">
        <v>0</v>
      </c>
      <c r="BZ60" s="23">
        <v>0</v>
      </c>
      <c r="CA60" s="23">
        <v>0</v>
      </c>
      <c r="CB60" s="23">
        <v>2</v>
      </c>
      <c r="CC60" s="24">
        <f t="shared" si="28"/>
        <v>2</v>
      </c>
      <c r="CE60" s="71" t="s">
        <v>376</v>
      </c>
      <c r="CF60" s="22" t="s">
        <v>361</v>
      </c>
      <c r="CG60" s="25">
        <v>0</v>
      </c>
      <c r="CI60" s="71" t="s">
        <v>376</v>
      </c>
      <c r="CJ60" s="22" t="s">
        <v>361</v>
      </c>
      <c r="CK60" s="25">
        <v>14</v>
      </c>
      <c r="CM60" s="71" t="s">
        <v>376</v>
      </c>
      <c r="CN60" s="22" t="s">
        <v>361</v>
      </c>
      <c r="CO60" s="25">
        <v>0</v>
      </c>
      <c r="CQ60" s="71" t="s">
        <v>376</v>
      </c>
      <c r="CR60" s="22" t="s">
        <v>361</v>
      </c>
      <c r="CS60" s="25">
        <v>0</v>
      </c>
      <c r="CU60" s="71" t="s">
        <v>376</v>
      </c>
      <c r="CV60" s="22" t="s">
        <v>361</v>
      </c>
      <c r="CW60" s="23">
        <v>0</v>
      </c>
      <c r="CX60" s="23">
        <v>0</v>
      </c>
      <c r="CY60" s="23">
        <v>0</v>
      </c>
      <c r="CZ60" s="24">
        <f t="shared" si="29"/>
        <v>0</v>
      </c>
      <c r="DB60" s="71" t="s">
        <v>376</v>
      </c>
      <c r="DC60" s="22" t="s">
        <v>361</v>
      </c>
      <c r="DD60" s="23">
        <v>0</v>
      </c>
      <c r="DE60" s="23">
        <v>0</v>
      </c>
      <c r="DF60" s="23">
        <v>3</v>
      </c>
      <c r="DG60" s="24">
        <f t="shared" si="30"/>
        <v>3</v>
      </c>
      <c r="DI60" s="71" t="s">
        <v>376</v>
      </c>
      <c r="DJ60" s="22" t="s">
        <v>361</v>
      </c>
      <c r="DK60" s="25">
        <f t="shared" si="10"/>
        <v>29</v>
      </c>
    </row>
    <row r="61" spans="2:115" ht="12.75">
      <c r="B61" s="71"/>
      <c r="C61" s="22" t="s">
        <v>362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4">
        <f t="shared" si="21"/>
        <v>0</v>
      </c>
      <c r="N61" s="71"/>
      <c r="O61" s="22" t="s">
        <v>362</v>
      </c>
      <c r="P61" s="23">
        <v>0</v>
      </c>
      <c r="Q61" s="23">
        <v>0</v>
      </c>
      <c r="R61" s="23">
        <v>0</v>
      </c>
      <c r="S61" s="24">
        <f t="shared" si="22"/>
        <v>0</v>
      </c>
      <c r="U61" s="71"/>
      <c r="V61" s="22" t="s">
        <v>362</v>
      </c>
      <c r="W61" s="25">
        <v>0</v>
      </c>
      <c r="Y61" s="71"/>
      <c r="Z61" s="22" t="s">
        <v>362</v>
      </c>
      <c r="AA61" s="25">
        <v>0</v>
      </c>
      <c r="AC61" s="71"/>
      <c r="AD61" s="22" t="s">
        <v>362</v>
      </c>
      <c r="AE61" s="23">
        <v>0</v>
      </c>
      <c r="AF61" s="23">
        <v>0</v>
      </c>
      <c r="AG61" s="24">
        <f t="shared" si="23"/>
        <v>0</v>
      </c>
      <c r="AI61" s="71"/>
      <c r="AJ61" s="22" t="s">
        <v>362</v>
      </c>
      <c r="AK61" s="25">
        <v>0</v>
      </c>
      <c r="AM61" s="71"/>
      <c r="AN61" s="22" t="s">
        <v>362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4">
        <f t="shared" si="24"/>
        <v>0</v>
      </c>
      <c r="AV61" s="71"/>
      <c r="AW61" s="22" t="s">
        <v>362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4">
        <f t="shared" si="25"/>
        <v>0</v>
      </c>
      <c r="BI61" s="71"/>
      <c r="BJ61" s="22" t="s">
        <v>362</v>
      </c>
      <c r="BK61" s="23">
        <v>1</v>
      </c>
      <c r="BL61" s="23">
        <v>1</v>
      </c>
      <c r="BM61" s="23">
        <v>1</v>
      </c>
      <c r="BN61" s="23">
        <v>0</v>
      </c>
      <c r="BO61" s="24">
        <f t="shared" si="26"/>
        <v>3</v>
      </c>
      <c r="BQ61" s="71"/>
      <c r="BR61" s="22" t="s">
        <v>362</v>
      </c>
      <c r="BS61" s="23">
        <v>0</v>
      </c>
      <c r="BT61" s="23">
        <v>0</v>
      </c>
      <c r="BU61" s="24">
        <f t="shared" si="27"/>
        <v>0</v>
      </c>
      <c r="BW61" s="71"/>
      <c r="BX61" s="22" t="s">
        <v>362</v>
      </c>
      <c r="BY61" s="23">
        <v>0</v>
      </c>
      <c r="BZ61" s="23">
        <v>0</v>
      </c>
      <c r="CA61" s="23">
        <v>0</v>
      </c>
      <c r="CB61" s="23">
        <v>0</v>
      </c>
      <c r="CC61" s="24">
        <f t="shared" si="28"/>
        <v>0</v>
      </c>
      <c r="CE61" s="71"/>
      <c r="CF61" s="22" t="s">
        <v>362</v>
      </c>
      <c r="CG61" s="25">
        <v>0</v>
      </c>
      <c r="CI61" s="71"/>
      <c r="CJ61" s="22" t="s">
        <v>362</v>
      </c>
      <c r="CK61" s="25">
        <v>0</v>
      </c>
      <c r="CM61" s="71"/>
      <c r="CN61" s="22" t="s">
        <v>362</v>
      </c>
      <c r="CO61" s="25">
        <v>0</v>
      </c>
      <c r="CQ61" s="71"/>
      <c r="CR61" s="22" t="s">
        <v>362</v>
      </c>
      <c r="CS61" s="25">
        <v>0</v>
      </c>
      <c r="CU61" s="71"/>
      <c r="CV61" s="22" t="s">
        <v>362</v>
      </c>
      <c r="CW61" s="23">
        <v>0</v>
      </c>
      <c r="CX61" s="23">
        <v>0</v>
      </c>
      <c r="CY61" s="23">
        <v>0</v>
      </c>
      <c r="CZ61" s="24">
        <f t="shared" si="29"/>
        <v>0</v>
      </c>
      <c r="DB61" s="71"/>
      <c r="DC61" s="22" t="s">
        <v>362</v>
      </c>
      <c r="DD61" s="23">
        <v>0</v>
      </c>
      <c r="DE61" s="23">
        <v>0</v>
      </c>
      <c r="DF61" s="23">
        <v>0</v>
      </c>
      <c r="DG61" s="24">
        <f t="shared" si="30"/>
        <v>0</v>
      </c>
      <c r="DI61" s="71"/>
      <c r="DJ61" s="22" t="s">
        <v>362</v>
      </c>
      <c r="DK61" s="25">
        <f t="shared" si="10"/>
        <v>3</v>
      </c>
    </row>
    <row r="62" spans="2:115" ht="12.75">
      <c r="B62" s="71"/>
      <c r="C62" s="22" t="s">
        <v>205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4">
        <f t="shared" si="21"/>
        <v>0</v>
      </c>
      <c r="N62" s="71"/>
      <c r="O62" s="22" t="s">
        <v>205</v>
      </c>
      <c r="P62" s="23">
        <v>0</v>
      </c>
      <c r="Q62" s="23">
        <v>0</v>
      </c>
      <c r="R62" s="23">
        <v>0</v>
      </c>
      <c r="S62" s="24">
        <f t="shared" si="22"/>
        <v>0</v>
      </c>
      <c r="U62" s="71"/>
      <c r="V62" s="22" t="s">
        <v>205</v>
      </c>
      <c r="W62" s="25">
        <v>0</v>
      </c>
      <c r="Y62" s="71"/>
      <c r="Z62" s="22" t="s">
        <v>205</v>
      </c>
      <c r="AA62" s="25">
        <v>0</v>
      </c>
      <c r="AC62" s="71"/>
      <c r="AD62" s="22" t="s">
        <v>205</v>
      </c>
      <c r="AE62" s="23">
        <v>0</v>
      </c>
      <c r="AF62" s="23">
        <v>0</v>
      </c>
      <c r="AG62" s="24">
        <f t="shared" si="23"/>
        <v>0</v>
      </c>
      <c r="AI62" s="71"/>
      <c r="AJ62" s="22" t="s">
        <v>205</v>
      </c>
      <c r="AK62" s="25">
        <v>0</v>
      </c>
      <c r="AM62" s="71"/>
      <c r="AN62" s="22" t="s">
        <v>205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4">
        <f t="shared" si="24"/>
        <v>0</v>
      </c>
      <c r="AV62" s="71"/>
      <c r="AW62" s="22" t="s">
        <v>205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4">
        <f t="shared" si="25"/>
        <v>0</v>
      </c>
      <c r="BI62" s="71"/>
      <c r="BJ62" s="22" t="s">
        <v>205</v>
      </c>
      <c r="BK62" s="23">
        <v>2</v>
      </c>
      <c r="BL62" s="23">
        <v>0</v>
      </c>
      <c r="BM62" s="23">
        <v>0</v>
      </c>
      <c r="BN62" s="23">
        <v>0</v>
      </c>
      <c r="BO62" s="24">
        <f t="shared" si="26"/>
        <v>2</v>
      </c>
      <c r="BQ62" s="71"/>
      <c r="BR62" s="22" t="s">
        <v>205</v>
      </c>
      <c r="BS62" s="23">
        <v>0</v>
      </c>
      <c r="BT62" s="23">
        <v>0</v>
      </c>
      <c r="BU62" s="24">
        <f t="shared" si="27"/>
        <v>0</v>
      </c>
      <c r="BW62" s="71"/>
      <c r="BX62" s="22" t="s">
        <v>205</v>
      </c>
      <c r="BY62" s="23">
        <v>0</v>
      </c>
      <c r="BZ62" s="23">
        <v>0</v>
      </c>
      <c r="CA62" s="23">
        <v>0</v>
      </c>
      <c r="CB62" s="23">
        <v>0</v>
      </c>
      <c r="CC62" s="24">
        <f t="shared" si="28"/>
        <v>0</v>
      </c>
      <c r="CE62" s="71"/>
      <c r="CF62" s="22" t="s">
        <v>205</v>
      </c>
      <c r="CG62" s="25">
        <v>0</v>
      </c>
      <c r="CI62" s="71"/>
      <c r="CJ62" s="22" t="s">
        <v>205</v>
      </c>
      <c r="CK62" s="25">
        <v>0</v>
      </c>
      <c r="CM62" s="71"/>
      <c r="CN62" s="22" t="s">
        <v>205</v>
      </c>
      <c r="CO62" s="25">
        <v>0</v>
      </c>
      <c r="CQ62" s="71"/>
      <c r="CR62" s="22" t="s">
        <v>205</v>
      </c>
      <c r="CS62" s="25">
        <v>0</v>
      </c>
      <c r="CU62" s="71"/>
      <c r="CV62" s="22" t="s">
        <v>205</v>
      </c>
      <c r="CW62" s="23">
        <v>0</v>
      </c>
      <c r="CX62" s="23">
        <v>0</v>
      </c>
      <c r="CY62" s="23">
        <v>0</v>
      </c>
      <c r="CZ62" s="24">
        <f t="shared" si="29"/>
        <v>0</v>
      </c>
      <c r="DB62" s="71"/>
      <c r="DC62" s="22" t="s">
        <v>205</v>
      </c>
      <c r="DD62" s="23">
        <v>0</v>
      </c>
      <c r="DE62" s="23">
        <v>0</v>
      </c>
      <c r="DF62" s="23">
        <v>0</v>
      </c>
      <c r="DG62" s="24">
        <f t="shared" si="30"/>
        <v>0</v>
      </c>
      <c r="DI62" s="71"/>
      <c r="DJ62" s="22" t="s">
        <v>205</v>
      </c>
      <c r="DK62" s="25">
        <f t="shared" si="10"/>
        <v>2</v>
      </c>
    </row>
    <row r="63" spans="2:115" ht="12.75">
      <c r="B63" s="71"/>
      <c r="C63" s="22" t="s">
        <v>363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4">
        <f t="shared" si="21"/>
        <v>0</v>
      </c>
      <c r="N63" s="71"/>
      <c r="O63" s="22" t="s">
        <v>363</v>
      </c>
      <c r="P63" s="23">
        <v>0</v>
      </c>
      <c r="Q63" s="23">
        <v>0</v>
      </c>
      <c r="R63" s="23">
        <v>0</v>
      </c>
      <c r="S63" s="24">
        <f t="shared" si="22"/>
        <v>0</v>
      </c>
      <c r="U63" s="71"/>
      <c r="V63" s="22" t="s">
        <v>363</v>
      </c>
      <c r="W63" s="25">
        <v>0</v>
      </c>
      <c r="Y63" s="71"/>
      <c r="Z63" s="22" t="s">
        <v>363</v>
      </c>
      <c r="AA63" s="25">
        <v>0</v>
      </c>
      <c r="AC63" s="71"/>
      <c r="AD63" s="22" t="s">
        <v>363</v>
      </c>
      <c r="AE63" s="23">
        <v>2</v>
      </c>
      <c r="AF63" s="23">
        <v>0</v>
      </c>
      <c r="AG63" s="24">
        <f t="shared" si="23"/>
        <v>2</v>
      </c>
      <c r="AI63" s="71"/>
      <c r="AJ63" s="22" t="s">
        <v>363</v>
      </c>
      <c r="AK63" s="25">
        <v>0</v>
      </c>
      <c r="AM63" s="71"/>
      <c r="AN63" s="22" t="s">
        <v>363</v>
      </c>
      <c r="AO63" s="23">
        <v>0</v>
      </c>
      <c r="AP63" s="23">
        <v>0</v>
      </c>
      <c r="AQ63" s="23">
        <v>0</v>
      </c>
      <c r="AR63" s="23">
        <v>0</v>
      </c>
      <c r="AS63" s="23">
        <v>1</v>
      </c>
      <c r="AT63" s="24">
        <f t="shared" si="24"/>
        <v>1</v>
      </c>
      <c r="AV63" s="71"/>
      <c r="AW63" s="22" t="s">
        <v>363</v>
      </c>
      <c r="AX63" s="23">
        <v>0</v>
      </c>
      <c r="AY63" s="23">
        <v>0</v>
      </c>
      <c r="AZ63" s="23">
        <v>0</v>
      </c>
      <c r="BA63" s="23">
        <v>1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4">
        <f t="shared" si="25"/>
        <v>1</v>
      </c>
      <c r="BI63" s="71"/>
      <c r="BJ63" s="22" t="s">
        <v>363</v>
      </c>
      <c r="BK63" s="23">
        <v>3</v>
      </c>
      <c r="BL63" s="23">
        <v>0</v>
      </c>
      <c r="BM63" s="23">
        <v>0</v>
      </c>
      <c r="BN63" s="23">
        <v>1</v>
      </c>
      <c r="BO63" s="24">
        <f t="shared" si="26"/>
        <v>4</v>
      </c>
      <c r="BQ63" s="71"/>
      <c r="BR63" s="22" t="s">
        <v>363</v>
      </c>
      <c r="BS63" s="23">
        <v>0</v>
      </c>
      <c r="BT63" s="23">
        <v>0</v>
      </c>
      <c r="BU63" s="24">
        <f t="shared" si="27"/>
        <v>0</v>
      </c>
      <c r="BW63" s="71"/>
      <c r="BX63" s="22" t="s">
        <v>363</v>
      </c>
      <c r="BY63" s="23">
        <v>0</v>
      </c>
      <c r="BZ63" s="23">
        <v>0</v>
      </c>
      <c r="CA63" s="23">
        <v>0</v>
      </c>
      <c r="CB63" s="23">
        <v>0</v>
      </c>
      <c r="CC63" s="24">
        <f t="shared" si="28"/>
        <v>0</v>
      </c>
      <c r="CE63" s="71"/>
      <c r="CF63" s="22" t="s">
        <v>363</v>
      </c>
      <c r="CG63" s="25">
        <v>0</v>
      </c>
      <c r="CI63" s="71"/>
      <c r="CJ63" s="22" t="s">
        <v>363</v>
      </c>
      <c r="CK63" s="25">
        <v>11</v>
      </c>
      <c r="CM63" s="71"/>
      <c r="CN63" s="22" t="s">
        <v>363</v>
      </c>
      <c r="CO63" s="25">
        <v>0</v>
      </c>
      <c r="CQ63" s="71"/>
      <c r="CR63" s="22" t="s">
        <v>363</v>
      </c>
      <c r="CS63" s="25">
        <v>0</v>
      </c>
      <c r="CU63" s="71"/>
      <c r="CV63" s="22" t="s">
        <v>363</v>
      </c>
      <c r="CW63" s="23">
        <v>0</v>
      </c>
      <c r="CX63" s="23">
        <v>0</v>
      </c>
      <c r="CY63" s="23">
        <v>0</v>
      </c>
      <c r="CZ63" s="24">
        <f t="shared" si="29"/>
        <v>0</v>
      </c>
      <c r="DB63" s="71"/>
      <c r="DC63" s="22" t="s">
        <v>363</v>
      </c>
      <c r="DD63" s="23">
        <v>0</v>
      </c>
      <c r="DE63" s="23">
        <v>0</v>
      </c>
      <c r="DF63" s="23">
        <v>1</v>
      </c>
      <c r="DG63" s="24">
        <f t="shared" si="30"/>
        <v>1</v>
      </c>
      <c r="DI63" s="71"/>
      <c r="DJ63" s="22" t="s">
        <v>363</v>
      </c>
      <c r="DK63" s="25">
        <f t="shared" si="10"/>
        <v>20</v>
      </c>
    </row>
    <row r="64" spans="2:115" ht="12.75" customHeight="1">
      <c r="B64" s="71" t="s">
        <v>377</v>
      </c>
      <c r="C64" s="22" t="s">
        <v>361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4">
        <f t="shared" si="21"/>
        <v>0</v>
      </c>
      <c r="N64" s="71" t="s">
        <v>377</v>
      </c>
      <c r="O64" s="22" t="s">
        <v>361</v>
      </c>
      <c r="P64" s="23">
        <v>0</v>
      </c>
      <c r="Q64" s="23">
        <v>0</v>
      </c>
      <c r="R64" s="23">
        <v>0</v>
      </c>
      <c r="S64" s="24">
        <f t="shared" si="22"/>
        <v>0</v>
      </c>
      <c r="U64" s="71" t="s">
        <v>377</v>
      </c>
      <c r="V64" s="22" t="s">
        <v>361</v>
      </c>
      <c r="W64" s="25">
        <v>0</v>
      </c>
      <c r="Y64" s="71" t="s">
        <v>377</v>
      </c>
      <c r="Z64" s="22" t="s">
        <v>361</v>
      </c>
      <c r="AA64" s="25">
        <v>0</v>
      </c>
      <c r="AC64" s="71" t="s">
        <v>377</v>
      </c>
      <c r="AD64" s="22" t="s">
        <v>361</v>
      </c>
      <c r="AE64" s="23">
        <v>0</v>
      </c>
      <c r="AF64" s="23">
        <v>0</v>
      </c>
      <c r="AG64" s="24">
        <f t="shared" si="23"/>
        <v>0</v>
      </c>
      <c r="AI64" s="71" t="s">
        <v>377</v>
      </c>
      <c r="AJ64" s="22" t="s">
        <v>361</v>
      </c>
      <c r="AK64" s="25">
        <v>0</v>
      </c>
      <c r="AM64" s="71" t="s">
        <v>377</v>
      </c>
      <c r="AN64" s="22" t="s">
        <v>361</v>
      </c>
      <c r="AO64" s="23">
        <v>0</v>
      </c>
      <c r="AP64" s="23">
        <v>0</v>
      </c>
      <c r="AQ64" s="23">
        <v>0</v>
      </c>
      <c r="AR64" s="23">
        <v>0</v>
      </c>
      <c r="AS64" s="23">
        <v>1</v>
      </c>
      <c r="AT64" s="24">
        <f t="shared" si="24"/>
        <v>1</v>
      </c>
      <c r="AV64" s="71" t="s">
        <v>377</v>
      </c>
      <c r="AW64" s="22" t="s">
        <v>361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4">
        <f t="shared" si="25"/>
        <v>0</v>
      </c>
      <c r="BI64" s="71" t="s">
        <v>377</v>
      </c>
      <c r="BJ64" s="22" t="s">
        <v>361</v>
      </c>
      <c r="BK64" s="23">
        <v>0</v>
      </c>
      <c r="BL64" s="23">
        <v>5</v>
      </c>
      <c r="BM64" s="23">
        <v>0</v>
      </c>
      <c r="BN64" s="23">
        <v>0</v>
      </c>
      <c r="BO64" s="24">
        <f t="shared" si="26"/>
        <v>5</v>
      </c>
      <c r="BQ64" s="71" t="s">
        <v>377</v>
      </c>
      <c r="BR64" s="22" t="s">
        <v>361</v>
      </c>
      <c r="BS64" s="23">
        <v>0</v>
      </c>
      <c r="BT64" s="23">
        <v>0</v>
      </c>
      <c r="BU64" s="24">
        <f t="shared" si="27"/>
        <v>0</v>
      </c>
      <c r="BW64" s="71" t="s">
        <v>377</v>
      </c>
      <c r="BX64" s="22" t="s">
        <v>361</v>
      </c>
      <c r="BY64" s="23">
        <v>0</v>
      </c>
      <c r="BZ64" s="23">
        <v>0</v>
      </c>
      <c r="CA64" s="23">
        <v>0</v>
      </c>
      <c r="CB64" s="23">
        <v>0</v>
      </c>
      <c r="CC64" s="24">
        <f t="shared" si="28"/>
        <v>0</v>
      </c>
      <c r="CE64" s="71" t="s">
        <v>377</v>
      </c>
      <c r="CF64" s="22" t="s">
        <v>361</v>
      </c>
      <c r="CG64" s="25">
        <v>0</v>
      </c>
      <c r="CI64" s="71" t="s">
        <v>377</v>
      </c>
      <c r="CJ64" s="22" t="s">
        <v>361</v>
      </c>
      <c r="CK64" s="25">
        <v>1</v>
      </c>
      <c r="CM64" s="71" t="s">
        <v>377</v>
      </c>
      <c r="CN64" s="22" t="s">
        <v>361</v>
      </c>
      <c r="CO64" s="25">
        <v>0</v>
      </c>
      <c r="CQ64" s="71" t="s">
        <v>377</v>
      </c>
      <c r="CR64" s="22" t="s">
        <v>361</v>
      </c>
      <c r="CS64" s="25">
        <v>0</v>
      </c>
      <c r="CU64" s="71" t="s">
        <v>377</v>
      </c>
      <c r="CV64" s="22" t="s">
        <v>361</v>
      </c>
      <c r="CW64" s="23">
        <v>0</v>
      </c>
      <c r="CX64" s="23">
        <v>0</v>
      </c>
      <c r="CY64" s="23">
        <v>0</v>
      </c>
      <c r="CZ64" s="24">
        <f t="shared" si="29"/>
        <v>0</v>
      </c>
      <c r="DB64" s="71" t="s">
        <v>377</v>
      </c>
      <c r="DC64" s="22" t="s">
        <v>361</v>
      </c>
      <c r="DD64" s="23">
        <v>0</v>
      </c>
      <c r="DE64" s="23">
        <v>0</v>
      </c>
      <c r="DF64" s="23">
        <v>0</v>
      </c>
      <c r="DG64" s="24">
        <f t="shared" si="30"/>
        <v>0</v>
      </c>
      <c r="DI64" s="71" t="s">
        <v>377</v>
      </c>
      <c r="DJ64" s="22" t="s">
        <v>361</v>
      </c>
      <c r="DK64" s="25">
        <f t="shared" si="10"/>
        <v>7</v>
      </c>
    </row>
    <row r="65" spans="2:115" ht="12.75">
      <c r="B65" s="71"/>
      <c r="C65" s="22" t="s">
        <v>362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4">
        <f t="shared" si="21"/>
        <v>0</v>
      </c>
      <c r="N65" s="71"/>
      <c r="O65" s="22" t="s">
        <v>362</v>
      </c>
      <c r="P65" s="23">
        <v>0</v>
      </c>
      <c r="Q65" s="23">
        <v>0</v>
      </c>
      <c r="R65" s="23">
        <v>0</v>
      </c>
      <c r="S65" s="24">
        <f t="shared" si="22"/>
        <v>0</v>
      </c>
      <c r="U65" s="71"/>
      <c r="V65" s="22" t="s">
        <v>362</v>
      </c>
      <c r="W65" s="25">
        <v>0</v>
      </c>
      <c r="Y65" s="71"/>
      <c r="Z65" s="22" t="s">
        <v>362</v>
      </c>
      <c r="AA65" s="25">
        <v>0</v>
      </c>
      <c r="AC65" s="71"/>
      <c r="AD65" s="22" t="s">
        <v>362</v>
      </c>
      <c r="AE65" s="23">
        <v>0</v>
      </c>
      <c r="AF65" s="23">
        <v>0</v>
      </c>
      <c r="AG65" s="24">
        <f t="shared" si="23"/>
        <v>0</v>
      </c>
      <c r="AI65" s="71"/>
      <c r="AJ65" s="22" t="s">
        <v>362</v>
      </c>
      <c r="AK65" s="25">
        <v>0</v>
      </c>
      <c r="AM65" s="71"/>
      <c r="AN65" s="22" t="s">
        <v>362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  <c r="AT65" s="24">
        <f t="shared" si="24"/>
        <v>0</v>
      </c>
      <c r="AV65" s="71"/>
      <c r="AW65" s="22" t="s">
        <v>362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4">
        <f t="shared" si="25"/>
        <v>0</v>
      </c>
      <c r="BI65" s="71"/>
      <c r="BJ65" s="22" t="s">
        <v>362</v>
      </c>
      <c r="BK65" s="23">
        <v>1</v>
      </c>
      <c r="BL65" s="23">
        <v>3</v>
      </c>
      <c r="BM65" s="23">
        <v>0</v>
      </c>
      <c r="BN65" s="23">
        <v>0</v>
      </c>
      <c r="BO65" s="24">
        <f t="shared" si="26"/>
        <v>4</v>
      </c>
      <c r="BQ65" s="71"/>
      <c r="BR65" s="22" t="s">
        <v>362</v>
      </c>
      <c r="BS65" s="23">
        <v>0</v>
      </c>
      <c r="BT65" s="23">
        <v>0</v>
      </c>
      <c r="BU65" s="24">
        <f t="shared" si="27"/>
        <v>0</v>
      </c>
      <c r="BW65" s="71"/>
      <c r="BX65" s="22" t="s">
        <v>362</v>
      </c>
      <c r="BY65" s="23">
        <v>0</v>
      </c>
      <c r="BZ65" s="23">
        <v>0</v>
      </c>
      <c r="CA65" s="23">
        <v>0</v>
      </c>
      <c r="CB65" s="23">
        <v>0</v>
      </c>
      <c r="CC65" s="24">
        <f t="shared" si="28"/>
        <v>0</v>
      </c>
      <c r="CE65" s="71"/>
      <c r="CF65" s="22" t="s">
        <v>362</v>
      </c>
      <c r="CG65" s="25">
        <v>0</v>
      </c>
      <c r="CI65" s="71"/>
      <c r="CJ65" s="22" t="s">
        <v>362</v>
      </c>
      <c r="CK65" s="25">
        <v>0</v>
      </c>
      <c r="CM65" s="71"/>
      <c r="CN65" s="22" t="s">
        <v>362</v>
      </c>
      <c r="CO65" s="25">
        <v>0</v>
      </c>
      <c r="CQ65" s="71"/>
      <c r="CR65" s="22" t="s">
        <v>362</v>
      </c>
      <c r="CS65" s="25">
        <v>0</v>
      </c>
      <c r="CU65" s="71"/>
      <c r="CV65" s="22" t="s">
        <v>362</v>
      </c>
      <c r="CW65" s="23">
        <v>0</v>
      </c>
      <c r="CX65" s="23">
        <v>0</v>
      </c>
      <c r="CY65" s="23">
        <v>0</v>
      </c>
      <c r="CZ65" s="24">
        <f t="shared" si="29"/>
        <v>0</v>
      </c>
      <c r="DB65" s="71"/>
      <c r="DC65" s="22" t="s">
        <v>362</v>
      </c>
      <c r="DD65" s="23">
        <v>0</v>
      </c>
      <c r="DE65" s="23">
        <v>0</v>
      </c>
      <c r="DF65" s="23">
        <v>0</v>
      </c>
      <c r="DG65" s="24">
        <f t="shared" si="30"/>
        <v>0</v>
      </c>
      <c r="DI65" s="71"/>
      <c r="DJ65" s="22" t="s">
        <v>362</v>
      </c>
      <c r="DK65" s="25">
        <f t="shared" si="10"/>
        <v>4</v>
      </c>
    </row>
    <row r="66" spans="2:115" ht="12.75">
      <c r="B66" s="71"/>
      <c r="C66" s="22" t="s">
        <v>205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4">
        <f t="shared" si="21"/>
        <v>0</v>
      </c>
      <c r="N66" s="71"/>
      <c r="O66" s="22" t="s">
        <v>205</v>
      </c>
      <c r="P66" s="23">
        <v>0</v>
      </c>
      <c r="Q66" s="23">
        <v>0</v>
      </c>
      <c r="R66" s="23">
        <v>0</v>
      </c>
      <c r="S66" s="24">
        <f t="shared" si="22"/>
        <v>0</v>
      </c>
      <c r="U66" s="71"/>
      <c r="V66" s="22" t="s">
        <v>205</v>
      </c>
      <c r="W66" s="25">
        <v>0</v>
      </c>
      <c r="Y66" s="71"/>
      <c r="Z66" s="22" t="s">
        <v>205</v>
      </c>
      <c r="AA66" s="25">
        <v>0</v>
      </c>
      <c r="AC66" s="71"/>
      <c r="AD66" s="22" t="s">
        <v>205</v>
      </c>
      <c r="AE66" s="23">
        <v>0</v>
      </c>
      <c r="AF66" s="23">
        <v>0</v>
      </c>
      <c r="AG66" s="24">
        <f t="shared" si="23"/>
        <v>0</v>
      </c>
      <c r="AI66" s="71"/>
      <c r="AJ66" s="22" t="s">
        <v>205</v>
      </c>
      <c r="AK66" s="25">
        <v>0</v>
      </c>
      <c r="AM66" s="71"/>
      <c r="AN66" s="22" t="s">
        <v>205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4">
        <f t="shared" si="24"/>
        <v>0</v>
      </c>
      <c r="AV66" s="71"/>
      <c r="AW66" s="22" t="s">
        <v>205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4">
        <f t="shared" si="25"/>
        <v>0</v>
      </c>
      <c r="BI66" s="71"/>
      <c r="BJ66" s="22" t="s">
        <v>205</v>
      </c>
      <c r="BK66" s="23">
        <v>2</v>
      </c>
      <c r="BL66" s="23">
        <v>1</v>
      </c>
      <c r="BM66" s="23">
        <v>0</v>
      </c>
      <c r="BN66" s="23">
        <v>0</v>
      </c>
      <c r="BO66" s="24">
        <f t="shared" si="26"/>
        <v>3</v>
      </c>
      <c r="BQ66" s="71"/>
      <c r="BR66" s="22" t="s">
        <v>205</v>
      </c>
      <c r="BS66" s="23">
        <v>0</v>
      </c>
      <c r="BT66" s="23">
        <v>0</v>
      </c>
      <c r="BU66" s="24">
        <f t="shared" si="27"/>
        <v>0</v>
      </c>
      <c r="BW66" s="71"/>
      <c r="BX66" s="22" t="s">
        <v>205</v>
      </c>
      <c r="BY66" s="23">
        <v>0</v>
      </c>
      <c r="BZ66" s="23">
        <v>0</v>
      </c>
      <c r="CA66" s="23">
        <v>0</v>
      </c>
      <c r="CB66" s="23">
        <v>0</v>
      </c>
      <c r="CC66" s="24">
        <f t="shared" si="28"/>
        <v>0</v>
      </c>
      <c r="CE66" s="71"/>
      <c r="CF66" s="22" t="s">
        <v>205</v>
      </c>
      <c r="CG66" s="25">
        <v>0</v>
      </c>
      <c r="CI66" s="71"/>
      <c r="CJ66" s="22" t="s">
        <v>205</v>
      </c>
      <c r="CK66" s="25">
        <v>0</v>
      </c>
      <c r="CM66" s="71"/>
      <c r="CN66" s="22" t="s">
        <v>205</v>
      </c>
      <c r="CO66" s="25">
        <v>0</v>
      </c>
      <c r="CQ66" s="71"/>
      <c r="CR66" s="22" t="s">
        <v>205</v>
      </c>
      <c r="CS66" s="25">
        <v>0</v>
      </c>
      <c r="CU66" s="71"/>
      <c r="CV66" s="22" t="s">
        <v>205</v>
      </c>
      <c r="CW66" s="23">
        <v>0</v>
      </c>
      <c r="CX66" s="23">
        <v>0</v>
      </c>
      <c r="CY66" s="23">
        <v>0</v>
      </c>
      <c r="CZ66" s="24">
        <f t="shared" si="29"/>
        <v>0</v>
      </c>
      <c r="DB66" s="71"/>
      <c r="DC66" s="22" t="s">
        <v>205</v>
      </c>
      <c r="DD66" s="23">
        <v>0</v>
      </c>
      <c r="DE66" s="23">
        <v>0</v>
      </c>
      <c r="DF66" s="23">
        <v>0</v>
      </c>
      <c r="DG66" s="24">
        <f t="shared" si="30"/>
        <v>0</v>
      </c>
      <c r="DI66" s="71"/>
      <c r="DJ66" s="22" t="s">
        <v>205</v>
      </c>
      <c r="DK66" s="25">
        <f t="shared" si="10"/>
        <v>3</v>
      </c>
    </row>
    <row r="67" spans="2:115" ht="12.75">
      <c r="B67" s="71"/>
      <c r="C67" s="22" t="s">
        <v>363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4">
        <f t="shared" si="21"/>
        <v>0</v>
      </c>
      <c r="N67" s="71"/>
      <c r="O67" s="22" t="s">
        <v>363</v>
      </c>
      <c r="P67" s="23">
        <v>0</v>
      </c>
      <c r="Q67" s="23">
        <v>0</v>
      </c>
      <c r="R67" s="23">
        <v>0</v>
      </c>
      <c r="S67" s="24">
        <f t="shared" si="22"/>
        <v>0</v>
      </c>
      <c r="U67" s="71"/>
      <c r="V67" s="22" t="s">
        <v>363</v>
      </c>
      <c r="W67" s="25">
        <v>0</v>
      </c>
      <c r="Y67" s="71"/>
      <c r="Z67" s="22" t="s">
        <v>363</v>
      </c>
      <c r="AA67" s="25">
        <v>0</v>
      </c>
      <c r="AC67" s="71"/>
      <c r="AD67" s="22" t="s">
        <v>363</v>
      </c>
      <c r="AE67" s="23">
        <v>0</v>
      </c>
      <c r="AF67" s="23">
        <v>0</v>
      </c>
      <c r="AG67" s="24">
        <f t="shared" si="23"/>
        <v>0</v>
      </c>
      <c r="AI67" s="71"/>
      <c r="AJ67" s="22" t="s">
        <v>363</v>
      </c>
      <c r="AK67" s="25">
        <v>0</v>
      </c>
      <c r="AM67" s="71"/>
      <c r="AN67" s="22" t="s">
        <v>363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4">
        <f t="shared" si="24"/>
        <v>0</v>
      </c>
      <c r="AV67" s="71"/>
      <c r="AW67" s="22" t="s">
        <v>363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4">
        <f t="shared" si="25"/>
        <v>0</v>
      </c>
      <c r="BI67" s="71"/>
      <c r="BJ67" s="22" t="s">
        <v>363</v>
      </c>
      <c r="BK67" s="23">
        <v>2</v>
      </c>
      <c r="BL67" s="23">
        <v>0</v>
      </c>
      <c r="BM67" s="23">
        <v>0</v>
      </c>
      <c r="BN67" s="23">
        <v>0</v>
      </c>
      <c r="BO67" s="24">
        <f t="shared" si="26"/>
        <v>2</v>
      </c>
      <c r="BQ67" s="71"/>
      <c r="BR67" s="22" t="s">
        <v>363</v>
      </c>
      <c r="BS67" s="23">
        <v>0</v>
      </c>
      <c r="BT67" s="23">
        <v>0</v>
      </c>
      <c r="BU67" s="24">
        <f t="shared" si="27"/>
        <v>0</v>
      </c>
      <c r="BW67" s="71"/>
      <c r="BX67" s="22" t="s">
        <v>363</v>
      </c>
      <c r="BY67" s="23">
        <v>0</v>
      </c>
      <c r="BZ67" s="23">
        <v>0</v>
      </c>
      <c r="CA67" s="23">
        <v>0</v>
      </c>
      <c r="CB67" s="23">
        <v>0</v>
      </c>
      <c r="CC67" s="24">
        <f t="shared" si="28"/>
        <v>0</v>
      </c>
      <c r="CE67" s="71"/>
      <c r="CF67" s="22" t="s">
        <v>363</v>
      </c>
      <c r="CG67" s="25">
        <v>0</v>
      </c>
      <c r="CI67" s="71"/>
      <c r="CJ67" s="22" t="s">
        <v>363</v>
      </c>
      <c r="CK67" s="25">
        <v>0</v>
      </c>
      <c r="CM67" s="71"/>
      <c r="CN67" s="22" t="s">
        <v>363</v>
      </c>
      <c r="CO67" s="25">
        <v>0</v>
      </c>
      <c r="CQ67" s="71"/>
      <c r="CR67" s="22" t="s">
        <v>363</v>
      </c>
      <c r="CS67" s="25">
        <v>0</v>
      </c>
      <c r="CU67" s="71"/>
      <c r="CV67" s="22" t="s">
        <v>363</v>
      </c>
      <c r="CW67" s="23">
        <v>0</v>
      </c>
      <c r="CX67" s="23">
        <v>0</v>
      </c>
      <c r="CY67" s="23">
        <v>0</v>
      </c>
      <c r="CZ67" s="24">
        <f t="shared" si="29"/>
        <v>0</v>
      </c>
      <c r="DB67" s="71"/>
      <c r="DC67" s="22" t="s">
        <v>363</v>
      </c>
      <c r="DD67" s="23">
        <v>0</v>
      </c>
      <c r="DE67" s="23">
        <v>0</v>
      </c>
      <c r="DF67" s="23">
        <v>0</v>
      </c>
      <c r="DG67" s="24">
        <f t="shared" si="30"/>
        <v>0</v>
      </c>
      <c r="DI67" s="71"/>
      <c r="DJ67" s="22" t="s">
        <v>363</v>
      </c>
      <c r="DK67" s="25">
        <f t="shared" si="10"/>
        <v>2</v>
      </c>
    </row>
    <row r="68" spans="2:115" ht="12.75" customHeight="1">
      <c r="B68" s="71" t="s">
        <v>78</v>
      </c>
      <c r="C68" s="22" t="s">
        <v>361</v>
      </c>
      <c r="D68" s="23">
        <v>0</v>
      </c>
      <c r="E68" s="23">
        <v>0</v>
      </c>
      <c r="F68" s="23">
        <v>9</v>
      </c>
      <c r="G68" s="23">
        <v>0</v>
      </c>
      <c r="H68" s="23">
        <v>66</v>
      </c>
      <c r="I68" s="23">
        <v>2</v>
      </c>
      <c r="J68" s="23">
        <v>16</v>
      </c>
      <c r="K68" s="23">
        <v>6</v>
      </c>
      <c r="L68" s="24">
        <f t="shared" si="21"/>
        <v>99</v>
      </c>
      <c r="N68" s="71" t="s">
        <v>78</v>
      </c>
      <c r="O68" s="22" t="s">
        <v>361</v>
      </c>
      <c r="P68" s="23">
        <v>0</v>
      </c>
      <c r="Q68" s="23">
        <v>38</v>
      </c>
      <c r="R68" s="23">
        <v>33</v>
      </c>
      <c r="S68" s="24">
        <f t="shared" si="22"/>
        <v>71</v>
      </c>
      <c r="U68" s="71" t="s">
        <v>78</v>
      </c>
      <c r="V68" s="22" t="s">
        <v>361</v>
      </c>
      <c r="W68" s="25">
        <v>68</v>
      </c>
      <c r="Y68" s="71" t="s">
        <v>78</v>
      </c>
      <c r="Z68" s="22" t="s">
        <v>361</v>
      </c>
      <c r="AA68" s="25">
        <v>7</v>
      </c>
      <c r="AC68" s="71" t="s">
        <v>78</v>
      </c>
      <c r="AD68" s="22" t="s">
        <v>361</v>
      </c>
      <c r="AE68" s="23">
        <v>220</v>
      </c>
      <c r="AF68" s="23">
        <v>0</v>
      </c>
      <c r="AG68" s="24">
        <f t="shared" si="23"/>
        <v>220</v>
      </c>
      <c r="AI68" s="71" t="s">
        <v>78</v>
      </c>
      <c r="AJ68" s="22" t="s">
        <v>361</v>
      </c>
      <c r="AK68" s="25">
        <v>0</v>
      </c>
      <c r="AM68" s="71" t="s">
        <v>78</v>
      </c>
      <c r="AN68" s="22" t="s">
        <v>361</v>
      </c>
      <c r="AO68" s="23">
        <v>20</v>
      </c>
      <c r="AP68" s="23">
        <v>0</v>
      </c>
      <c r="AQ68" s="23">
        <v>2</v>
      </c>
      <c r="AR68" s="23">
        <v>0</v>
      </c>
      <c r="AS68" s="23">
        <v>6</v>
      </c>
      <c r="AT68" s="24">
        <f t="shared" si="24"/>
        <v>28</v>
      </c>
      <c r="AV68" s="71" t="s">
        <v>78</v>
      </c>
      <c r="AW68" s="22" t="s">
        <v>361</v>
      </c>
      <c r="AX68" s="23">
        <v>0</v>
      </c>
      <c r="AY68" s="23">
        <v>2</v>
      </c>
      <c r="AZ68" s="23">
        <v>0</v>
      </c>
      <c r="BA68" s="23">
        <v>0</v>
      </c>
      <c r="BB68" s="23">
        <v>3</v>
      </c>
      <c r="BC68" s="23">
        <v>65</v>
      </c>
      <c r="BD68" s="23">
        <v>38</v>
      </c>
      <c r="BE68" s="23">
        <v>0</v>
      </c>
      <c r="BF68" s="23">
        <v>30</v>
      </c>
      <c r="BG68" s="24">
        <f t="shared" si="25"/>
        <v>138</v>
      </c>
      <c r="BI68" s="71" t="s">
        <v>78</v>
      </c>
      <c r="BJ68" s="22" t="s">
        <v>361</v>
      </c>
      <c r="BK68" s="23">
        <v>1</v>
      </c>
      <c r="BL68" s="23">
        <v>0</v>
      </c>
      <c r="BM68" s="23">
        <v>9</v>
      </c>
      <c r="BN68" s="23">
        <v>0</v>
      </c>
      <c r="BO68" s="24">
        <f t="shared" si="26"/>
        <v>10</v>
      </c>
      <c r="BQ68" s="71" t="s">
        <v>78</v>
      </c>
      <c r="BR68" s="22" t="s">
        <v>361</v>
      </c>
      <c r="BS68" s="23">
        <v>14</v>
      </c>
      <c r="BT68" s="23">
        <v>3</v>
      </c>
      <c r="BU68" s="24">
        <f t="shared" si="27"/>
        <v>17</v>
      </c>
      <c r="BW68" s="71" t="s">
        <v>78</v>
      </c>
      <c r="BX68" s="22" t="s">
        <v>361</v>
      </c>
      <c r="BY68" s="23">
        <v>0</v>
      </c>
      <c r="BZ68" s="23">
        <v>45</v>
      </c>
      <c r="CA68" s="23">
        <v>2</v>
      </c>
      <c r="CB68" s="23">
        <v>31</v>
      </c>
      <c r="CC68" s="24">
        <f t="shared" si="28"/>
        <v>78</v>
      </c>
      <c r="CE68" s="71" t="s">
        <v>78</v>
      </c>
      <c r="CF68" s="22" t="s">
        <v>361</v>
      </c>
      <c r="CG68" s="25">
        <v>0</v>
      </c>
      <c r="CI68" s="71" t="s">
        <v>78</v>
      </c>
      <c r="CJ68" s="22" t="s">
        <v>361</v>
      </c>
      <c r="CK68" s="25">
        <v>81</v>
      </c>
      <c r="CM68" s="71" t="s">
        <v>78</v>
      </c>
      <c r="CN68" s="22" t="s">
        <v>361</v>
      </c>
      <c r="CO68" s="25">
        <v>2</v>
      </c>
      <c r="CQ68" s="71" t="s">
        <v>78</v>
      </c>
      <c r="CR68" s="22" t="s">
        <v>361</v>
      </c>
      <c r="CS68" s="25">
        <v>0</v>
      </c>
      <c r="CU68" s="71" t="s">
        <v>78</v>
      </c>
      <c r="CV68" s="22" t="s">
        <v>361</v>
      </c>
      <c r="CW68" s="23">
        <v>0</v>
      </c>
      <c r="CX68" s="23">
        <v>0</v>
      </c>
      <c r="CY68" s="23">
        <v>0</v>
      </c>
      <c r="CZ68" s="24">
        <f t="shared" si="29"/>
        <v>0</v>
      </c>
      <c r="DB68" s="71" t="s">
        <v>78</v>
      </c>
      <c r="DC68" s="22" t="s">
        <v>361</v>
      </c>
      <c r="DD68" s="23">
        <v>33</v>
      </c>
      <c r="DE68" s="23">
        <v>2</v>
      </c>
      <c r="DF68" s="23">
        <v>24</v>
      </c>
      <c r="DG68" s="24">
        <f t="shared" si="30"/>
        <v>59</v>
      </c>
      <c r="DI68" s="71" t="s">
        <v>78</v>
      </c>
      <c r="DJ68" s="22" t="s">
        <v>361</v>
      </c>
      <c r="DK68" s="25">
        <f t="shared" si="10"/>
        <v>878</v>
      </c>
    </row>
    <row r="69" spans="2:115" ht="12.75">
      <c r="B69" s="71"/>
      <c r="C69" s="22" t="s">
        <v>362</v>
      </c>
      <c r="D69" s="23">
        <v>0</v>
      </c>
      <c r="E69" s="23">
        <v>0</v>
      </c>
      <c r="F69" s="23">
        <v>6</v>
      </c>
      <c r="G69" s="23">
        <v>0</v>
      </c>
      <c r="H69" s="23">
        <v>0</v>
      </c>
      <c r="I69" s="23">
        <v>0</v>
      </c>
      <c r="J69" s="23">
        <v>11</v>
      </c>
      <c r="K69" s="23">
        <v>0</v>
      </c>
      <c r="L69" s="24">
        <f t="shared" si="21"/>
        <v>17</v>
      </c>
      <c r="N69" s="71"/>
      <c r="O69" s="22" t="s">
        <v>362</v>
      </c>
      <c r="P69" s="23">
        <v>0</v>
      </c>
      <c r="Q69" s="23">
        <v>0</v>
      </c>
      <c r="R69" s="23">
        <v>4</v>
      </c>
      <c r="S69" s="24">
        <f t="shared" si="22"/>
        <v>4</v>
      </c>
      <c r="U69" s="71"/>
      <c r="V69" s="22" t="s">
        <v>362</v>
      </c>
      <c r="W69" s="25">
        <v>4</v>
      </c>
      <c r="Y69" s="71"/>
      <c r="Z69" s="22" t="s">
        <v>362</v>
      </c>
      <c r="AA69" s="25">
        <v>4</v>
      </c>
      <c r="AC69" s="71"/>
      <c r="AD69" s="22" t="s">
        <v>362</v>
      </c>
      <c r="AE69" s="23">
        <v>2</v>
      </c>
      <c r="AF69" s="23">
        <v>0</v>
      </c>
      <c r="AG69" s="24">
        <f t="shared" si="23"/>
        <v>2</v>
      </c>
      <c r="AI69" s="71"/>
      <c r="AJ69" s="22" t="s">
        <v>362</v>
      </c>
      <c r="AK69" s="25">
        <v>0</v>
      </c>
      <c r="AM69" s="71"/>
      <c r="AN69" s="22" t="s">
        <v>362</v>
      </c>
      <c r="AO69" s="23">
        <v>2</v>
      </c>
      <c r="AP69" s="23">
        <v>0</v>
      </c>
      <c r="AQ69" s="23">
        <v>1</v>
      </c>
      <c r="AR69" s="23">
        <v>1</v>
      </c>
      <c r="AS69" s="23">
        <v>0</v>
      </c>
      <c r="AT69" s="24">
        <f t="shared" si="24"/>
        <v>4</v>
      </c>
      <c r="AV69" s="71"/>
      <c r="AW69" s="22" t="s">
        <v>362</v>
      </c>
      <c r="AX69" s="23">
        <v>0</v>
      </c>
      <c r="AY69" s="23">
        <v>1</v>
      </c>
      <c r="AZ69" s="23">
        <v>0</v>
      </c>
      <c r="BA69" s="23">
        <v>0</v>
      </c>
      <c r="BB69" s="23">
        <v>0</v>
      </c>
      <c r="BC69" s="23">
        <v>1</v>
      </c>
      <c r="BD69" s="23">
        <v>2</v>
      </c>
      <c r="BE69" s="23">
        <v>0</v>
      </c>
      <c r="BF69" s="23">
        <v>0</v>
      </c>
      <c r="BG69" s="24">
        <f t="shared" si="25"/>
        <v>4</v>
      </c>
      <c r="BI69" s="71"/>
      <c r="BJ69" s="22" t="s">
        <v>362</v>
      </c>
      <c r="BK69" s="23">
        <v>0</v>
      </c>
      <c r="BL69" s="23">
        <v>0</v>
      </c>
      <c r="BM69" s="23">
        <v>2</v>
      </c>
      <c r="BN69" s="23">
        <v>0</v>
      </c>
      <c r="BO69" s="24">
        <f t="shared" si="26"/>
        <v>2</v>
      </c>
      <c r="BQ69" s="71"/>
      <c r="BR69" s="22" t="s">
        <v>362</v>
      </c>
      <c r="BS69" s="23">
        <v>3</v>
      </c>
      <c r="BT69" s="23">
        <v>1</v>
      </c>
      <c r="BU69" s="24">
        <f t="shared" si="27"/>
        <v>4</v>
      </c>
      <c r="BW69" s="71"/>
      <c r="BX69" s="22" t="s">
        <v>362</v>
      </c>
      <c r="BY69" s="23">
        <v>0</v>
      </c>
      <c r="BZ69" s="23">
        <v>0</v>
      </c>
      <c r="CA69" s="23">
        <v>1</v>
      </c>
      <c r="CB69" s="23">
        <v>0</v>
      </c>
      <c r="CC69" s="24">
        <f t="shared" si="28"/>
        <v>1</v>
      </c>
      <c r="CE69" s="71"/>
      <c r="CF69" s="22" t="s">
        <v>362</v>
      </c>
      <c r="CG69" s="25">
        <v>0</v>
      </c>
      <c r="CI69" s="71"/>
      <c r="CJ69" s="22" t="s">
        <v>362</v>
      </c>
      <c r="CK69" s="25">
        <v>1</v>
      </c>
      <c r="CM69" s="71"/>
      <c r="CN69" s="22" t="s">
        <v>362</v>
      </c>
      <c r="CO69" s="25">
        <v>1</v>
      </c>
      <c r="CQ69" s="71"/>
      <c r="CR69" s="22" t="s">
        <v>362</v>
      </c>
      <c r="CS69" s="25">
        <v>0</v>
      </c>
      <c r="CU69" s="71"/>
      <c r="CV69" s="22" t="s">
        <v>362</v>
      </c>
      <c r="CW69" s="23">
        <v>0</v>
      </c>
      <c r="CX69" s="23">
        <v>0</v>
      </c>
      <c r="CY69" s="23">
        <v>0</v>
      </c>
      <c r="CZ69" s="24">
        <f t="shared" si="29"/>
        <v>0</v>
      </c>
      <c r="DB69" s="71"/>
      <c r="DC69" s="22" t="s">
        <v>362</v>
      </c>
      <c r="DD69" s="23">
        <v>6</v>
      </c>
      <c r="DE69" s="23">
        <v>2</v>
      </c>
      <c r="DF69" s="23">
        <v>21</v>
      </c>
      <c r="DG69" s="24">
        <f t="shared" si="30"/>
        <v>29</v>
      </c>
      <c r="DI69" s="71"/>
      <c r="DJ69" s="22" t="s">
        <v>362</v>
      </c>
      <c r="DK69" s="25">
        <f t="shared" si="10"/>
        <v>77</v>
      </c>
    </row>
    <row r="70" spans="2:115" ht="12.75">
      <c r="B70" s="71"/>
      <c r="C70" s="22" t="s">
        <v>205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7</v>
      </c>
      <c r="K70" s="23">
        <v>0</v>
      </c>
      <c r="L70" s="24">
        <f t="shared" si="21"/>
        <v>7</v>
      </c>
      <c r="N70" s="71"/>
      <c r="O70" s="22" t="s">
        <v>205</v>
      </c>
      <c r="P70" s="23">
        <v>1</v>
      </c>
      <c r="Q70" s="23">
        <v>0</v>
      </c>
      <c r="R70" s="23">
        <v>0</v>
      </c>
      <c r="S70" s="24">
        <f t="shared" si="22"/>
        <v>1</v>
      </c>
      <c r="U70" s="71"/>
      <c r="V70" s="22" t="s">
        <v>205</v>
      </c>
      <c r="W70" s="25">
        <v>0</v>
      </c>
      <c r="Y70" s="71"/>
      <c r="Z70" s="22" t="s">
        <v>205</v>
      </c>
      <c r="AA70" s="25">
        <v>1</v>
      </c>
      <c r="AC70" s="71"/>
      <c r="AD70" s="22" t="s">
        <v>205</v>
      </c>
      <c r="AE70" s="23">
        <v>0</v>
      </c>
      <c r="AF70" s="23">
        <v>0</v>
      </c>
      <c r="AG70" s="24">
        <f t="shared" si="23"/>
        <v>0</v>
      </c>
      <c r="AI70" s="71"/>
      <c r="AJ70" s="22" t="s">
        <v>205</v>
      </c>
      <c r="AK70" s="25">
        <v>0</v>
      </c>
      <c r="AM70" s="71"/>
      <c r="AN70" s="22" t="s">
        <v>205</v>
      </c>
      <c r="AO70" s="23">
        <v>1</v>
      </c>
      <c r="AP70" s="23">
        <v>0</v>
      </c>
      <c r="AQ70" s="23">
        <v>0</v>
      </c>
      <c r="AR70" s="23">
        <v>0</v>
      </c>
      <c r="AS70" s="23">
        <v>0</v>
      </c>
      <c r="AT70" s="24">
        <f t="shared" si="24"/>
        <v>1</v>
      </c>
      <c r="AV70" s="71"/>
      <c r="AW70" s="22" t="s">
        <v>205</v>
      </c>
      <c r="AX70" s="23">
        <v>0</v>
      </c>
      <c r="AY70" s="23">
        <v>3</v>
      </c>
      <c r="AZ70" s="23">
        <v>0</v>
      </c>
      <c r="BA70" s="23">
        <v>0</v>
      </c>
      <c r="BB70" s="23">
        <v>0</v>
      </c>
      <c r="BC70" s="23">
        <v>10</v>
      </c>
      <c r="BD70" s="23">
        <v>3</v>
      </c>
      <c r="BE70" s="23">
        <v>0</v>
      </c>
      <c r="BF70" s="23">
        <v>0</v>
      </c>
      <c r="BG70" s="24">
        <f t="shared" si="25"/>
        <v>16</v>
      </c>
      <c r="BI70" s="71"/>
      <c r="BJ70" s="22" t="s">
        <v>205</v>
      </c>
      <c r="BK70" s="23">
        <v>0</v>
      </c>
      <c r="BL70" s="23">
        <v>0</v>
      </c>
      <c r="BM70" s="23">
        <v>0</v>
      </c>
      <c r="BN70" s="23">
        <v>0</v>
      </c>
      <c r="BO70" s="24">
        <f t="shared" si="26"/>
        <v>0</v>
      </c>
      <c r="BQ70" s="71"/>
      <c r="BR70" s="22" t="s">
        <v>205</v>
      </c>
      <c r="BS70" s="23">
        <v>1</v>
      </c>
      <c r="BT70" s="23">
        <v>6</v>
      </c>
      <c r="BU70" s="24">
        <f t="shared" si="27"/>
        <v>7</v>
      </c>
      <c r="BW70" s="71"/>
      <c r="BX70" s="22" t="s">
        <v>205</v>
      </c>
      <c r="BY70" s="23">
        <v>0</v>
      </c>
      <c r="BZ70" s="23">
        <v>4</v>
      </c>
      <c r="CA70" s="23">
        <v>1</v>
      </c>
      <c r="CB70" s="23">
        <v>0</v>
      </c>
      <c r="CC70" s="24">
        <f t="shared" si="28"/>
        <v>5</v>
      </c>
      <c r="CE70" s="71"/>
      <c r="CF70" s="22" t="s">
        <v>205</v>
      </c>
      <c r="CG70" s="25">
        <v>0</v>
      </c>
      <c r="CI70" s="71"/>
      <c r="CJ70" s="22" t="s">
        <v>205</v>
      </c>
      <c r="CK70" s="25">
        <v>0</v>
      </c>
      <c r="CM70" s="71"/>
      <c r="CN70" s="22" t="s">
        <v>205</v>
      </c>
      <c r="CO70" s="25">
        <v>0</v>
      </c>
      <c r="CQ70" s="71"/>
      <c r="CR70" s="22" t="s">
        <v>205</v>
      </c>
      <c r="CS70" s="25">
        <v>0</v>
      </c>
      <c r="CU70" s="71"/>
      <c r="CV70" s="22" t="s">
        <v>205</v>
      </c>
      <c r="CW70" s="23">
        <v>3</v>
      </c>
      <c r="CX70" s="23">
        <v>0</v>
      </c>
      <c r="CY70" s="23">
        <v>0</v>
      </c>
      <c r="CZ70" s="24">
        <f t="shared" si="29"/>
        <v>3</v>
      </c>
      <c r="DB70" s="71"/>
      <c r="DC70" s="22" t="s">
        <v>205</v>
      </c>
      <c r="DD70" s="23">
        <v>9</v>
      </c>
      <c r="DE70" s="23">
        <v>0</v>
      </c>
      <c r="DF70" s="23">
        <v>23</v>
      </c>
      <c r="DG70" s="24">
        <f t="shared" si="30"/>
        <v>32</v>
      </c>
      <c r="DI70" s="71"/>
      <c r="DJ70" s="22" t="s">
        <v>205</v>
      </c>
      <c r="DK70" s="25">
        <f t="shared" si="10"/>
        <v>73</v>
      </c>
    </row>
    <row r="71" spans="2:115" ht="12.75">
      <c r="B71" s="71"/>
      <c r="C71" s="22" t="s">
        <v>363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1</v>
      </c>
      <c r="K71" s="23">
        <v>0</v>
      </c>
      <c r="L71" s="24">
        <f t="shared" si="21"/>
        <v>1</v>
      </c>
      <c r="N71" s="71"/>
      <c r="O71" s="22" t="s">
        <v>363</v>
      </c>
      <c r="P71" s="23">
        <v>0</v>
      </c>
      <c r="Q71" s="23">
        <v>0</v>
      </c>
      <c r="R71" s="23">
        <v>0</v>
      </c>
      <c r="S71" s="24">
        <f t="shared" si="22"/>
        <v>0</v>
      </c>
      <c r="U71" s="71"/>
      <c r="V71" s="22" t="s">
        <v>363</v>
      </c>
      <c r="W71" s="25">
        <v>0</v>
      </c>
      <c r="Y71" s="71"/>
      <c r="Z71" s="22" t="s">
        <v>363</v>
      </c>
      <c r="AA71" s="25">
        <v>1</v>
      </c>
      <c r="AC71" s="71"/>
      <c r="AD71" s="22" t="s">
        <v>363</v>
      </c>
      <c r="AE71" s="23">
        <v>0</v>
      </c>
      <c r="AF71" s="23">
        <v>0</v>
      </c>
      <c r="AG71" s="24">
        <f t="shared" si="23"/>
        <v>0</v>
      </c>
      <c r="AI71" s="71"/>
      <c r="AJ71" s="22" t="s">
        <v>363</v>
      </c>
      <c r="AK71" s="25">
        <v>0</v>
      </c>
      <c r="AM71" s="71"/>
      <c r="AN71" s="22" t="s">
        <v>363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  <c r="AT71" s="24">
        <f t="shared" si="24"/>
        <v>0</v>
      </c>
      <c r="AV71" s="71"/>
      <c r="AW71" s="22" t="s">
        <v>363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1</v>
      </c>
      <c r="BD71" s="23">
        <v>0</v>
      </c>
      <c r="BE71" s="23">
        <v>0</v>
      </c>
      <c r="BF71" s="23">
        <v>1</v>
      </c>
      <c r="BG71" s="24">
        <f t="shared" si="25"/>
        <v>2</v>
      </c>
      <c r="BI71" s="71"/>
      <c r="BJ71" s="22" t="s">
        <v>363</v>
      </c>
      <c r="BK71" s="23">
        <v>0</v>
      </c>
      <c r="BL71" s="23">
        <v>0</v>
      </c>
      <c r="BM71" s="23">
        <v>0</v>
      </c>
      <c r="BN71" s="23">
        <v>0</v>
      </c>
      <c r="BO71" s="24">
        <f t="shared" si="26"/>
        <v>0</v>
      </c>
      <c r="BQ71" s="71"/>
      <c r="BR71" s="22" t="s">
        <v>363</v>
      </c>
      <c r="BS71" s="23">
        <v>0</v>
      </c>
      <c r="BT71" s="23">
        <v>0</v>
      </c>
      <c r="BU71" s="24">
        <f t="shared" si="27"/>
        <v>0</v>
      </c>
      <c r="BW71" s="71"/>
      <c r="BX71" s="22" t="s">
        <v>363</v>
      </c>
      <c r="BY71" s="23">
        <v>0</v>
      </c>
      <c r="BZ71" s="23">
        <v>0</v>
      </c>
      <c r="CA71" s="23">
        <v>0</v>
      </c>
      <c r="CB71" s="23">
        <v>0</v>
      </c>
      <c r="CC71" s="24">
        <f t="shared" si="28"/>
        <v>0</v>
      </c>
      <c r="CE71" s="71"/>
      <c r="CF71" s="22" t="s">
        <v>363</v>
      </c>
      <c r="CG71" s="25">
        <v>0</v>
      </c>
      <c r="CI71" s="71"/>
      <c r="CJ71" s="22" t="s">
        <v>363</v>
      </c>
      <c r="CK71" s="25">
        <v>0</v>
      </c>
      <c r="CM71" s="71"/>
      <c r="CN71" s="22" t="s">
        <v>363</v>
      </c>
      <c r="CO71" s="25">
        <v>0</v>
      </c>
      <c r="CQ71" s="71"/>
      <c r="CR71" s="22" t="s">
        <v>363</v>
      </c>
      <c r="CS71" s="25">
        <v>0</v>
      </c>
      <c r="CU71" s="71"/>
      <c r="CV71" s="22" t="s">
        <v>363</v>
      </c>
      <c r="CW71" s="23">
        <v>0</v>
      </c>
      <c r="CX71" s="23">
        <v>0</v>
      </c>
      <c r="CY71" s="23">
        <v>0</v>
      </c>
      <c r="CZ71" s="24">
        <f t="shared" si="29"/>
        <v>0</v>
      </c>
      <c r="DB71" s="71"/>
      <c r="DC71" s="22" t="s">
        <v>363</v>
      </c>
      <c r="DD71" s="23">
        <v>0</v>
      </c>
      <c r="DE71" s="23">
        <v>1</v>
      </c>
      <c r="DF71" s="23">
        <v>2</v>
      </c>
      <c r="DG71" s="24">
        <f t="shared" si="30"/>
        <v>3</v>
      </c>
      <c r="DI71" s="71"/>
      <c r="DJ71" s="22" t="s">
        <v>363</v>
      </c>
      <c r="DK71" s="25">
        <f t="shared" si="10"/>
        <v>7</v>
      </c>
    </row>
    <row r="72" spans="2:115" ht="15.75">
      <c r="B72" s="50" t="s">
        <v>285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N72" s="50" t="s">
        <v>285</v>
      </c>
      <c r="O72" s="50"/>
      <c r="P72" s="50"/>
      <c r="Q72" s="50"/>
      <c r="R72" s="50"/>
      <c r="S72" s="50"/>
      <c r="U72" s="50" t="s">
        <v>285</v>
      </c>
      <c r="V72" s="50"/>
      <c r="W72" s="50"/>
      <c r="Y72" s="50" t="s">
        <v>285</v>
      </c>
      <c r="Z72" s="50"/>
      <c r="AA72" s="50"/>
      <c r="AC72" s="50" t="s">
        <v>285</v>
      </c>
      <c r="AD72" s="50"/>
      <c r="AE72" s="50"/>
      <c r="AF72" s="50"/>
      <c r="AG72" s="50"/>
      <c r="AI72" s="50" t="s">
        <v>285</v>
      </c>
      <c r="AJ72" s="50"/>
      <c r="AK72" s="50"/>
      <c r="AM72" s="50" t="s">
        <v>285</v>
      </c>
      <c r="AN72" s="50"/>
      <c r="AO72" s="50"/>
      <c r="AP72" s="50"/>
      <c r="AQ72" s="50"/>
      <c r="AR72" s="50"/>
      <c r="AS72" s="50"/>
      <c r="AT72" s="50"/>
      <c r="AV72" s="50" t="s">
        <v>285</v>
      </c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I72" s="50" t="s">
        <v>285</v>
      </c>
      <c r="BJ72" s="50"/>
      <c r="BK72" s="50"/>
      <c r="BL72" s="50"/>
      <c r="BM72" s="50"/>
      <c r="BN72" s="50"/>
      <c r="BO72" s="50"/>
      <c r="BQ72" s="50" t="s">
        <v>285</v>
      </c>
      <c r="BR72" s="50"/>
      <c r="BS72" s="50"/>
      <c r="BT72" s="50"/>
      <c r="BU72" s="50"/>
      <c r="BW72" s="50" t="s">
        <v>285</v>
      </c>
      <c r="BX72" s="50"/>
      <c r="BY72" s="50"/>
      <c r="BZ72" s="50"/>
      <c r="CA72" s="50"/>
      <c r="CB72" s="50"/>
      <c r="CC72" s="50"/>
      <c r="CE72" s="50" t="s">
        <v>285</v>
      </c>
      <c r="CF72" s="50"/>
      <c r="CG72" s="50"/>
      <c r="CI72" s="50" t="s">
        <v>285</v>
      </c>
      <c r="CJ72" s="50"/>
      <c r="CK72" s="50"/>
      <c r="CM72" s="50" t="s">
        <v>285</v>
      </c>
      <c r="CN72" s="50"/>
      <c r="CO72" s="50"/>
      <c r="CQ72" s="50" t="s">
        <v>285</v>
      </c>
      <c r="CR72" s="50"/>
      <c r="CS72" s="50"/>
      <c r="CU72" s="50" t="s">
        <v>285</v>
      </c>
      <c r="CV72" s="50"/>
      <c r="CW72" s="50"/>
      <c r="CX72" s="50"/>
      <c r="CY72" s="50"/>
      <c r="CZ72" s="50"/>
      <c r="DB72" s="50" t="s">
        <v>285</v>
      </c>
      <c r="DC72" s="50"/>
      <c r="DD72" s="50"/>
      <c r="DE72" s="50"/>
      <c r="DF72" s="50"/>
      <c r="DG72" s="50"/>
      <c r="DI72" s="50" t="s">
        <v>285</v>
      </c>
      <c r="DJ72" s="50"/>
      <c r="DK72" s="50"/>
    </row>
    <row r="73" spans="2:115" ht="12.75">
      <c r="B73" s="52"/>
      <c r="C73" s="52"/>
      <c r="D73" s="19" t="s">
        <v>9</v>
      </c>
      <c r="E73" s="20" t="s">
        <v>19</v>
      </c>
      <c r="F73" s="20" t="s">
        <v>25</v>
      </c>
      <c r="G73" s="32" t="s">
        <v>31</v>
      </c>
      <c r="H73" s="20" t="s">
        <v>37</v>
      </c>
      <c r="I73" s="20" t="s">
        <v>42</v>
      </c>
      <c r="J73" s="20" t="s">
        <v>12</v>
      </c>
      <c r="K73" s="20" t="s">
        <v>26</v>
      </c>
      <c r="L73" s="20" t="s">
        <v>45</v>
      </c>
      <c r="N73" s="52"/>
      <c r="O73" s="52"/>
      <c r="P73" s="19" t="s">
        <v>39</v>
      </c>
      <c r="Q73" s="20" t="s">
        <v>32</v>
      </c>
      <c r="R73" s="20" t="s">
        <v>43</v>
      </c>
      <c r="S73" s="20" t="s">
        <v>46</v>
      </c>
      <c r="U73" s="52"/>
      <c r="V73" s="52"/>
      <c r="W73" s="20" t="s">
        <v>155</v>
      </c>
      <c r="Y73" s="52"/>
      <c r="Z73" s="52"/>
      <c r="AA73" s="20" t="s">
        <v>156</v>
      </c>
      <c r="AC73" s="52"/>
      <c r="AD73" s="52"/>
      <c r="AE73" s="19" t="s">
        <v>4</v>
      </c>
      <c r="AF73" s="20" t="s">
        <v>157</v>
      </c>
      <c r="AG73" s="20" t="s">
        <v>49</v>
      </c>
      <c r="AI73" s="52"/>
      <c r="AJ73" s="52"/>
      <c r="AK73" s="20" t="s">
        <v>50</v>
      </c>
      <c r="AM73" s="52"/>
      <c r="AN73" s="52"/>
      <c r="AO73" s="19" t="s">
        <v>5</v>
      </c>
      <c r="AP73" s="20" t="s">
        <v>23</v>
      </c>
      <c r="AQ73" s="20" t="s">
        <v>27</v>
      </c>
      <c r="AR73" s="20" t="s">
        <v>33</v>
      </c>
      <c r="AS73" s="20" t="s">
        <v>34</v>
      </c>
      <c r="AT73" s="20" t="s">
        <v>51</v>
      </c>
      <c r="AV73" s="52"/>
      <c r="AW73" s="52"/>
      <c r="AX73" s="19" t="s">
        <v>11</v>
      </c>
      <c r="AY73" s="19" t="s">
        <v>15</v>
      </c>
      <c r="AZ73" s="20" t="s">
        <v>6</v>
      </c>
      <c r="BA73" s="20" t="s">
        <v>18</v>
      </c>
      <c r="BB73" s="20" t="s">
        <v>21</v>
      </c>
      <c r="BC73" s="20" t="s">
        <v>24</v>
      </c>
      <c r="BD73" s="20" t="s">
        <v>28</v>
      </c>
      <c r="BE73" s="20" t="s">
        <v>38</v>
      </c>
      <c r="BF73" s="20" t="s">
        <v>41</v>
      </c>
      <c r="BG73" s="20" t="s">
        <v>52</v>
      </c>
      <c r="BI73" s="52"/>
      <c r="BJ73" s="52"/>
      <c r="BK73" s="19" t="s">
        <v>14</v>
      </c>
      <c r="BL73" s="19" t="s">
        <v>30</v>
      </c>
      <c r="BM73" s="20" t="s">
        <v>8</v>
      </c>
      <c r="BN73" s="20" t="s">
        <v>29</v>
      </c>
      <c r="BO73" s="20" t="s">
        <v>53</v>
      </c>
      <c r="BQ73" s="52"/>
      <c r="BR73" s="52"/>
      <c r="BS73" s="19" t="s">
        <v>17</v>
      </c>
      <c r="BT73" s="20" t="s">
        <v>13</v>
      </c>
      <c r="BU73" s="20" t="s">
        <v>54</v>
      </c>
      <c r="BW73" s="52"/>
      <c r="BX73" s="52"/>
      <c r="BY73" s="19" t="s">
        <v>2</v>
      </c>
      <c r="BZ73" s="19" t="s">
        <v>10</v>
      </c>
      <c r="CA73" s="19" t="s">
        <v>16</v>
      </c>
      <c r="CB73" s="32" t="s">
        <v>20</v>
      </c>
      <c r="CC73" s="20" t="s">
        <v>55</v>
      </c>
      <c r="CE73" s="52"/>
      <c r="CF73" s="52"/>
      <c r="CG73" s="20" t="s">
        <v>158</v>
      </c>
      <c r="CI73" s="52"/>
      <c r="CJ73" s="52"/>
      <c r="CK73" s="20" t="s">
        <v>159</v>
      </c>
      <c r="CM73" s="52"/>
      <c r="CN73" s="52"/>
      <c r="CO73" s="20" t="s">
        <v>160</v>
      </c>
      <c r="CQ73" s="52"/>
      <c r="CR73" s="52"/>
      <c r="CS73" s="20" t="s">
        <v>161</v>
      </c>
      <c r="CU73" s="52"/>
      <c r="CV73" s="52"/>
      <c r="CW73" s="19" t="s">
        <v>3</v>
      </c>
      <c r="CX73" s="19" t="s">
        <v>326</v>
      </c>
      <c r="CY73" s="20" t="s">
        <v>40</v>
      </c>
      <c r="CZ73" s="20" t="s">
        <v>162</v>
      </c>
      <c r="DB73" s="52"/>
      <c r="DC73" s="52"/>
      <c r="DD73" s="19" t="s">
        <v>7</v>
      </c>
      <c r="DE73" s="19" t="s">
        <v>22</v>
      </c>
      <c r="DF73" s="20" t="s">
        <v>36</v>
      </c>
      <c r="DG73" s="20" t="s">
        <v>61</v>
      </c>
      <c r="DI73" s="52"/>
      <c r="DJ73" s="52"/>
      <c r="DK73" s="20" t="s">
        <v>384</v>
      </c>
    </row>
    <row r="74" spans="2:115" ht="12.75" customHeight="1">
      <c r="B74" s="56" t="s">
        <v>210</v>
      </c>
      <c r="C74" s="56"/>
      <c r="D74" s="23">
        <v>0</v>
      </c>
      <c r="E74" s="23">
        <v>3</v>
      </c>
      <c r="F74" s="23">
        <v>0</v>
      </c>
      <c r="G74" s="23">
        <v>0</v>
      </c>
      <c r="H74" s="23">
        <v>1</v>
      </c>
      <c r="I74" s="23">
        <v>0</v>
      </c>
      <c r="J74" s="23">
        <v>3</v>
      </c>
      <c r="K74" s="23">
        <v>0</v>
      </c>
      <c r="L74" s="24">
        <f>SUM(D74:K74)</f>
        <v>7</v>
      </c>
      <c r="N74" s="56" t="s">
        <v>210</v>
      </c>
      <c r="O74" s="56"/>
      <c r="P74" s="23">
        <v>0</v>
      </c>
      <c r="Q74" s="23">
        <v>0</v>
      </c>
      <c r="R74" s="23">
        <v>0</v>
      </c>
      <c r="S74" s="24">
        <f>SUM(P74:R74)</f>
        <v>0</v>
      </c>
      <c r="U74" s="56" t="s">
        <v>210</v>
      </c>
      <c r="V74" s="56"/>
      <c r="W74" s="25">
        <v>1</v>
      </c>
      <c r="Y74" s="56" t="s">
        <v>210</v>
      </c>
      <c r="Z74" s="56"/>
      <c r="AA74" s="25">
        <v>1</v>
      </c>
      <c r="AC74" s="56" t="s">
        <v>210</v>
      </c>
      <c r="AD74" s="56"/>
      <c r="AE74" s="23">
        <v>5</v>
      </c>
      <c r="AF74" s="23">
        <v>2</v>
      </c>
      <c r="AG74" s="24">
        <f>SUM(AE74:AF74)</f>
        <v>7</v>
      </c>
      <c r="AI74" s="56" t="s">
        <v>210</v>
      </c>
      <c r="AJ74" s="56"/>
      <c r="AK74" s="25">
        <v>0</v>
      </c>
      <c r="AM74" s="56" t="s">
        <v>210</v>
      </c>
      <c r="AN74" s="56"/>
      <c r="AO74" s="23">
        <v>0</v>
      </c>
      <c r="AP74" s="23">
        <v>4</v>
      </c>
      <c r="AQ74" s="23">
        <v>0</v>
      </c>
      <c r="AR74" s="23">
        <v>0</v>
      </c>
      <c r="AS74" s="23">
        <v>1</v>
      </c>
      <c r="AT74" s="24">
        <f>SUM(AO74:AS74)</f>
        <v>5</v>
      </c>
      <c r="AV74" s="56" t="s">
        <v>210</v>
      </c>
      <c r="AW74" s="56"/>
      <c r="AX74" s="23">
        <v>0</v>
      </c>
      <c r="AY74" s="23">
        <v>0</v>
      </c>
      <c r="AZ74" s="23">
        <v>1</v>
      </c>
      <c r="BA74" s="23">
        <v>2</v>
      </c>
      <c r="BB74" s="23">
        <v>0</v>
      </c>
      <c r="BC74" s="23">
        <v>1</v>
      </c>
      <c r="BD74" s="23">
        <v>0</v>
      </c>
      <c r="BE74" s="23">
        <v>0</v>
      </c>
      <c r="BF74" s="23">
        <v>1</v>
      </c>
      <c r="BG74" s="24">
        <f>SUM(AX74:BF74)</f>
        <v>5</v>
      </c>
      <c r="BI74" s="56" t="s">
        <v>210</v>
      </c>
      <c r="BJ74" s="56"/>
      <c r="BK74" s="23">
        <v>10</v>
      </c>
      <c r="BL74" s="23">
        <v>0</v>
      </c>
      <c r="BM74" s="23">
        <v>0</v>
      </c>
      <c r="BN74" s="23">
        <v>1</v>
      </c>
      <c r="BO74" s="24">
        <f>SUM(BK74:BN74)</f>
        <v>11</v>
      </c>
      <c r="BQ74" s="56" t="s">
        <v>210</v>
      </c>
      <c r="BR74" s="56"/>
      <c r="BS74" s="23">
        <v>0</v>
      </c>
      <c r="BT74" s="23">
        <v>1</v>
      </c>
      <c r="BU74" s="24">
        <f>SUM(BS74:BT74)</f>
        <v>1</v>
      </c>
      <c r="BW74" s="56" t="s">
        <v>210</v>
      </c>
      <c r="BX74" s="56"/>
      <c r="BY74" s="23">
        <v>0</v>
      </c>
      <c r="BZ74" s="23">
        <v>0</v>
      </c>
      <c r="CA74" s="23">
        <v>0</v>
      </c>
      <c r="CB74" s="23">
        <v>1</v>
      </c>
      <c r="CC74" s="24">
        <f>SUM(BY74:CB74)</f>
        <v>1</v>
      </c>
      <c r="CE74" s="56" t="s">
        <v>210</v>
      </c>
      <c r="CF74" s="56"/>
      <c r="CG74" s="25">
        <v>0</v>
      </c>
      <c r="CI74" s="56" t="s">
        <v>210</v>
      </c>
      <c r="CJ74" s="56"/>
      <c r="CK74" s="25">
        <v>21</v>
      </c>
      <c r="CM74" s="56" t="s">
        <v>210</v>
      </c>
      <c r="CN74" s="56"/>
      <c r="CO74" s="25">
        <v>0</v>
      </c>
      <c r="CQ74" s="56" t="s">
        <v>210</v>
      </c>
      <c r="CR74" s="56"/>
      <c r="CS74" s="25">
        <v>0</v>
      </c>
      <c r="CU74" s="56" t="s">
        <v>210</v>
      </c>
      <c r="CV74" s="56"/>
      <c r="CW74" s="23">
        <v>0</v>
      </c>
      <c r="CX74" s="23">
        <v>0</v>
      </c>
      <c r="CY74" s="23">
        <v>2</v>
      </c>
      <c r="CZ74" s="24">
        <f>SUM(CW74:CY74)</f>
        <v>2</v>
      </c>
      <c r="DB74" s="56" t="s">
        <v>210</v>
      </c>
      <c r="DC74" s="56"/>
      <c r="DD74" s="23">
        <v>0</v>
      </c>
      <c r="DE74" s="23">
        <v>1</v>
      </c>
      <c r="DF74" s="23">
        <v>5</v>
      </c>
      <c r="DG74" s="24">
        <f>SUM(DD74:DF74)</f>
        <v>6</v>
      </c>
      <c r="DI74" s="56" t="s">
        <v>210</v>
      </c>
      <c r="DJ74" s="56"/>
      <c r="DK74" s="25">
        <f>SUM(L74,S74,W74,AA74,AG74,AK74,AT74,BG74,BO74,BU74,CC74,CG74,CK74,CO74,CS74,CZ74,DG74)</f>
        <v>68</v>
      </c>
    </row>
    <row r="75" spans="2:115" ht="12.75" customHeight="1">
      <c r="B75" s="56" t="s">
        <v>347</v>
      </c>
      <c r="C75" s="56"/>
      <c r="D75" s="23">
        <v>1</v>
      </c>
      <c r="E75" s="23">
        <v>1</v>
      </c>
      <c r="F75" s="23">
        <v>0</v>
      </c>
      <c r="G75" s="23">
        <v>0</v>
      </c>
      <c r="H75" s="23">
        <v>1</v>
      </c>
      <c r="I75" s="23">
        <v>0</v>
      </c>
      <c r="J75" s="23">
        <v>0</v>
      </c>
      <c r="K75" s="23">
        <v>0</v>
      </c>
      <c r="L75" s="24">
        <f>SUM(D75:K75)</f>
        <v>3</v>
      </c>
      <c r="N75" s="56" t="s">
        <v>347</v>
      </c>
      <c r="O75" s="56"/>
      <c r="P75" s="23">
        <v>0</v>
      </c>
      <c r="Q75" s="23">
        <v>0</v>
      </c>
      <c r="R75" s="23">
        <v>0</v>
      </c>
      <c r="S75" s="24">
        <f>SUM(P75:R75)</f>
        <v>0</v>
      </c>
      <c r="U75" s="56" t="s">
        <v>347</v>
      </c>
      <c r="V75" s="56"/>
      <c r="W75" s="25">
        <v>0</v>
      </c>
      <c r="Y75" s="56" t="s">
        <v>347</v>
      </c>
      <c r="Z75" s="56"/>
      <c r="AA75" s="25">
        <v>1</v>
      </c>
      <c r="AC75" s="56" t="s">
        <v>347</v>
      </c>
      <c r="AD75" s="56"/>
      <c r="AE75" s="23">
        <v>0</v>
      </c>
      <c r="AF75" s="23">
        <v>0</v>
      </c>
      <c r="AG75" s="24">
        <f>SUM(AE75:AF75)</f>
        <v>0</v>
      </c>
      <c r="AI75" s="56" t="s">
        <v>347</v>
      </c>
      <c r="AJ75" s="56"/>
      <c r="AK75" s="25">
        <v>0</v>
      </c>
      <c r="AM75" s="56" t="s">
        <v>347</v>
      </c>
      <c r="AN75" s="56"/>
      <c r="AO75" s="23">
        <v>0</v>
      </c>
      <c r="AP75" s="23">
        <v>2</v>
      </c>
      <c r="AQ75" s="23">
        <v>0</v>
      </c>
      <c r="AR75" s="23">
        <v>0</v>
      </c>
      <c r="AS75" s="23">
        <v>0</v>
      </c>
      <c r="AT75" s="24">
        <f>SUM(AO75:AS75)</f>
        <v>2</v>
      </c>
      <c r="AV75" s="56" t="s">
        <v>347</v>
      </c>
      <c r="AW75" s="56"/>
      <c r="AX75" s="23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1</v>
      </c>
      <c r="BG75" s="24">
        <f>SUM(AX75:BF75)</f>
        <v>1</v>
      </c>
      <c r="BI75" s="56" t="s">
        <v>347</v>
      </c>
      <c r="BJ75" s="56"/>
      <c r="BK75" s="23">
        <v>10</v>
      </c>
      <c r="BL75" s="23">
        <v>0</v>
      </c>
      <c r="BM75" s="23">
        <v>0</v>
      </c>
      <c r="BN75" s="23">
        <v>0</v>
      </c>
      <c r="BO75" s="24">
        <f>SUM(BK75:BN75)</f>
        <v>10</v>
      </c>
      <c r="BQ75" s="56" t="s">
        <v>347</v>
      </c>
      <c r="BR75" s="56"/>
      <c r="BS75" s="23">
        <v>0</v>
      </c>
      <c r="BT75" s="23">
        <v>1</v>
      </c>
      <c r="BU75" s="24">
        <f>SUM(BS75:BT75)</f>
        <v>1</v>
      </c>
      <c r="BW75" s="56" t="s">
        <v>347</v>
      </c>
      <c r="BX75" s="56"/>
      <c r="BY75" s="23">
        <v>0</v>
      </c>
      <c r="BZ75" s="23">
        <v>0</v>
      </c>
      <c r="CA75" s="23">
        <v>0</v>
      </c>
      <c r="CB75" s="23">
        <v>1</v>
      </c>
      <c r="CC75" s="24">
        <f>SUM(BY75:CB75)</f>
        <v>1</v>
      </c>
      <c r="CE75" s="56" t="s">
        <v>347</v>
      </c>
      <c r="CF75" s="56"/>
      <c r="CG75" s="25">
        <v>0</v>
      </c>
      <c r="CI75" s="56" t="s">
        <v>347</v>
      </c>
      <c r="CJ75" s="56"/>
      <c r="CK75" s="25">
        <v>17</v>
      </c>
      <c r="CM75" s="56" t="s">
        <v>347</v>
      </c>
      <c r="CN75" s="56"/>
      <c r="CO75" s="25">
        <v>2</v>
      </c>
      <c r="CQ75" s="56" t="s">
        <v>347</v>
      </c>
      <c r="CR75" s="56"/>
      <c r="CS75" s="25">
        <v>0</v>
      </c>
      <c r="CU75" s="56" t="s">
        <v>347</v>
      </c>
      <c r="CV75" s="56"/>
      <c r="CW75" s="23">
        <v>0</v>
      </c>
      <c r="CX75" s="23">
        <v>0</v>
      </c>
      <c r="CY75" s="23">
        <v>2</v>
      </c>
      <c r="CZ75" s="24">
        <f>SUM(CW75:CY75)</f>
        <v>2</v>
      </c>
      <c r="DB75" s="56" t="s">
        <v>347</v>
      </c>
      <c r="DC75" s="56"/>
      <c r="DD75" s="23">
        <v>0</v>
      </c>
      <c r="DE75" s="23">
        <v>0</v>
      </c>
      <c r="DF75" s="23">
        <v>3</v>
      </c>
      <c r="DG75" s="24">
        <f>SUM(DD75:DF75)</f>
        <v>3</v>
      </c>
      <c r="DI75" s="56" t="s">
        <v>347</v>
      </c>
      <c r="DJ75" s="56"/>
      <c r="DK75" s="25">
        <f>SUM(L75,S75,W75,AA75,AG75,AK75,AT75,BG75,BO75,BU75,CC75,CG75,CK75,CO75,CS75,CZ75,DG75)</f>
        <v>43</v>
      </c>
    </row>
    <row r="76" spans="2:115" ht="12.75" customHeight="1">
      <c r="B76" s="56" t="s">
        <v>378</v>
      </c>
      <c r="C76" s="56"/>
      <c r="D76" s="23">
        <v>0</v>
      </c>
      <c r="E76" s="23">
        <v>2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4">
        <f>SUM(D76:K76)</f>
        <v>2</v>
      </c>
      <c r="N76" s="56" t="s">
        <v>378</v>
      </c>
      <c r="O76" s="56"/>
      <c r="P76" s="23">
        <v>0</v>
      </c>
      <c r="Q76" s="23">
        <v>0</v>
      </c>
      <c r="R76" s="23">
        <v>0</v>
      </c>
      <c r="S76" s="24">
        <f>SUM(P76:R76)</f>
        <v>0</v>
      </c>
      <c r="U76" s="56" t="s">
        <v>378</v>
      </c>
      <c r="V76" s="56"/>
      <c r="W76" s="25">
        <v>1</v>
      </c>
      <c r="Y76" s="56" t="s">
        <v>378</v>
      </c>
      <c r="Z76" s="56"/>
      <c r="AA76" s="25">
        <v>0</v>
      </c>
      <c r="AC76" s="56" t="s">
        <v>378</v>
      </c>
      <c r="AD76" s="56"/>
      <c r="AE76" s="23">
        <v>2</v>
      </c>
      <c r="AF76" s="23">
        <v>2</v>
      </c>
      <c r="AG76" s="24">
        <f>SUM(AE76:AF76)</f>
        <v>4</v>
      </c>
      <c r="AI76" s="56" t="s">
        <v>378</v>
      </c>
      <c r="AJ76" s="56"/>
      <c r="AK76" s="25">
        <v>0</v>
      </c>
      <c r="AM76" s="56" t="s">
        <v>378</v>
      </c>
      <c r="AN76" s="56"/>
      <c r="AO76" s="23">
        <v>0</v>
      </c>
      <c r="AP76" s="23">
        <v>2</v>
      </c>
      <c r="AQ76" s="23">
        <v>0</v>
      </c>
      <c r="AR76" s="23">
        <v>0</v>
      </c>
      <c r="AS76" s="23">
        <v>1</v>
      </c>
      <c r="AT76" s="24">
        <f>SUM(AO76:AS76)</f>
        <v>3</v>
      </c>
      <c r="AV76" s="56" t="s">
        <v>378</v>
      </c>
      <c r="AW76" s="56"/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1</v>
      </c>
      <c r="BD76" s="23">
        <v>0</v>
      </c>
      <c r="BE76" s="23">
        <v>0</v>
      </c>
      <c r="BF76" s="23">
        <v>0</v>
      </c>
      <c r="BG76" s="24">
        <f>SUM(AX76:BF76)</f>
        <v>1</v>
      </c>
      <c r="BI76" s="56" t="s">
        <v>378</v>
      </c>
      <c r="BJ76" s="56"/>
      <c r="BK76" s="23">
        <v>0</v>
      </c>
      <c r="BL76" s="23">
        <v>0</v>
      </c>
      <c r="BM76" s="23">
        <v>0</v>
      </c>
      <c r="BN76" s="23">
        <v>1</v>
      </c>
      <c r="BO76" s="24">
        <f>SUM(BK76:BN76)</f>
        <v>1</v>
      </c>
      <c r="BQ76" s="56" t="s">
        <v>378</v>
      </c>
      <c r="BR76" s="56"/>
      <c r="BS76" s="23">
        <v>0</v>
      </c>
      <c r="BT76" s="23">
        <v>0</v>
      </c>
      <c r="BU76" s="24">
        <f>SUM(BS76:BT76)</f>
        <v>0</v>
      </c>
      <c r="BW76" s="56" t="s">
        <v>378</v>
      </c>
      <c r="BX76" s="56"/>
      <c r="BY76" s="23">
        <v>0</v>
      </c>
      <c r="BZ76" s="23">
        <v>0</v>
      </c>
      <c r="CA76" s="23">
        <v>1</v>
      </c>
      <c r="CB76" s="23">
        <v>0</v>
      </c>
      <c r="CC76" s="24">
        <f>SUM(BY76:CB76)</f>
        <v>1</v>
      </c>
      <c r="CE76" s="56" t="s">
        <v>378</v>
      </c>
      <c r="CF76" s="56"/>
      <c r="CG76" s="25">
        <v>0</v>
      </c>
      <c r="CI76" s="56" t="s">
        <v>378</v>
      </c>
      <c r="CJ76" s="56"/>
      <c r="CK76" s="25">
        <v>4</v>
      </c>
      <c r="CM76" s="56" t="s">
        <v>378</v>
      </c>
      <c r="CN76" s="56"/>
      <c r="CO76" s="25">
        <v>0</v>
      </c>
      <c r="CQ76" s="56" t="s">
        <v>378</v>
      </c>
      <c r="CR76" s="56"/>
      <c r="CS76" s="25">
        <v>0</v>
      </c>
      <c r="CU76" s="56" t="s">
        <v>378</v>
      </c>
      <c r="CV76" s="56"/>
      <c r="CW76" s="23">
        <v>0</v>
      </c>
      <c r="CX76" s="23">
        <v>0</v>
      </c>
      <c r="CY76" s="23">
        <v>0</v>
      </c>
      <c r="CZ76" s="24">
        <f>SUM(CW76:CY76)</f>
        <v>0</v>
      </c>
      <c r="DB76" s="56" t="s">
        <v>378</v>
      </c>
      <c r="DC76" s="56"/>
      <c r="DD76" s="23">
        <v>0</v>
      </c>
      <c r="DE76" s="23">
        <v>1</v>
      </c>
      <c r="DF76" s="23">
        <v>3</v>
      </c>
      <c r="DG76" s="24">
        <f>SUM(DD76:DF76)</f>
        <v>4</v>
      </c>
      <c r="DI76" s="56" t="s">
        <v>378</v>
      </c>
      <c r="DJ76" s="56"/>
      <c r="DK76" s="25">
        <f>SUM(L76,S76,W76,AA76,AG76,AK76,AT76,BG76,BO76,BU76,CC76,CG76,CK76,CO76,CS76,CZ76,DG76)</f>
        <v>21</v>
      </c>
    </row>
    <row r="77" spans="2:115" ht="15.75">
      <c r="B77" s="50" t="s">
        <v>338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N77" s="50" t="s">
        <v>338</v>
      </c>
      <c r="O77" s="50"/>
      <c r="P77" s="50"/>
      <c r="Q77" s="50"/>
      <c r="R77" s="50"/>
      <c r="S77" s="50"/>
      <c r="U77" s="50" t="s">
        <v>338</v>
      </c>
      <c r="V77" s="50"/>
      <c r="W77" s="50"/>
      <c r="Y77" s="50" t="s">
        <v>338</v>
      </c>
      <c r="Z77" s="50"/>
      <c r="AA77" s="50"/>
      <c r="AC77" s="50" t="s">
        <v>338</v>
      </c>
      <c r="AD77" s="50"/>
      <c r="AE77" s="50"/>
      <c r="AF77" s="50"/>
      <c r="AG77" s="50"/>
      <c r="AI77" s="50" t="s">
        <v>338</v>
      </c>
      <c r="AJ77" s="50"/>
      <c r="AK77" s="50"/>
      <c r="AM77" s="50" t="s">
        <v>338</v>
      </c>
      <c r="AN77" s="50"/>
      <c r="AO77" s="50"/>
      <c r="AP77" s="50"/>
      <c r="AQ77" s="50"/>
      <c r="AR77" s="50"/>
      <c r="AS77" s="50"/>
      <c r="AT77" s="50"/>
      <c r="AV77" s="50" t="s">
        <v>338</v>
      </c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I77" s="50" t="s">
        <v>338</v>
      </c>
      <c r="BJ77" s="50"/>
      <c r="BK77" s="50"/>
      <c r="BL77" s="50"/>
      <c r="BM77" s="50"/>
      <c r="BN77" s="50"/>
      <c r="BO77" s="50"/>
      <c r="BQ77" s="50" t="s">
        <v>338</v>
      </c>
      <c r="BR77" s="50"/>
      <c r="BS77" s="50"/>
      <c r="BT77" s="50"/>
      <c r="BU77" s="50"/>
      <c r="BW77" s="50" t="s">
        <v>338</v>
      </c>
      <c r="BX77" s="50"/>
      <c r="BY77" s="50"/>
      <c r="BZ77" s="50"/>
      <c r="CA77" s="50"/>
      <c r="CB77" s="50"/>
      <c r="CC77" s="50"/>
      <c r="CE77" s="50" t="s">
        <v>338</v>
      </c>
      <c r="CF77" s="50"/>
      <c r="CG77" s="50"/>
      <c r="CI77" s="50" t="s">
        <v>338</v>
      </c>
      <c r="CJ77" s="50"/>
      <c r="CK77" s="50"/>
      <c r="CM77" s="50" t="s">
        <v>338</v>
      </c>
      <c r="CN77" s="50"/>
      <c r="CO77" s="50"/>
      <c r="CQ77" s="50" t="s">
        <v>338</v>
      </c>
      <c r="CR77" s="50"/>
      <c r="CS77" s="50"/>
      <c r="CU77" s="50" t="s">
        <v>338</v>
      </c>
      <c r="CV77" s="50"/>
      <c r="CW77" s="50"/>
      <c r="CX77" s="50"/>
      <c r="CY77" s="50"/>
      <c r="CZ77" s="50"/>
      <c r="DB77" s="50" t="s">
        <v>338</v>
      </c>
      <c r="DC77" s="50"/>
      <c r="DD77" s="50"/>
      <c r="DE77" s="50"/>
      <c r="DF77" s="50"/>
      <c r="DG77" s="50"/>
      <c r="DI77" s="50" t="s">
        <v>338</v>
      </c>
      <c r="DJ77" s="50"/>
      <c r="DK77" s="50"/>
    </row>
    <row r="78" spans="2:115" ht="12.75">
      <c r="B78" s="52"/>
      <c r="C78" s="52"/>
      <c r="D78" s="19" t="s">
        <v>9</v>
      </c>
      <c r="E78" s="20" t="s">
        <v>19</v>
      </c>
      <c r="F78" s="20" t="s">
        <v>25</v>
      </c>
      <c r="G78" s="20" t="s">
        <v>31</v>
      </c>
      <c r="H78" s="20" t="s">
        <v>37</v>
      </c>
      <c r="I78" s="20" t="s">
        <v>42</v>
      </c>
      <c r="J78" s="20" t="s">
        <v>12</v>
      </c>
      <c r="K78" s="20" t="s">
        <v>26</v>
      </c>
      <c r="L78" s="20" t="s">
        <v>45</v>
      </c>
      <c r="N78" s="52"/>
      <c r="O78" s="52"/>
      <c r="P78" s="19" t="s">
        <v>39</v>
      </c>
      <c r="Q78" s="20" t="s">
        <v>32</v>
      </c>
      <c r="R78" s="20" t="s">
        <v>43</v>
      </c>
      <c r="S78" s="20" t="s">
        <v>46</v>
      </c>
      <c r="U78" s="52"/>
      <c r="V78" s="52"/>
      <c r="W78" s="20" t="s">
        <v>155</v>
      </c>
      <c r="Y78" s="52"/>
      <c r="Z78" s="52"/>
      <c r="AA78" s="20" t="s">
        <v>156</v>
      </c>
      <c r="AC78" s="52"/>
      <c r="AD78" s="52"/>
      <c r="AE78" s="19" t="s">
        <v>4</v>
      </c>
      <c r="AF78" s="20" t="s">
        <v>157</v>
      </c>
      <c r="AG78" s="20" t="s">
        <v>49</v>
      </c>
      <c r="AI78" s="52"/>
      <c r="AJ78" s="52"/>
      <c r="AK78" s="32" t="s">
        <v>50</v>
      </c>
      <c r="AM78" s="52"/>
      <c r="AN78" s="52"/>
      <c r="AO78" s="19" t="s">
        <v>5</v>
      </c>
      <c r="AP78" s="20" t="s">
        <v>23</v>
      </c>
      <c r="AQ78" s="20" t="s">
        <v>27</v>
      </c>
      <c r="AR78" s="20" t="s">
        <v>33</v>
      </c>
      <c r="AS78" s="20" t="s">
        <v>34</v>
      </c>
      <c r="AT78" s="20" t="s">
        <v>51</v>
      </c>
      <c r="AV78" s="52"/>
      <c r="AW78" s="52"/>
      <c r="AX78" s="19" t="s">
        <v>11</v>
      </c>
      <c r="AY78" s="19" t="s">
        <v>15</v>
      </c>
      <c r="AZ78" s="20" t="s">
        <v>6</v>
      </c>
      <c r="BA78" s="20" t="s">
        <v>18</v>
      </c>
      <c r="BB78" s="20" t="s">
        <v>21</v>
      </c>
      <c r="BC78" s="20" t="s">
        <v>24</v>
      </c>
      <c r="BD78" s="20" t="s">
        <v>28</v>
      </c>
      <c r="BE78" s="20" t="s">
        <v>38</v>
      </c>
      <c r="BF78" s="20" t="s">
        <v>41</v>
      </c>
      <c r="BG78" s="20" t="s">
        <v>52</v>
      </c>
      <c r="BI78" s="52"/>
      <c r="BJ78" s="52"/>
      <c r="BK78" s="19" t="s">
        <v>14</v>
      </c>
      <c r="BL78" s="19" t="s">
        <v>30</v>
      </c>
      <c r="BM78" s="20" t="s">
        <v>8</v>
      </c>
      <c r="BN78" s="20" t="s">
        <v>29</v>
      </c>
      <c r="BO78" s="20" t="s">
        <v>53</v>
      </c>
      <c r="BQ78" s="52"/>
      <c r="BR78" s="52"/>
      <c r="BS78" s="19" t="s">
        <v>17</v>
      </c>
      <c r="BT78" s="20" t="s">
        <v>13</v>
      </c>
      <c r="BU78" s="20" t="s">
        <v>54</v>
      </c>
      <c r="BW78" s="52"/>
      <c r="BX78" s="52"/>
      <c r="BY78" s="19" t="s">
        <v>2</v>
      </c>
      <c r="BZ78" s="19" t="s">
        <v>10</v>
      </c>
      <c r="CA78" s="19" t="s">
        <v>16</v>
      </c>
      <c r="CB78" s="20" t="s">
        <v>20</v>
      </c>
      <c r="CC78" s="20" t="s">
        <v>55</v>
      </c>
      <c r="CE78" s="52"/>
      <c r="CF78" s="52"/>
      <c r="CG78" s="20" t="s">
        <v>158</v>
      </c>
      <c r="CI78" s="52"/>
      <c r="CJ78" s="52"/>
      <c r="CK78" s="20" t="s">
        <v>159</v>
      </c>
      <c r="CM78" s="52"/>
      <c r="CN78" s="52"/>
      <c r="CO78" s="20" t="s">
        <v>160</v>
      </c>
      <c r="CQ78" s="52"/>
      <c r="CR78" s="52"/>
      <c r="CS78" s="20" t="s">
        <v>161</v>
      </c>
      <c r="CU78" s="52"/>
      <c r="CV78" s="52"/>
      <c r="CW78" s="19" t="s">
        <v>3</v>
      </c>
      <c r="CX78" s="19" t="s">
        <v>326</v>
      </c>
      <c r="CY78" s="20" t="s">
        <v>40</v>
      </c>
      <c r="CZ78" s="20" t="s">
        <v>162</v>
      </c>
      <c r="DB78" s="52"/>
      <c r="DC78" s="52"/>
      <c r="DD78" s="19" t="s">
        <v>7</v>
      </c>
      <c r="DE78" s="19" t="s">
        <v>22</v>
      </c>
      <c r="DF78" s="20" t="s">
        <v>36</v>
      </c>
      <c r="DG78" s="20" t="s">
        <v>61</v>
      </c>
      <c r="DI78" s="52"/>
      <c r="DJ78" s="52"/>
      <c r="DK78" s="20" t="s">
        <v>384</v>
      </c>
    </row>
    <row r="79" spans="2:115" ht="12.75" customHeight="1">
      <c r="B79" s="56" t="s">
        <v>379</v>
      </c>
      <c r="C79" s="56"/>
      <c r="D79" s="23">
        <v>4</v>
      </c>
      <c r="E79" s="23">
        <v>8</v>
      </c>
      <c r="F79" s="23">
        <v>5</v>
      </c>
      <c r="G79" s="23">
        <v>1</v>
      </c>
      <c r="H79" s="23">
        <v>0</v>
      </c>
      <c r="I79" s="23">
        <v>4</v>
      </c>
      <c r="J79" s="23">
        <v>7</v>
      </c>
      <c r="K79" s="23">
        <v>4</v>
      </c>
      <c r="L79" s="24">
        <f>SUM(D79:K79)</f>
        <v>33</v>
      </c>
      <c r="N79" s="56" t="s">
        <v>379</v>
      </c>
      <c r="O79" s="56"/>
      <c r="P79" s="23">
        <v>0</v>
      </c>
      <c r="Q79" s="23">
        <v>2</v>
      </c>
      <c r="R79" s="23">
        <v>16</v>
      </c>
      <c r="S79" s="24">
        <f>SUM(P79:R79)</f>
        <v>18</v>
      </c>
      <c r="U79" s="56" t="s">
        <v>379</v>
      </c>
      <c r="V79" s="56"/>
      <c r="W79" s="25">
        <v>3</v>
      </c>
      <c r="Y79" s="56" t="s">
        <v>379</v>
      </c>
      <c r="Z79" s="56"/>
      <c r="AA79" s="25">
        <v>6</v>
      </c>
      <c r="AC79" s="56" t="s">
        <v>379</v>
      </c>
      <c r="AD79" s="56"/>
      <c r="AE79" s="23">
        <v>3</v>
      </c>
      <c r="AF79" s="23">
        <v>2</v>
      </c>
      <c r="AG79" s="24">
        <f>SUM(AE79:AF79)</f>
        <v>5</v>
      </c>
      <c r="AI79" s="56" t="s">
        <v>379</v>
      </c>
      <c r="AJ79" s="56"/>
      <c r="AK79" s="25">
        <v>7</v>
      </c>
      <c r="AM79" s="56" t="s">
        <v>379</v>
      </c>
      <c r="AN79" s="56"/>
      <c r="AO79" s="23">
        <v>0</v>
      </c>
      <c r="AP79" s="23">
        <v>2</v>
      </c>
      <c r="AQ79" s="23">
        <v>0</v>
      </c>
      <c r="AR79" s="23">
        <v>2</v>
      </c>
      <c r="AS79" s="23">
        <v>2</v>
      </c>
      <c r="AT79" s="24">
        <f>SUM(AO79:AS79)</f>
        <v>6</v>
      </c>
      <c r="AV79" s="56" t="s">
        <v>379</v>
      </c>
      <c r="AW79" s="56"/>
      <c r="AX79" s="23">
        <v>0</v>
      </c>
      <c r="AY79" s="23">
        <v>4</v>
      </c>
      <c r="AZ79" s="23">
        <v>12</v>
      </c>
      <c r="BA79" s="23">
        <v>0</v>
      </c>
      <c r="BB79" s="23">
        <v>8</v>
      </c>
      <c r="BC79" s="23">
        <v>1</v>
      </c>
      <c r="BD79" s="23">
        <v>3</v>
      </c>
      <c r="BE79" s="23">
        <v>16</v>
      </c>
      <c r="BF79" s="23">
        <v>3</v>
      </c>
      <c r="BG79" s="24">
        <f>SUM(AX79:BF79)</f>
        <v>47</v>
      </c>
      <c r="BI79" s="56" t="s">
        <v>379</v>
      </c>
      <c r="BJ79" s="56"/>
      <c r="BK79" s="23">
        <v>18</v>
      </c>
      <c r="BL79" s="23">
        <v>3</v>
      </c>
      <c r="BM79" s="23">
        <v>0</v>
      </c>
      <c r="BN79" s="23">
        <v>1</v>
      </c>
      <c r="BO79" s="24">
        <f>SUM(BK79:BN79)</f>
        <v>22</v>
      </c>
      <c r="BQ79" s="56" t="s">
        <v>379</v>
      </c>
      <c r="BR79" s="56"/>
      <c r="BS79" s="23">
        <v>6</v>
      </c>
      <c r="BT79" s="23">
        <v>1</v>
      </c>
      <c r="BU79" s="24">
        <f>SUM(BS79:BT79)</f>
        <v>7</v>
      </c>
      <c r="BW79" s="56" t="s">
        <v>379</v>
      </c>
      <c r="BX79" s="56"/>
      <c r="BY79" s="23">
        <v>9</v>
      </c>
      <c r="BZ79" s="23">
        <v>5</v>
      </c>
      <c r="CA79" s="23">
        <v>7</v>
      </c>
      <c r="CB79" s="23">
        <v>5</v>
      </c>
      <c r="CC79" s="24">
        <f>SUM(BY79:CB79)</f>
        <v>26</v>
      </c>
      <c r="CE79" s="56" t="s">
        <v>379</v>
      </c>
      <c r="CF79" s="56"/>
      <c r="CG79" s="25">
        <v>5</v>
      </c>
      <c r="CI79" s="56" t="s">
        <v>379</v>
      </c>
      <c r="CJ79" s="56"/>
      <c r="CK79" s="25">
        <v>6</v>
      </c>
      <c r="CM79" s="56" t="s">
        <v>379</v>
      </c>
      <c r="CN79" s="56"/>
      <c r="CO79" s="25">
        <v>0</v>
      </c>
      <c r="CQ79" s="56" t="s">
        <v>379</v>
      </c>
      <c r="CR79" s="56"/>
      <c r="CS79" s="25">
        <v>31</v>
      </c>
      <c r="CU79" s="56" t="s">
        <v>379</v>
      </c>
      <c r="CV79" s="56"/>
      <c r="CW79" s="23">
        <v>4</v>
      </c>
      <c r="CX79" s="23">
        <v>0</v>
      </c>
      <c r="CY79" s="23">
        <v>5</v>
      </c>
      <c r="CZ79" s="24">
        <f>SUM(CW79:CY79)</f>
        <v>9</v>
      </c>
      <c r="DB79" s="56" t="s">
        <v>379</v>
      </c>
      <c r="DC79" s="56"/>
      <c r="DD79" s="23">
        <v>0</v>
      </c>
      <c r="DE79" s="23">
        <v>1</v>
      </c>
      <c r="DF79" s="23">
        <v>25</v>
      </c>
      <c r="DG79" s="24">
        <f>SUM(DD79:DF79)</f>
        <v>26</v>
      </c>
      <c r="DI79" s="56" t="s">
        <v>379</v>
      </c>
      <c r="DJ79" s="56"/>
      <c r="DK79" s="25">
        <f>SUM(L79,S79,W79,AA79,AG79,AK79,AT79,BG79,BO79,BU79,CC79,CG79,CK79,CO79,CS79,CZ79,DG79)</f>
        <v>257</v>
      </c>
    </row>
    <row r="80" spans="2:115" ht="12.75" customHeight="1">
      <c r="B80" s="56" t="s">
        <v>380</v>
      </c>
      <c r="C80" s="56"/>
      <c r="D80" s="23">
        <v>0</v>
      </c>
      <c r="E80" s="23">
        <v>7</v>
      </c>
      <c r="F80" s="23">
        <v>7</v>
      </c>
      <c r="G80" s="23">
        <v>3</v>
      </c>
      <c r="H80" s="23">
        <v>7</v>
      </c>
      <c r="I80" s="23">
        <v>9</v>
      </c>
      <c r="J80" s="23">
        <v>22</v>
      </c>
      <c r="K80" s="23">
        <v>2</v>
      </c>
      <c r="L80" s="24">
        <f>SUM(D80:K80)</f>
        <v>57</v>
      </c>
      <c r="N80" s="56" t="s">
        <v>380</v>
      </c>
      <c r="O80" s="56"/>
      <c r="P80" s="23">
        <v>3</v>
      </c>
      <c r="Q80" s="23">
        <v>2</v>
      </c>
      <c r="R80" s="23">
        <v>7</v>
      </c>
      <c r="S80" s="24">
        <f>SUM(P80:R80)</f>
        <v>12</v>
      </c>
      <c r="U80" s="56" t="s">
        <v>380</v>
      </c>
      <c r="V80" s="56"/>
      <c r="W80" s="25">
        <v>5</v>
      </c>
      <c r="Y80" s="56" t="s">
        <v>380</v>
      </c>
      <c r="Z80" s="56"/>
      <c r="AA80" s="25">
        <v>10</v>
      </c>
      <c r="AC80" s="56" t="s">
        <v>380</v>
      </c>
      <c r="AD80" s="56"/>
      <c r="AE80" s="23">
        <v>6</v>
      </c>
      <c r="AF80" s="23">
        <v>17</v>
      </c>
      <c r="AG80" s="24">
        <f>SUM(AE80:AF80)</f>
        <v>23</v>
      </c>
      <c r="AI80" s="56" t="s">
        <v>380</v>
      </c>
      <c r="AJ80" s="56"/>
      <c r="AK80" s="25">
        <v>2</v>
      </c>
      <c r="AM80" s="56" t="s">
        <v>380</v>
      </c>
      <c r="AN80" s="56"/>
      <c r="AO80" s="23">
        <v>10</v>
      </c>
      <c r="AP80" s="23">
        <v>11</v>
      </c>
      <c r="AQ80" s="23">
        <v>0</v>
      </c>
      <c r="AR80" s="23">
        <v>2</v>
      </c>
      <c r="AS80" s="23">
        <v>0</v>
      </c>
      <c r="AT80" s="24">
        <f>SUM(AO80:AS80)</f>
        <v>23</v>
      </c>
      <c r="AV80" s="56" t="s">
        <v>380</v>
      </c>
      <c r="AW80" s="56"/>
      <c r="AX80" s="23">
        <v>0</v>
      </c>
      <c r="AY80" s="23">
        <v>3</v>
      </c>
      <c r="AZ80" s="23">
        <v>10</v>
      </c>
      <c r="BA80" s="23">
        <v>2</v>
      </c>
      <c r="BB80" s="23">
        <v>10</v>
      </c>
      <c r="BC80" s="23">
        <v>4</v>
      </c>
      <c r="BD80" s="23">
        <v>2</v>
      </c>
      <c r="BE80" s="23">
        <v>5</v>
      </c>
      <c r="BF80" s="23">
        <v>6</v>
      </c>
      <c r="BG80" s="24">
        <f>SUM(AX80:BF80)</f>
        <v>42</v>
      </c>
      <c r="BI80" s="56" t="s">
        <v>380</v>
      </c>
      <c r="BJ80" s="56"/>
      <c r="BK80" s="23">
        <v>9</v>
      </c>
      <c r="BL80" s="23">
        <v>3</v>
      </c>
      <c r="BM80" s="23">
        <v>6</v>
      </c>
      <c r="BN80" s="23">
        <v>7</v>
      </c>
      <c r="BO80" s="24">
        <f>SUM(BK80:BN80)</f>
        <v>25</v>
      </c>
      <c r="BQ80" s="56" t="s">
        <v>380</v>
      </c>
      <c r="BR80" s="56"/>
      <c r="BS80" s="23">
        <v>8</v>
      </c>
      <c r="BT80" s="23">
        <v>2</v>
      </c>
      <c r="BU80" s="24">
        <f>SUM(BS80:BT80)</f>
        <v>10</v>
      </c>
      <c r="BW80" s="56" t="s">
        <v>380</v>
      </c>
      <c r="BX80" s="56"/>
      <c r="BY80" s="23">
        <v>14</v>
      </c>
      <c r="BZ80" s="23">
        <v>1</v>
      </c>
      <c r="CA80" s="23">
        <v>0</v>
      </c>
      <c r="CB80" s="23">
        <v>10</v>
      </c>
      <c r="CC80" s="24">
        <f>SUM(BY80:CB80)</f>
        <v>25</v>
      </c>
      <c r="CE80" s="56" t="s">
        <v>380</v>
      </c>
      <c r="CF80" s="56"/>
      <c r="CG80" s="25">
        <v>8</v>
      </c>
      <c r="CI80" s="56" t="s">
        <v>380</v>
      </c>
      <c r="CJ80" s="56"/>
      <c r="CK80" s="25">
        <v>18</v>
      </c>
      <c r="CM80" s="56" t="s">
        <v>380</v>
      </c>
      <c r="CN80" s="56"/>
      <c r="CO80" s="25">
        <v>0</v>
      </c>
      <c r="CQ80" s="56" t="s">
        <v>380</v>
      </c>
      <c r="CR80" s="56"/>
      <c r="CS80" s="25">
        <v>63</v>
      </c>
      <c r="CU80" s="56" t="s">
        <v>380</v>
      </c>
      <c r="CV80" s="56"/>
      <c r="CW80" s="23">
        <v>15</v>
      </c>
      <c r="CX80" s="23">
        <v>1</v>
      </c>
      <c r="CY80" s="23">
        <v>2</v>
      </c>
      <c r="CZ80" s="24">
        <f>SUM(CW80:CY80)</f>
        <v>18</v>
      </c>
      <c r="DB80" s="56" t="s">
        <v>380</v>
      </c>
      <c r="DC80" s="56"/>
      <c r="DD80" s="23">
        <v>21</v>
      </c>
      <c r="DE80" s="23">
        <v>7</v>
      </c>
      <c r="DF80" s="23">
        <v>53</v>
      </c>
      <c r="DG80" s="24">
        <f>SUM(DD80:DF80)</f>
        <v>81</v>
      </c>
      <c r="DI80" s="56" t="s">
        <v>380</v>
      </c>
      <c r="DJ80" s="56"/>
      <c r="DK80" s="25">
        <f>SUM(L80,S80,W80,AA80,AG80,AK80,AT80,BG80,BO80,BU80,CC80,CG80,CK80,CO80,CS80,CZ80,DG80)</f>
        <v>422</v>
      </c>
    </row>
    <row r="81" spans="2:115" ht="12.75" customHeight="1">
      <c r="B81" s="56" t="s">
        <v>180</v>
      </c>
      <c r="C81" s="56"/>
      <c r="D81" s="23">
        <v>0</v>
      </c>
      <c r="E81" s="23" t="s">
        <v>411</v>
      </c>
      <c r="F81" s="23">
        <v>4</v>
      </c>
      <c r="G81" s="23">
        <v>2</v>
      </c>
      <c r="H81" s="23">
        <v>1</v>
      </c>
      <c r="I81" s="23">
        <v>1</v>
      </c>
      <c r="J81" s="23">
        <v>5</v>
      </c>
      <c r="K81" s="23">
        <v>5</v>
      </c>
      <c r="L81" s="24">
        <f>SUM(D81:K81)</f>
        <v>18</v>
      </c>
      <c r="N81" s="56" t="s">
        <v>180</v>
      </c>
      <c r="O81" s="56"/>
      <c r="P81" s="23">
        <v>0</v>
      </c>
      <c r="Q81" s="23">
        <v>2</v>
      </c>
      <c r="R81" s="23">
        <v>4</v>
      </c>
      <c r="S81" s="24">
        <f>SUM(P81:R81)</f>
        <v>6</v>
      </c>
      <c r="U81" s="56" t="s">
        <v>180</v>
      </c>
      <c r="V81" s="56"/>
      <c r="W81" s="25">
        <v>1</v>
      </c>
      <c r="Y81" s="56" t="s">
        <v>180</v>
      </c>
      <c r="Z81" s="56"/>
      <c r="AA81" s="25">
        <v>0</v>
      </c>
      <c r="AC81" s="56" t="s">
        <v>180</v>
      </c>
      <c r="AD81" s="56"/>
      <c r="AE81" s="23">
        <v>2</v>
      </c>
      <c r="AF81" s="23">
        <v>1</v>
      </c>
      <c r="AG81" s="24">
        <f>SUM(AE81:AF81)</f>
        <v>3</v>
      </c>
      <c r="AI81" s="56" t="s">
        <v>180</v>
      </c>
      <c r="AJ81" s="56"/>
      <c r="AK81" s="25">
        <v>2</v>
      </c>
      <c r="AM81" s="56" t="s">
        <v>180</v>
      </c>
      <c r="AN81" s="56"/>
      <c r="AO81" s="23">
        <v>3</v>
      </c>
      <c r="AP81" s="23">
        <v>2</v>
      </c>
      <c r="AQ81" s="23">
        <v>0</v>
      </c>
      <c r="AR81" s="23">
        <v>0</v>
      </c>
      <c r="AS81" s="23">
        <v>2</v>
      </c>
      <c r="AT81" s="24">
        <f>SUM(AO81:AS81)</f>
        <v>7</v>
      </c>
      <c r="AV81" s="56" t="s">
        <v>180</v>
      </c>
      <c r="AW81" s="56"/>
      <c r="AX81" s="23">
        <v>0</v>
      </c>
      <c r="AY81" s="23">
        <v>1</v>
      </c>
      <c r="AZ81" s="23">
        <v>5</v>
      </c>
      <c r="BA81" s="23">
        <v>0</v>
      </c>
      <c r="BB81" s="23">
        <v>4</v>
      </c>
      <c r="BC81" s="23">
        <v>5</v>
      </c>
      <c r="BD81" s="23">
        <v>2</v>
      </c>
      <c r="BE81" s="23">
        <v>7</v>
      </c>
      <c r="BF81" s="23">
        <v>0</v>
      </c>
      <c r="BG81" s="24">
        <f>SUM(AX81:BF81)</f>
        <v>24</v>
      </c>
      <c r="BI81" s="56" t="s">
        <v>180</v>
      </c>
      <c r="BJ81" s="56"/>
      <c r="BK81" s="23">
        <v>2</v>
      </c>
      <c r="BL81" s="23">
        <v>1</v>
      </c>
      <c r="BM81" s="23">
        <v>0</v>
      </c>
      <c r="BN81" s="23">
        <v>1</v>
      </c>
      <c r="BO81" s="24">
        <f>SUM(BK81:BN81)</f>
        <v>4</v>
      </c>
      <c r="BQ81" s="56" t="s">
        <v>180</v>
      </c>
      <c r="BR81" s="56"/>
      <c r="BS81" s="23">
        <v>2</v>
      </c>
      <c r="BT81" s="23">
        <v>0</v>
      </c>
      <c r="BU81" s="24">
        <f>SUM(BS81:BT81)</f>
        <v>2</v>
      </c>
      <c r="BW81" s="56" t="s">
        <v>180</v>
      </c>
      <c r="BX81" s="56"/>
      <c r="BY81" s="23">
        <v>1</v>
      </c>
      <c r="BZ81" s="23">
        <v>2</v>
      </c>
      <c r="CA81" s="23">
        <v>2</v>
      </c>
      <c r="CB81" s="23">
        <v>3</v>
      </c>
      <c r="CC81" s="24">
        <f>SUM(BY81:CB81)</f>
        <v>8</v>
      </c>
      <c r="CE81" s="56" t="s">
        <v>180</v>
      </c>
      <c r="CF81" s="56"/>
      <c r="CG81" s="25">
        <v>0</v>
      </c>
      <c r="CI81" s="56" t="s">
        <v>180</v>
      </c>
      <c r="CJ81" s="56"/>
      <c r="CK81" s="25">
        <v>21</v>
      </c>
      <c r="CM81" s="56" t="s">
        <v>180</v>
      </c>
      <c r="CN81" s="56"/>
      <c r="CO81" s="25">
        <v>3</v>
      </c>
      <c r="CQ81" s="56" t="s">
        <v>180</v>
      </c>
      <c r="CR81" s="56"/>
      <c r="CS81" s="25">
        <v>8</v>
      </c>
      <c r="CU81" s="56" t="s">
        <v>180</v>
      </c>
      <c r="CV81" s="56"/>
      <c r="CW81" s="23">
        <v>9</v>
      </c>
      <c r="CX81" s="23">
        <v>0</v>
      </c>
      <c r="CY81" s="23">
        <v>0</v>
      </c>
      <c r="CZ81" s="24">
        <f>SUM(CW81:CY81)</f>
        <v>9</v>
      </c>
      <c r="DB81" s="56" t="s">
        <v>180</v>
      </c>
      <c r="DC81" s="56"/>
      <c r="DD81" s="23">
        <v>5</v>
      </c>
      <c r="DE81" s="23">
        <v>1</v>
      </c>
      <c r="DF81" s="23">
        <v>17</v>
      </c>
      <c r="DG81" s="24">
        <f>SUM(DD81:DF81)</f>
        <v>23</v>
      </c>
      <c r="DI81" s="56" t="s">
        <v>180</v>
      </c>
      <c r="DJ81" s="56"/>
      <c r="DK81" s="25">
        <f>SUM(L81,S81,W81,AA81,AG81,AK81,AT81,BG81,BO81,BU81,CC81,CG81,CK81,CO81,CS81,CZ81,DG81)</f>
        <v>139</v>
      </c>
    </row>
    <row r="82" spans="2:115" ht="15.75">
      <c r="B82" s="50" t="s">
        <v>381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N82" s="50" t="s">
        <v>381</v>
      </c>
      <c r="O82" s="50"/>
      <c r="P82" s="50"/>
      <c r="Q82" s="50"/>
      <c r="R82" s="50"/>
      <c r="S82" s="50"/>
      <c r="U82" s="50" t="s">
        <v>381</v>
      </c>
      <c r="V82" s="50"/>
      <c r="W82" s="50"/>
      <c r="Y82" s="50" t="s">
        <v>381</v>
      </c>
      <c r="Z82" s="50"/>
      <c r="AA82" s="50"/>
      <c r="AC82" s="50" t="s">
        <v>381</v>
      </c>
      <c r="AD82" s="50"/>
      <c r="AE82" s="50"/>
      <c r="AF82" s="50"/>
      <c r="AG82" s="50"/>
      <c r="AI82" s="50" t="s">
        <v>381</v>
      </c>
      <c r="AJ82" s="50"/>
      <c r="AK82" s="50"/>
      <c r="AM82" s="50" t="s">
        <v>381</v>
      </c>
      <c r="AN82" s="50"/>
      <c r="AO82" s="50"/>
      <c r="AP82" s="50"/>
      <c r="AQ82" s="50"/>
      <c r="AR82" s="50"/>
      <c r="AS82" s="50"/>
      <c r="AT82" s="50"/>
      <c r="AV82" s="50" t="s">
        <v>381</v>
      </c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I82" s="50" t="s">
        <v>381</v>
      </c>
      <c r="BJ82" s="50"/>
      <c r="BK82" s="50"/>
      <c r="BL82" s="50"/>
      <c r="BM82" s="50"/>
      <c r="BN82" s="50"/>
      <c r="BO82" s="50"/>
      <c r="BQ82" s="50" t="s">
        <v>381</v>
      </c>
      <c r="BR82" s="50"/>
      <c r="BS82" s="50"/>
      <c r="BT82" s="50"/>
      <c r="BU82" s="50"/>
      <c r="BW82" s="50" t="s">
        <v>381</v>
      </c>
      <c r="BX82" s="50"/>
      <c r="BY82" s="50"/>
      <c r="BZ82" s="50"/>
      <c r="CA82" s="50"/>
      <c r="CB82" s="50"/>
      <c r="CC82" s="50"/>
      <c r="CE82" s="50" t="s">
        <v>381</v>
      </c>
      <c r="CF82" s="50"/>
      <c r="CG82" s="50"/>
      <c r="CI82" s="50" t="s">
        <v>381</v>
      </c>
      <c r="CJ82" s="50"/>
      <c r="CK82" s="50"/>
      <c r="CM82" s="50" t="s">
        <v>381</v>
      </c>
      <c r="CN82" s="50"/>
      <c r="CO82" s="50"/>
      <c r="CQ82" s="50" t="s">
        <v>381</v>
      </c>
      <c r="CR82" s="50"/>
      <c r="CS82" s="50"/>
      <c r="CU82" s="50" t="s">
        <v>381</v>
      </c>
      <c r="CV82" s="50"/>
      <c r="CW82" s="50"/>
      <c r="CX82" s="50"/>
      <c r="CY82" s="50"/>
      <c r="CZ82" s="50"/>
      <c r="DB82" s="50" t="s">
        <v>381</v>
      </c>
      <c r="DC82" s="50"/>
      <c r="DD82" s="50"/>
      <c r="DE82" s="50"/>
      <c r="DF82" s="50"/>
      <c r="DG82" s="50"/>
      <c r="DI82" s="50" t="s">
        <v>381</v>
      </c>
      <c r="DJ82" s="50"/>
      <c r="DK82" s="50"/>
    </row>
    <row r="83" spans="2:115" ht="12.75">
      <c r="B83" s="52"/>
      <c r="C83" s="52"/>
      <c r="D83" s="19" t="s">
        <v>9</v>
      </c>
      <c r="E83" s="20" t="s">
        <v>19</v>
      </c>
      <c r="F83" s="20" t="s">
        <v>25</v>
      </c>
      <c r="G83" s="20" t="s">
        <v>31</v>
      </c>
      <c r="H83" s="20" t="s">
        <v>37</v>
      </c>
      <c r="I83" s="20" t="s">
        <v>42</v>
      </c>
      <c r="J83" s="20" t="s">
        <v>12</v>
      </c>
      <c r="K83" s="20" t="s">
        <v>26</v>
      </c>
      <c r="L83" s="20" t="s">
        <v>45</v>
      </c>
      <c r="N83" s="52"/>
      <c r="O83" s="52"/>
      <c r="P83" s="19" t="s">
        <v>39</v>
      </c>
      <c r="Q83" s="20" t="s">
        <v>32</v>
      </c>
      <c r="R83" s="20" t="s">
        <v>43</v>
      </c>
      <c r="S83" s="20" t="s">
        <v>46</v>
      </c>
      <c r="U83" s="52"/>
      <c r="V83" s="52"/>
      <c r="W83" s="20" t="s">
        <v>155</v>
      </c>
      <c r="Y83" s="52"/>
      <c r="Z83" s="52"/>
      <c r="AA83" s="20" t="s">
        <v>156</v>
      </c>
      <c r="AC83" s="52"/>
      <c r="AD83" s="52"/>
      <c r="AE83" s="19" t="s">
        <v>4</v>
      </c>
      <c r="AF83" s="20" t="s">
        <v>157</v>
      </c>
      <c r="AG83" s="20" t="s">
        <v>49</v>
      </c>
      <c r="AI83" s="52"/>
      <c r="AJ83" s="52"/>
      <c r="AK83" s="20" t="s">
        <v>50</v>
      </c>
      <c r="AM83" s="52"/>
      <c r="AN83" s="52"/>
      <c r="AO83" s="19" t="s">
        <v>5</v>
      </c>
      <c r="AP83" s="20" t="s">
        <v>23</v>
      </c>
      <c r="AQ83" s="20" t="s">
        <v>27</v>
      </c>
      <c r="AR83" s="20" t="s">
        <v>33</v>
      </c>
      <c r="AS83" s="20" t="s">
        <v>34</v>
      </c>
      <c r="AT83" s="20" t="s">
        <v>51</v>
      </c>
      <c r="AV83" s="52"/>
      <c r="AW83" s="52"/>
      <c r="AX83" s="19" t="s">
        <v>11</v>
      </c>
      <c r="AY83" s="19" t="s">
        <v>15</v>
      </c>
      <c r="AZ83" s="20" t="s">
        <v>6</v>
      </c>
      <c r="BA83" s="20" t="s">
        <v>18</v>
      </c>
      <c r="BB83" s="20" t="s">
        <v>21</v>
      </c>
      <c r="BC83" s="20" t="s">
        <v>24</v>
      </c>
      <c r="BD83" s="20" t="s">
        <v>28</v>
      </c>
      <c r="BE83" s="20" t="s">
        <v>38</v>
      </c>
      <c r="BF83" s="20" t="s">
        <v>41</v>
      </c>
      <c r="BG83" s="20" t="s">
        <v>52</v>
      </c>
      <c r="BI83" s="52"/>
      <c r="BJ83" s="52"/>
      <c r="BK83" s="19" t="s">
        <v>14</v>
      </c>
      <c r="BL83" s="19" t="s">
        <v>30</v>
      </c>
      <c r="BM83" s="20" t="s">
        <v>8</v>
      </c>
      <c r="BN83" s="20" t="s">
        <v>29</v>
      </c>
      <c r="BO83" s="20" t="s">
        <v>53</v>
      </c>
      <c r="BQ83" s="52"/>
      <c r="BR83" s="52"/>
      <c r="BS83" s="19" t="s">
        <v>17</v>
      </c>
      <c r="BT83" s="20" t="s">
        <v>13</v>
      </c>
      <c r="BU83" s="20" t="s">
        <v>54</v>
      </c>
      <c r="BW83" s="52"/>
      <c r="BX83" s="52"/>
      <c r="BY83" s="19" t="s">
        <v>2</v>
      </c>
      <c r="BZ83" s="19" t="s">
        <v>10</v>
      </c>
      <c r="CA83" s="19" t="s">
        <v>16</v>
      </c>
      <c r="CB83" s="20" t="s">
        <v>20</v>
      </c>
      <c r="CC83" s="20" t="s">
        <v>55</v>
      </c>
      <c r="CE83" s="52"/>
      <c r="CF83" s="52"/>
      <c r="CG83" s="20" t="s">
        <v>158</v>
      </c>
      <c r="CI83" s="52"/>
      <c r="CJ83" s="52"/>
      <c r="CK83" s="20" t="s">
        <v>159</v>
      </c>
      <c r="CM83" s="52"/>
      <c r="CN83" s="52"/>
      <c r="CO83" s="20" t="s">
        <v>160</v>
      </c>
      <c r="CQ83" s="52"/>
      <c r="CR83" s="52"/>
      <c r="CS83" s="20" t="s">
        <v>161</v>
      </c>
      <c r="CU83" s="52"/>
      <c r="CV83" s="52"/>
      <c r="CW83" s="19" t="s">
        <v>3</v>
      </c>
      <c r="CX83" s="19" t="s">
        <v>326</v>
      </c>
      <c r="CY83" s="20" t="s">
        <v>40</v>
      </c>
      <c r="CZ83" s="20" t="s">
        <v>162</v>
      </c>
      <c r="DB83" s="52"/>
      <c r="DC83" s="52"/>
      <c r="DD83" s="19" t="s">
        <v>7</v>
      </c>
      <c r="DE83" s="19" t="s">
        <v>22</v>
      </c>
      <c r="DF83" s="20" t="s">
        <v>36</v>
      </c>
      <c r="DG83" s="20" t="s">
        <v>61</v>
      </c>
      <c r="DI83" s="52"/>
      <c r="DJ83" s="52"/>
      <c r="DK83" s="20" t="s">
        <v>384</v>
      </c>
    </row>
    <row r="84" spans="2:115" ht="12.75" customHeight="1">
      <c r="B84" s="56" t="s">
        <v>382</v>
      </c>
      <c r="C84" s="56"/>
      <c r="D84" s="23">
        <v>4</v>
      </c>
      <c r="E84" s="23" t="s">
        <v>411</v>
      </c>
      <c r="F84" s="23">
        <v>53</v>
      </c>
      <c r="G84" s="23">
        <v>16</v>
      </c>
      <c r="H84" s="23">
        <v>15</v>
      </c>
      <c r="I84" s="23">
        <v>22</v>
      </c>
      <c r="J84" s="23">
        <v>88</v>
      </c>
      <c r="K84" s="23">
        <v>7</v>
      </c>
      <c r="L84" s="24">
        <f>SUM(D84:K84)</f>
        <v>205</v>
      </c>
      <c r="N84" s="56" t="s">
        <v>382</v>
      </c>
      <c r="O84" s="56"/>
      <c r="P84" s="23">
        <v>6</v>
      </c>
      <c r="Q84" s="23">
        <v>12</v>
      </c>
      <c r="R84" s="23">
        <v>66</v>
      </c>
      <c r="S84" s="24">
        <f>SUM(P84:R84)</f>
        <v>84</v>
      </c>
      <c r="U84" s="56" t="s">
        <v>382</v>
      </c>
      <c r="V84" s="56"/>
      <c r="W84" s="25">
        <v>25</v>
      </c>
      <c r="Y84" s="56" t="s">
        <v>382</v>
      </c>
      <c r="Z84" s="56"/>
      <c r="AA84" s="25">
        <v>62</v>
      </c>
      <c r="AC84" s="56" t="s">
        <v>382</v>
      </c>
      <c r="AD84" s="56"/>
      <c r="AE84" s="23" t="s">
        <v>413</v>
      </c>
      <c r="AF84" s="23">
        <v>20</v>
      </c>
      <c r="AG84" s="24">
        <f>SUM(AE84:AF84)</f>
        <v>20</v>
      </c>
      <c r="AI84" s="56" t="s">
        <v>382</v>
      </c>
      <c r="AJ84" s="56"/>
      <c r="AK84" s="25">
        <v>8</v>
      </c>
      <c r="AM84" s="56" t="s">
        <v>382</v>
      </c>
      <c r="AN84" s="56"/>
      <c r="AO84" s="23">
        <v>13</v>
      </c>
      <c r="AP84" s="23">
        <v>18</v>
      </c>
      <c r="AQ84" s="23">
        <v>0</v>
      </c>
      <c r="AR84" s="23">
        <v>6</v>
      </c>
      <c r="AS84" s="23">
        <v>4</v>
      </c>
      <c r="AT84" s="24">
        <f>SUM(AO84:AS84)</f>
        <v>41</v>
      </c>
      <c r="AV84" s="56" t="s">
        <v>382</v>
      </c>
      <c r="AW84" s="56"/>
      <c r="AX84" s="23">
        <v>7</v>
      </c>
      <c r="AY84" s="23">
        <v>32</v>
      </c>
      <c r="AZ84" s="23">
        <v>49</v>
      </c>
      <c r="BA84" s="23">
        <v>0</v>
      </c>
      <c r="BB84" s="23">
        <v>0</v>
      </c>
      <c r="BC84" s="23">
        <v>11</v>
      </c>
      <c r="BD84" s="23">
        <v>6</v>
      </c>
      <c r="BE84" s="23">
        <v>28</v>
      </c>
      <c r="BF84" s="23">
        <v>2</v>
      </c>
      <c r="BG84" s="24">
        <f>SUM(AX84:BF84)</f>
        <v>135</v>
      </c>
      <c r="BI84" s="56" t="s">
        <v>382</v>
      </c>
      <c r="BJ84" s="56"/>
      <c r="BK84" s="23">
        <v>38</v>
      </c>
      <c r="BL84" s="23">
        <v>23</v>
      </c>
      <c r="BM84" s="23">
        <v>9</v>
      </c>
      <c r="BN84" s="23">
        <v>34</v>
      </c>
      <c r="BO84" s="24">
        <f>SUM(BK84:BN84)</f>
        <v>104</v>
      </c>
      <c r="BQ84" s="56" t="s">
        <v>382</v>
      </c>
      <c r="BR84" s="56"/>
      <c r="BS84" s="23">
        <v>0</v>
      </c>
      <c r="BT84" s="23">
        <v>14</v>
      </c>
      <c r="BU84" s="24">
        <f>SUM(BS84:BT84)</f>
        <v>14</v>
      </c>
      <c r="BW84" s="56" t="s">
        <v>382</v>
      </c>
      <c r="BX84" s="56"/>
      <c r="BY84" s="23">
        <v>52</v>
      </c>
      <c r="BZ84" s="23">
        <v>14</v>
      </c>
      <c r="CA84" s="23">
        <v>10</v>
      </c>
      <c r="CB84" s="23">
        <v>15</v>
      </c>
      <c r="CC84" s="24">
        <f>SUM(BY84:CB84)</f>
        <v>91</v>
      </c>
      <c r="CE84" s="56" t="s">
        <v>382</v>
      </c>
      <c r="CF84" s="56"/>
      <c r="CG84" s="25">
        <v>31</v>
      </c>
      <c r="CI84" s="56" t="s">
        <v>382</v>
      </c>
      <c r="CJ84" s="56"/>
      <c r="CK84" s="25">
        <v>114</v>
      </c>
      <c r="CM84" s="56" t="s">
        <v>382</v>
      </c>
      <c r="CN84" s="56"/>
      <c r="CO84" s="25">
        <v>6</v>
      </c>
      <c r="CQ84" s="56" t="s">
        <v>382</v>
      </c>
      <c r="CR84" s="56"/>
      <c r="CS84" s="25">
        <v>93</v>
      </c>
      <c r="CU84" s="56" t="s">
        <v>382</v>
      </c>
      <c r="CV84" s="56"/>
      <c r="CW84" s="23">
        <v>12</v>
      </c>
      <c r="CX84" s="23">
        <v>1</v>
      </c>
      <c r="CY84" s="23">
        <v>20</v>
      </c>
      <c r="CZ84" s="24">
        <f>SUM(CW84:CY84)</f>
        <v>33</v>
      </c>
      <c r="DB84" s="56" t="s">
        <v>382</v>
      </c>
      <c r="DC84" s="56"/>
      <c r="DD84" s="23">
        <v>75</v>
      </c>
      <c r="DE84" s="23">
        <v>8</v>
      </c>
      <c r="DF84" s="23">
        <v>208</v>
      </c>
      <c r="DG84" s="24">
        <f>SUM(DD84:DF84)</f>
        <v>291</v>
      </c>
      <c r="DI84" s="56" t="s">
        <v>382</v>
      </c>
      <c r="DJ84" s="56"/>
      <c r="DK84" s="25">
        <f>SUM(L84,S84,W84,AA84,AG84,AK84,AT84,BG84,BO84,BU84,CC84,CG84,CK84,CO84,CS84,CZ84,DG84)</f>
        <v>1357</v>
      </c>
    </row>
    <row r="85" spans="2:115" ht="12.75" customHeight="1">
      <c r="B85" s="56" t="s">
        <v>383</v>
      </c>
      <c r="C85" s="56"/>
      <c r="D85" s="23">
        <v>4</v>
      </c>
      <c r="E85" s="23" t="s">
        <v>411</v>
      </c>
      <c r="F85" s="23">
        <v>15</v>
      </c>
      <c r="G85" s="23">
        <v>5</v>
      </c>
      <c r="H85" s="23">
        <v>7</v>
      </c>
      <c r="I85" s="23">
        <v>13</v>
      </c>
      <c r="J85" s="23">
        <v>10</v>
      </c>
      <c r="K85" s="23">
        <v>2</v>
      </c>
      <c r="L85" s="24">
        <f>SUM(D85:K85)</f>
        <v>56</v>
      </c>
      <c r="N85" s="56" t="s">
        <v>383</v>
      </c>
      <c r="O85" s="56"/>
      <c r="P85" s="23">
        <v>3</v>
      </c>
      <c r="Q85" s="23">
        <v>9</v>
      </c>
      <c r="R85" s="23">
        <v>29</v>
      </c>
      <c r="S85" s="24">
        <f>SUM(P85:R85)</f>
        <v>41</v>
      </c>
      <c r="U85" s="56" t="s">
        <v>383</v>
      </c>
      <c r="V85" s="56"/>
      <c r="W85" s="25">
        <v>7</v>
      </c>
      <c r="Y85" s="56" t="s">
        <v>383</v>
      </c>
      <c r="Z85" s="56"/>
      <c r="AA85" s="25">
        <v>5</v>
      </c>
      <c r="AC85" s="56" t="s">
        <v>383</v>
      </c>
      <c r="AD85" s="56"/>
      <c r="AE85" s="23" t="s">
        <v>413</v>
      </c>
      <c r="AF85" s="23">
        <v>19</v>
      </c>
      <c r="AG85" s="24">
        <f>SUM(AE85:AF85)</f>
        <v>19</v>
      </c>
      <c r="AI85" s="56" t="s">
        <v>383</v>
      </c>
      <c r="AJ85" s="56"/>
      <c r="AK85" s="25">
        <v>8</v>
      </c>
      <c r="AM85" s="56" t="s">
        <v>383</v>
      </c>
      <c r="AN85" s="56"/>
      <c r="AO85" s="23">
        <v>11</v>
      </c>
      <c r="AP85" s="23">
        <v>15</v>
      </c>
      <c r="AQ85" s="23">
        <v>0</v>
      </c>
      <c r="AR85" s="23">
        <v>3</v>
      </c>
      <c r="AS85" s="23">
        <v>2</v>
      </c>
      <c r="AT85" s="24">
        <f>SUM(AO85:AS85)</f>
        <v>31</v>
      </c>
      <c r="AV85" s="56" t="s">
        <v>383</v>
      </c>
      <c r="AW85" s="56"/>
      <c r="AX85" s="23">
        <v>0</v>
      </c>
      <c r="AY85" s="23">
        <v>11</v>
      </c>
      <c r="AZ85" s="23">
        <v>22</v>
      </c>
      <c r="BA85" s="23">
        <v>2</v>
      </c>
      <c r="BB85" s="23">
        <v>0</v>
      </c>
      <c r="BC85" s="23">
        <v>12</v>
      </c>
      <c r="BD85" s="23">
        <v>5</v>
      </c>
      <c r="BE85" s="23">
        <v>25</v>
      </c>
      <c r="BF85" s="23">
        <v>9</v>
      </c>
      <c r="BG85" s="24">
        <f>SUM(AX85:BF85)</f>
        <v>86</v>
      </c>
      <c r="BI85" s="56" t="s">
        <v>383</v>
      </c>
      <c r="BJ85" s="56"/>
      <c r="BK85" s="23">
        <v>25</v>
      </c>
      <c r="BL85" s="23">
        <v>12</v>
      </c>
      <c r="BM85" s="23">
        <v>9</v>
      </c>
      <c r="BN85" s="23">
        <v>3</v>
      </c>
      <c r="BO85" s="24">
        <f>SUM(BK85:BN85)</f>
        <v>49</v>
      </c>
      <c r="BQ85" s="56" t="s">
        <v>383</v>
      </c>
      <c r="BR85" s="56"/>
      <c r="BS85" s="23">
        <v>0</v>
      </c>
      <c r="BT85" s="23">
        <v>2</v>
      </c>
      <c r="BU85" s="24">
        <f>SUM(BS85:BT85)</f>
        <v>2</v>
      </c>
      <c r="BW85" s="56" t="s">
        <v>383</v>
      </c>
      <c r="BX85" s="56"/>
      <c r="BY85" s="23">
        <v>19</v>
      </c>
      <c r="BZ85" s="23">
        <v>7</v>
      </c>
      <c r="CA85" s="23">
        <v>7</v>
      </c>
      <c r="CB85" s="23">
        <v>20</v>
      </c>
      <c r="CC85" s="24">
        <f>SUM(BY85:CB85)</f>
        <v>53</v>
      </c>
      <c r="CE85" s="56" t="s">
        <v>383</v>
      </c>
      <c r="CF85" s="56"/>
      <c r="CG85" s="25">
        <v>15</v>
      </c>
      <c r="CI85" s="56" t="s">
        <v>383</v>
      </c>
      <c r="CJ85" s="56"/>
      <c r="CK85" s="25">
        <v>24</v>
      </c>
      <c r="CM85" s="56" t="s">
        <v>383</v>
      </c>
      <c r="CN85" s="56"/>
      <c r="CO85" s="25">
        <v>0</v>
      </c>
      <c r="CQ85" s="56" t="s">
        <v>383</v>
      </c>
      <c r="CR85" s="56"/>
      <c r="CS85" s="25">
        <v>94</v>
      </c>
      <c r="CU85" s="56" t="s">
        <v>383</v>
      </c>
      <c r="CV85" s="56"/>
      <c r="CW85" s="23">
        <v>21</v>
      </c>
      <c r="CX85" s="23">
        <v>1</v>
      </c>
      <c r="CY85" s="23">
        <v>8</v>
      </c>
      <c r="CZ85" s="24">
        <f>SUM(CW85:CY85)</f>
        <v>30</v>
      </c>
      <c r="DB85" s="56" t="s">
        <v>383</v>
      </c>
      <c r="DC85" s="56"/>
      <c r="DD85" s="23">
        <v>18</v>
      </c>
      <c r="DE85" s="23">
        <v>10</v>
      </c>
      <c r="DF85" s="23">
        <v>88</v>
      </c>
      <c r="DG85" s="24">
        <f>SUM(DD85:DF85)</f>
        <v>116</v>
      </c>
      <c r="DI85" s="56" t="s">
        <v>383</v>
      </c>
      <c r="DJ85" s="56"/>
      <c r="DK85" s="25">
        <f>SUM(L85,S85,W85,AA85,AG85,AK85,AT85,BG85,BO85,BU85,CC85,CG85,CK85,CO85,CS85,CZ85,DG85)</f>
        <v>636</v>
      </c>
    </row>
  </sheetData>
  <sheetProtection/>
  <mergeCells count="612">
    <mergeCell ref="DB84:DC84"/>
    <mergeCell ref="CI84:CJ84"/>
    <mergeCell ref="CM84:CN84"/>
    <mergeCell ref="CQ84:CR84"/>
    <mergeCell ref="CU84:CV84"/>
    <mergeCell ref="CQ85:CR85"/>
    <mergeCell ref="CU85:CV85"/>
    <mergeCell ref="DB85:DC85"/>
    <mergeCell ref="CM85:CN85"/>
    <mergeCell ref="BQ85:BR85"/>
    <mergeCell ref="BW85:BX85"/>
    <mergeCell ref="CE85:CF85"/>
    <mergeCell ref="CI85:CJ85"/>
    <mergeCell ref="AC85:AD85"/>
    <mergeCell ref="AI85:AJ85"/>
    <mergeCell ref="AM85:AN85"/>
    <mergeCell ref="AV85:AW85"/>
    <mergeCell ref="BI85:BJ85"/>
    <mergeCell ref="B84:C84"/>
    <mergeCell ref="N84:O84"/>
    <mergeCell ref="U84:V84"/>
    <mergeCell ref="Y84:Z84"/>
    <mergeCell ref="B85:C85"/>
    <mergeCell ref="N85:O85"/>
    <mergeCell ref="U85:V85"/>
    <mergeCell ref="Y85:Z85"/>
    <mergeCell ref="BI84:BJ84"/>
    <mergeCell ref="BQ84:BR84"/>
    <mergeCell ref="BW84:BX84"/>
    <mergeCell ref="CE84:CF84"/>
    <mergeCell ref="AC84:AD84"/>
    <mergeCell ref="AI84:AJ84"/>
    <mergeCell ref="AM84:AN84"/>
    <mergeCell ref="AV84:AW84"/>
    <mergeCell ref="DB83:DC83"/>
    <mergeCell ref="BQ83:BR83"/>
    <mergeCell ref="BW83:BX83"/>
    <mergeCell ref="CE83:CF83"/>
    <mergeCell ref="CI83:CJ83"/>
    <mergeCell ref="DB82:DG82"/>
    <mergeCell ref="CI82:CK82"/>
    <mergeCell ref="CM82:CO82"/>
    <mergeCell ref="CQ82:CS82"/>
    <mergeCell ref="CU82:CZ82"/>
    <mergeCell ref="AM83:AN83"/>
    <mergeCell ref="AV83:AW83"/>
    <mergeCell ref="BI83:BJ83"/>
    <mergeCell ref="CM83:CN83"/>
    <mergeCell ref="CQ83:CR83"/>
    <mergeCell ref="CU83:CV83"/>
    <mergeCell ref="B83:C83"/>
    <mergeCell ref="N83:O83"/>
    <mergeCell ref="U83:V83"/>
    <mergeCell ref="Y83:Z83"/>
    <mergeCell ref="AC83:AD83"/>
    <mergeCell ref="AI83:AJ83"/>
    <mergeCell ref="AC82:AG82"/>
    <mergeCell ref="AI82:AK82"/>
    <mergeCell ref="AM82:AT82"/>
    <mergeCell ref="AV82:BG82"/>
    <mergeCell ref="B82:L82"/>
    <mergeCell ref="N82:S82"/>
    <mergeCell ref="U82:W82"/>
    <mergeCell ref="Y82:AA82"/>
    <mergeCell ref="DB80:DC80"/>
    <mergeCell ref="CI80:CJ80"/>
    <mergeCell ref="CM80:CN80"/>
    <mergeCell ref="CQ80:CR80"/>
    <mergeCell ref="CU80:CV80"/>
    <mergeCell ref="BI82:BO82"/>
    <mergeCell ref="BQ82:BU82"/>
    <mergeCell ref="BW82:CC82"/>
    <mergeCell ref="CE82:CG82"/>
    <mergeCell ref="CQ81:CR81"/>
    <mergeCell ref="CU81:CV81"/>
    <mergeCell ref="DB81:DC81"/>
    <mergeCell ref="BQ81:BR81"/>
    <mergeCell ref="BW81:BX81"/>
    <mergeCell ref="CE81:CF81"/>
    <mergeCell ref="CI81:CJ81"/>
    <mergeCell ref="AC81:AD81"/>
    <mergeCell ref="AI81:AJ81"/>
    <mergeCell ref="AM81:AN81"/>
    <mergeCell ref="AV81:AW81"/>
    <mergeCell ref="BI81:BJ81"/>
    <mergeCell ref="CM81:CN81"/>
    <mergeCell ref="B80:C80"/>
    <mergeCell ref="N80:O80"/>
    <mergeCell ref="U80:V80"/>
    <mergeCell ref="Y80:Z80"/>
    <mergeCell ref="B81:C81"/>
    <mergeCell ref="N81:O81"/>
    <mergeCell ref="U81:V81"/>
    <mergeCell ref="Y81:Z81"/>
    <mergeCell ref="BI80:BJ80"/>
    <mergeCell ref="BQ80:BR80"/>
    <mergeCell ref="BW80:BX80"/>
    <mergeCell ref="CE80:CF80"/>
    <mergeCell ref="AC80:AD80"/>
    <mergeCell ref="AI80:AJ80"/>
    <mergeCell ref="AM80:AN80"/>
    <mergeCell ref="AV80:AW80"/>
    <mergeCell ref="DB79:DC79"/>
    <mergeCell ref="BQ79:BR79"/>
    <mergeCell ref="BW79:BX79"/>
    <mergeCell ref="CE79:CF79"/>
    <mergeCell ref="CI79:CJ79"/>
    <mergeCell ref="DB78:DC78"/>
    <mergeCell ref="CI78:CJ78"/>
    <mergeCell ref="CM78:CN78"/>
    <mergeCell ref="CQ78:CR78"/>
    <mergeCell ref="CU78:CV78"/>
    <mergeCell ref="AM79:AN79"/>
    <mergeCell ref="AV79:AW79"/>
    <mergeCell ref="BI79:BJ79"/>
    <mergeCell ref="CM79:CN79"/>
    <mergeCell ref="CQ79:CR79"/>
    <mergeCell ref="CU79:CV79"/>
    <mergeCell ref="B79:C79"/>
    <mergeCell ref="N79:O79"/>
    <mergeCell ref="U79:V79"/>
    <mergeCell ref="Y79:Z79"/>
    <mergeCell ref="AC79:AD79"/>
    <mergeCell ref="AI79:AJ79"/>
    <mergeCell ref="AC78:AD78"/>
    <mergeCell ref="AI78:AJ78"/>
    <mergeCell ref="AM78:AN78"/>
    <mergeCell ref="AV78:AW78"/>
    <mergeCell ref="B78:C78"/>
    <mergeCell ref="N78:O78"/>
    <mergeCell ref="U78:V78"/>
    <mergeCell ref="Y78:Z78"/>
    <mergeCell ref="DB76:DC76"/>
    <mergeCell ref="CI76:CJ76"/>
    <mergeCell ref="CM76:CN76"/>
    <mergeCell ref="CQ76:CR76"/>
    <mergeCell ref="CU76:CV76"/>
    <mergeCell ref="BI78:BJ78"/>
    <mergeCell ref="BQ78:BR78"/>
    <mergeCell ref="BW78:BX78"/>
    <mergeCell ref="CE78:CF78"/>
    <mergeCell ref="CQ77:CS77"/>
    <mergeCell ref="CU77:CZ77"/>
    <mergeCell ref="DB77:DG77"/>
    <mergeCell ref="BQ77:BU77"/>
    <mergeCell ref="BW77:CC77"/>
    <mergeCell ref="CE77:CG77"/>
    <mergeCell ref="CI77:CK77"/>
    <mergeCell ref="AC77:AG77"/>
    <mergeCell ref="AI77:AK77"/>
    <mergeCell ref="AM77:AT77"/>
    <mergeCell ref="AV77:BG77"/>
    <mergeCell ref="BI77:BO77"/>
    <mergeCell ref="CM77:CO77"/>
    <mergeCell ref="B76:C76"/>
    <mergeCell ref="N76:O76"/>
    <mergeCell ref="U76:V76"/>
    <mergeCell ref="Y76:Z76"/>
    <mergeCell ref="B77:L77"/>
    <mergeCell ref="N77:S77"/>
    <mergeCell ref="U77:W77"/>
    <mergeCell ref="Y77:AA77"/>
    <mergeCell ref="BI76:BJ76"/>
    <mergeCell ref="BQ76:BR76"/>
    <mergeCell ref="BW76:BX76"/>
    <mergeCell ref="CE76:CF76"/>
    <mergeCell ref="AC76:AD76"/>
    <mergeCell ref="AI76:AJ76"/>
    <mergeCell ref="AM76:AN76"/>
    <mergeCell ref="AV76:AW76"/>
    <mergeCell ref="DB75:DC75"/>
    <mergeCell ref="BQ75:BR75"/>
    <mergeCell ref="BW75:BX75"/>
    <mergeCell ref="CE75:CF75"/>
    <mergeCell ref="CI75:CJ75"/>
    <mergeCell ref="DB74:DC74"/>
    <mergeCell ref="CI74:CJ74"/>
    <mergeCell ref="CM74:CN74"/>
    <mergeCell ref="CQ74:CR74"/>
    <mergeCell ref="CU74:CV74"/>
    <mergeCell ref="AM75:AN75"/>
    <mergeCell ref="AV75:AW75"/>
    <mergeCell ref="BI75:BJ75"/>
    <mergeCell ref="CM75:CN75"/>
    <mergeCell ref="CQ75:CR75"/>
    <mergeCell ref="CU75:CV75"/>
    <mergeCell ref="B75:C75"/>
    <mergeCell ref="N75:O75"/>
    <mergeCell ref="U75:V75"/>
    <mergeCell ref="Y75:Z75"/>
    <mergeCell ref="AC75:AD75"/>
    <mergeCell ref="AI75:AJ75"/>
    <mergeCell ref="AC74:AD74"/>
    <mergeCell ref="AI74:AJ74"/>
    <mergeCell ref="AM74:AN74"/>
    <mergeCell ref="AV74:AW74"/>
    <mergeCell ref="B74:C74"/>
    <mergeCell ref="N74:O74"/>
    <mergeCell ref="U74:V74"/>
    <mergeCell ref="Y74:Z74"/>
    <mergeCell ref="DB72:DG72"/>
    <mergeCell ref="CI72:CK72"/>
    <mergeCell ref="CM72:CO72"/>
    <mergeCell ref="CQ72:CS72"/>
    <mergeCell ref="CU72:CZ72"/>
    <mergeCell ref="BI74:BJ74"/>
    <mergeCell ref="BQ74:BR74"/>
    <mergeCell ref="BW74:BX74"/>
    <mergeCell ref="CE74:CF74"/>
    <mergeCell ref="CQ73:CR73"/>
    <mergeCell ref="CU73:CV73"/>
    <mergeCell ref="DB73:DC73"/>
    <mergeCell ref="BQ73:BR73"/>
    <mergeCell ref="BW73:BX73"/>
    <mergeCell ref="CE73:CF73"/>
    <mergeCell ref="CI73:CJ73"/>
    <mergeCell ref="AC73:AD73"/>
    <mergeCell ref="AI73:AJ73"/>
    <mergeCell ref="AM73:AN73"/>
    <mergeCell ref="AV73:AW73"/>
    <mergeCell ref="BI73:BJ73"/>
    <mergeCell ref="CM73:CN73"/>
    <mergeCell ref="B72:L72"/>
    <mergeCell ref="N72:S72"/>
    <mergeCell ref="U72:W72"/>
    <mergeCell ref="Y72:AA72"/>
    <mergeCell ref="B73:C73"/>
    <mergeCell ref="N73:O73"/>
    <mergeCell ref="U73:V73"/>
    <mergeCell ref="Y73:Z73"/>
    <mergeCell ref="BI72:BO72"/>
    <mergeCell ref="BQ72:BU72"/>
    <mergeCell ref="BW72:CC72"/>
    <mergeCell ref="CE72:CG72"/>
    <mergeCell ref="AC72:AG72"/>
    <mergeCell ref="AI72:AK72"/>
    <mergeCell ref="AM72:AT72"/>
    <mergeCell ref="AV72:BG72"/>
    <mergeCell ref="DB68:DB71"/>
    <mergeCell ref="BQ68:BQ71"/>
    <mergeCell ref="BW68:BW71"/>
    <mergeCell ref="CE68:CE71"/>
    <mergeCell ref="CI68:CI71"/>
    <mergeCell ref="DB64:DB67"/>
    <mergeCell ref="CI64:CI67"/>
    <mergeCell ref="CM64:CM67"/>
    <mergeCell ref="CQ64:CQ67"/>
    <mergeCell ref="CU64:CU67"/>
    <mergeCell ref="AM68:AM71"/>
    <mergeCell ref="AV68:AV71"/>
    <mergeCell ref="BI68:BI71"/>
    <mergeCell ref="CM68:CM71"/>
    <mergeCell ref="CQ68:CQ71"/>
    <mergeCell ref="CU68:CU71"/>
    <mergeCell ref="B68:B71"/>
    <mergeCell ref="N68:N71"/>
    <mergeCell ref="U68:U71"/>
    <mergeCell ref="Y68:Y71"/>
    <mergeCell ref="AC68:AC71"/>
    <mergeCell ref="AI68:AI71"/>
    <mergeCell ref="AC64:AC67"/>
    <mergeCell ref="AI64:AI67"/>
    <mergeCell ref="AM64:AM67"/>
    <mergeCell ref="AV64:AV67"/>
    <mergeCell ref="B64:B67"/>
    <mergeCell ref="N64:N67"/>
    <mergeCell ref="U64:U67"/>
    <mergeCell ref="Y64:Y67"/>
    <mergeCell ref="DB56:DB59"/>
    <mergeCell ref="CI56:CI59"/>
    <mergeCell ref="CM56:CM59"/>
    <mergeCell ref="CQ56:CQ59"/>
    <mergeCell ref="CU56:CU59"/>
    <mergeCell ref="BI64:BI67"/>
    <mergeCell ref="BQ64:BQ67"/>
    <mergeCell ref="BW64:BW67"/>
    <mergeCell ref="CE64:CE67"/>
    <mergeCell ref="CQ60:CQ63"/>
    <mergeCell ref="CU60:CU63"/>
    <mergeCell ref="DB60:DB63"/>
    <mergeCell ref="BQ60:BQ63"/>
    <mergeCell ref="BW60:BW63"/>
    <mergeCell ref="CE60:CE63"/>
    <mergeCell ref="CI60:CI63"/>
    <mergeCell ref="AC60:AC63"/>
    <mergeCell ref="AI60:AI63"/>
    <mergeCell ref="AM60:AM63"/>
    <mergeCell ref="AV60:AV63"/>
    <mergeCell ref="BI60:BI63"/>
    <mergeCell ref="CM60:CM63"/>
    <mergeCell ref="B56:B59"/>
    <mergeCell ref="N56:N59"/>
    <mergeCell ref="U56:U59"/>
    <mergeCell ref="Y56:Y59"/>
    <mergeCell ref="B60:B63"/>
    <mergeCell ref="N60:N63"/>
    <mergeCell ref="U60:U63"/>
    <mergeCell ref="Y60:Y63"/>
    <mergeCell ref="BI56:BI59"/>
    <mergeCell ref="BQ56:BQ59"/>
    <mergeCell ref="BW56:BW59"/>
    <mergeCell ref="CE56:CE59"/>
    <mergeCell ref="AC56:AC59"/>
    <mergeCell ref="AI56:AI59"/>
    <mergeCell ref="AM56:AM59"/>
    <mergeCell ref="AV56:AV59"/>
    <mergeCell ref="DB52:DB55"/>
    <mergeCell ref="BQ52:BQ55"/>
    <mergeCell ref="BW52:BW55"/>
    <mergeCell ref="CE52:CE55"/>
    <mergeCell ref="CI52:CI55"/>
    <mergeCell ref="DB48:DB51"/>
    <mergeCell ref="CI48:CI51"/>
    <mergeCell ref="CM48:CM51"/>
    <mergeCell ref="CQ48:CQ51"/>
    <mergeCell ref="CU48:CU51"/>
    <mergeCell ref="AM52:AM55"/>
    <mergeCell ref="AV52:AV55"/>
    <mergeCell ref="BI52:BI55"/>
    <mergeCell ref="CM52:CM55"/>
    <mergeCell ref="CQ52:CQ55"/>
    <mergeCell ref="CU52:CU55"/>
    <mergeCell ref="B52:B55"/>
    <mergeCell ref="N52:N55"/>
    <mergeCell ref="U52:U55"/>
    <mergeCell ref="Y52:Y55"/>
    <mergeCell ref="AC52:AC55"/>
    <mergeCell ref="AI52:AI55"/>
    <mergeCell ref="AC48:AC51"/>
    <mergeCell ref="AI48:AI51"/>
    <mergeCell ref="AM48:AM51"/>
    <mergeCell ref="AV48:AV51"/>
    <mergeCell ref="B48:B51"/>
    <mergeCell ref="N48:N51"/>
    <mergeCell ref="U48:U51"/>
    <mergeCell ref="Y48:Y51"/>
    <mergeCell ref="DB40:DB43"/>
    <mergeCell ref="CI40:CI43"/>
    <mergeCell ref="CM40:CM43"/>
    <mergeCell ref="CQ40:CQ43"/>
    <mergeCell ref="CU40:CU43"/>
    <mergeCell ref="BI48:BI51"/>
    <mergeCell ref="BQ48:BQ51"/>
    <mergeCell ref="BW48:BW51"/>
    <mergeCell ref="CE48:CE51"/>
    <mergeCell ref="CQ44:CQ47"/>
    <mergeCell ref="CU44:CU47"/>
    <mergeCell ref="DB44:DB47"/>
    <mergeCell ref="BQ44:BQ47"/>
    <mergeCell ref="BW44:BW47"/>
    <mergeCell ref="CE44:CE47"/>
    <mergeCell ref="CI44:CI47"/>
    <mergeCell ref="AC44:AC47"/>
    <mergeCell ref="AI44:AI47"/>
    <mergeCell ref="AM44:AM47"/>
    <mergeCell ref="AV44:AV47"/>
    <mergeCell ref="BI44:BI47"/>
    <mergeCell ref="CM44:CM47"/>
    <mergeCell ref="B40:B43"/>
    <mergeCell ref="N40:N43"/>
    <mergeCell ref="U40:U43"/>
    <mergeCell ref="Y40:Y43"/>
    <mergeCell ref="B44:B47"/>
    <mergeCell ref="N44:N47"/>
    <mergeCell ref="U44:U47"/>
    <mergeCell ref="Y44:Y47"/>
    <mergeCell ref="BI40:BI43"/>
    <mergeCell ref="BQ40:BQ43"/>
    <mergeCell ref="BW40:BW43"/>
    <mergeCell ref="CE40:CE43"/>
    <mergeCell ref="AC40:AC43"/>
    <mergeCell ref="AI40:AI43"/>
    <mergeCell ref="AM40:AM43"/>
    <mergeCell ref="AV40:AV43"/>
    <mergeCell ref="DB36:DB39"/>
    <mergeCell ref="BQ36:BQ39"/>
    <mergeCell ref="BW36:BW39"/>
    <mergeCell ref="CE36:CE39"/>
    <mergeCell ref="CI36:CI39"/>
    <mergeCell ref="DB32:DB35"/>
    <mergeCell ref="CI32:CI35"/>
    <mergeCell ref="CM32:CM35"/>
    <mergeCell ref="CQ32:CQ35"/>
    <mergeCell ref="CU32:CU35"/>
    <mergeCell ref="AM36:AM39"/>
    <mergeCell ref="AV36:AV39"/>
    <mergeCell ref="BI36:BI39"/>
    <mergeCell ref="CM36:CM39"/>
    <mergeCell ref="CQ36:CQ39"/>
    <mergeCell ref="CU36:CU39"/>
    <mergeCell ref="B36:B39"/>
    <mergeCell ref="N36:N39"/>
    <mergeCell ref="U36:U39"/>
    <mergeCell ref="Y36:Y39"/>
    <mergeCell ref="AC36:AC39"/>
    <mergeCell ref="AI36:AI39"/>
    <mergeCell ref="AC32:AC35"/>
    <mergeCell ref="AI32:AI35"/>
    <mergeCell ref="AM32:AM35"/>
    <mergeCell ref="AV32:AV35"/>
    <mergeCell ref="B32:B35"/>
    <mergeCell ref="N32:N35"/>
    <mergeCell ref="U32:U35"/>
    <mergeCell ref="Y32:Y35"/>
    <mergeCell ref="DB24:DB27"/>
    <mergeCell ref="CI24:CI27"/>
    <mergeCell ref="CM24:CM27"/>
    <mergeCell ref="CQ24:CQ27"/>
    <mergeCell ref="CU24:CU27"/>
    <mergeCell ref="BI32:BI35"/>
    <mergeCell ref="BQ32:BQ35"/>
    <mergeCell ref="BW32:BW35"/>
    <mergeCell ref="CE32:CE35"/>
    <mergeCell ref="CQ28:CQ31"/>
    <mergeCell ref="CU28:CU31"/>
    <mergeCell ref="DB28:DB31"/>
    <mergeCell ref="BQ28:BQ31"/>
    <mergeCell ref="BW28:BW31"/>
    <mergeCell ref="CE28:CE31"/>
    <mergeCell ref="CI28:CI31"/>
    <mergeCell ref="AC28:AC31"/>
    <mergeCell ref="AI28:AI31"/>
    <mergeCell ref="AM28:AM31"/>
    <mergeCell ref="AV28:AV31"/>
    <mergeCell ref="BI28:BI31"/>
    <mergeCell ref="CM28:CM31"/>
    <mergeCell ref="B24:B27"/>
    <mergeCell ref="N24:N27"/>
    <mergeCell ref="U24:U27"/>
    <mergeCell ref="Y24:Y27"/>
    <mergeCell ref="B28:B31"/>
    <mergeCell ref="N28:N31"/>
    <mergeCell ref="U28:U31"/>
    <mergeCell ref="Y28:Y31"/>
    <mergeCell ref="BI24:BI27"/>
    <mergeCell ref="BQ24:BQ27"/>
    <mergeCell ref="BW24:BW27"/>
    <mergeCell ref="CE24:CE27"/>
    <mergeCell ref="AC24:AC27"/>
    <mergeCell ref="AI24:AI27"/>
    <mergeCell ref="AM24:AM27"/>
    <mergeCell ref="AV24:AV27"/>
    <mergeCell ref="DB20:DB23"/>
    <mergeCell ref="BQ20:BQ23"/>
    <mergeCell ref="BW20:BW23"/>
    <mergeCell ref="CE20:CE23"/>
    <mergeCell ref="CI20:CI23"/>
    <mergeCell ref="DB16:DB19"/>
    <mergeCell ref="CI16:CI19"/>
    <mergeCell ref="CM16:CM19"/>
    <mergeCell ref="CQ16:CQ19"/>
    <mergeCell ref="CU16:CU19"/>
    <mergeCell ref="AM20:AM23"/>
    <mergeCell ref="AV20:AV23"/>
    <mergeCell ref="BI20:BI23"/>
    <mergeCell ref="CM20:CM23"/>
    <mergeCell ref="CQ20:CQ23"/>
    <mergeCell ref="CU20:CU23"/>
    <mergeCell ref="B20:B23"/>
    <mergeCell ref="N20:N23"/>
    <mergeCell ref="U20:U23"/>
    <mergeCell ref="Y20:Y23"/>
    <mergeCell ref="AC20:AC23"/>
    <mergeCell ref="AI20:AI23"/>
    <mergeCell ref="AC16:AC19"/>
    <mergeCell ref="AI16:AI19"/>
    <mergeCell ref="AM16:AM19"/>
    <mergeCell ref="AV16:AV19"/>
    <mergeCell ref="B16:B19"/>
    <mergeCell ref="N16:N19"/>
    <mergeCell ref="U16:U19"/>
    <mergeCell ref="Y16:Y19"/>
    <mergeCell ref="DB8:DB11"/>
    <mergeCell ref="CI8:CI11"/>
    <mergeCell ref="CM8:CM11"/>
    <mergeCell ref="CQ8:CQ11"/>
    <mergeCell ref="CU8:CU11"/>
    <mergeCell ref="BI16:BI19"/>
    <mergeCell ref="BQ16:BQ19"/>
    <mergeCell ref="BW16:BW19"/>
    <mergeCell ref="CE16:CE19"/>
    <mergeCell ref="CQ12:CQ15"/>
    <mergeCell ref="CU12:CU15"/>
    <mergeCell ref="DB12:DB15"/>
    <mergeCell ref="BQ12:BQ15"/>
    <mergeCell ref="BW12:BW15"/>
    <mergeCell ref="CE12:CE15"/>
    <mergeCell ref="CI12:CI15"/>
    <mergeCell ref="AC12:AC15"/>
    <mergeCell ref="AI12:AI15"/>
    <mergeCell ref="AM12:AM15"/>
    <mergeCell ref="AV12:AV15"/>
    <mergeCell ref="BI12:BI15"/>
    <mergeCell ref="CM12:CM15"/>
    <mergeCell ref="B8:B11"/>
    <mergeCell ref="N8:N11"/>
    <mergeCell ref="U8:U11"/>
    <mergeCell ref="Y8:Y11"/>
    <mergeCell ref="B12:B15"/>
    <mergeCell ref="N12:N15"/>
    <mergeCell ref="U12:U15"/>
    <mergeCell ref="Y12:Y15"/>
    <mergeCell ref="BI8:BI11"/>
    <mergeCell ref="BQ8:BQ11"/>
    <mergeCell ref="BW8:BW11"/>
    <mergeCell ref="CE8:CE11"/>
    <mergeCell ref="AC8:AC11"/>
    <mergeCell ref="AI8:AI11"/>
    <mergeCell ref="AM8:AM11"/>
    <mergeCell ref="AV8:AV11"/>
    <mergeCell ref="DB7:DC7"/>
    <mergeCell ref="BQ7:BR7"/>
    <mergeCell ref="BW7:BX7"/>
    <mergeCell ref="CE7:CF7"/>
    <mergeCell ref="CI7:CJ7"/>
    <mergeCell ref="DB6:DG6"/>
    <mergeCell ref="CI6:CK6"/>
    <mergeCell ref="CM6:CO6"/>
    <mergeCell ref="CQ6:CS6"/>
    <mergeCell ref="CU6:CZ6"/>
    <mergeCell ref="AM7:AN7"/>
    <mergeCell ref="AV7:AW7"/>
    <mergeCell ref="BI7:BJ7"/>
    <mergeCell ref="CM7:CN7"/>
    <mergeCell ref="CQ7:CR7"/>
    <mergeCell ref="CU7:CV7"/>
    <mergeCell ref="B7:C7"/>
    <mergeCell ref="N7:O7"/>
    <mergeCell ref="U7:V7"/>
    <mergeCell ref="Y7:Z7"/>
    <mergeCell ref="AC7:AD7"/>
    <mergeCell ref="AI7:AJ7"/>
    <mergeCell ref="AC6:AG6"/>
    <mergeCell ref="AI6:AK6"/>
    <mergeCell ref="AM6:AT6"/>
    <mergeCell ref="AV6:BG6"/>
    <mergeCell ref="B6:L6"/>
    <mergeCell ref="N6:S6"/>
    <mergeCell ref="U6:W6"/>
    <mergeCell ref="Y6:AA6"/>
    <mergeCell ref="CQ2:CS2"/>
    <mergeCell ref="CU2:CZ2"/>
    <mergeCell ref="BI6:BO6"/>
    <mergeCell ref="BQ6:BU6"/>
    <mergeCell ref="BW6:CC6"/>
    <mergeCell ref="CE6:CG6"/>
    <mergeCell ref="AM5:AN5"/>
    <mergeCell ref="AV5:AW5"/>
    <mergeCell ref="BI5:BJ5"/>
    <mergeCell ref="CM5:CN5"/>
    <mergeCell ref="CQ5:CR5"/>
    <mergeCell ref="CU5:CV5"/>
    <mergeCell ref="BQ5:BR5"/>
    <mergeCell ref="BW5:BX5"/>
    <mergeCell ref="CE5:CF5"/>
    <mergeCell ref="CI5:CJ5"/>
    <mergeCell ref="B5:C5"/>
    <mergeCell ref="N5:O5"/>
    <mergeCell ref="U5:V5"/>
    <mergeCell ref="Y5:Z5"/>
    <mergeCell ref="AC5:AD5"/>
    <mergeCell ref="AI5:AJ5"/>
    <mergeCell ref="AC2:AG2"/>
    <mergeCell ref="AI2:AK2"/>
    <mergeCell ref="AM2:AT2"/>
    <mergeCell ref="AV2:BG2"/>
    <mergeCell ref="B2:L2"/>
    <mergeCell ref="N2:S2"/>
    <mergeCell ref="U2:W2"/>
    <mergeCell ref="Y2:AA2"/>
    <mergeCell ref="DI20:DI23"/>
    <mergeCell ref="DI24:DI27"/>
    <mergeCell ref="BI2:BO2"/>
    <mergeCell ref="BQ2:BU2"/>
    <mergeCell ref="BW2:CC2"/>
    <mergeCell ref="CE2:CG2"/>
    <mergeCell ref="DB5:DC5"/>
    <mergeCell ref="DB2:DG2"/>
    <mergeCell ref="CI2:CK2"/>
    <mergeCell ref="CM2:CO2"/>
    <mergeCell ref="DI52:DI55"/>
    <mergeCell ref="DI56:DI59"/>
    <mergeCell ref="DI60:DI63"/>
    <mergeCell ref="DI2:DK2"/>
    <mergeCell ref="DI5:DJ5"/>
    <mergeCell ref="DI6:DK6"/>
    <mergeCell ref="DI7:DJ7"/>
    <mergeCell ref="DI8:DI11"/>
    <mergeCell ref="DI12:DI15"/>
    <mergeCell ref="DI16:DI19"/>
    <mergeCell ref="DI28:DI31"/>
    <mergeCell ref="DI32:DI35"/>
    <mergeCell ref="DI36:DI39"/>
    <mergeCell ref="DI40:DI43"/>
    <mergeCell ref="DI44:DI47"/>
    <mergeCell ref="DI48:DI51"/>
    <mergeCell ref="DI64:DI67"/>
    <mergeCell ref="DI68:DI71"/>
    <mergeCell ref="DI72:DK72"/>
    <mergeCell ref="DI73:DJ73"/>
    <mergeCell ref="DI74:DJ74"/>
    <mergeCell ref="DI75:DJ75"/>
    <mergeCell ref="DI85:DJ85"/>
    <mergeCell ref="DI76:DJ76"/>
    <mergeCell ref="DI77:DK77"/>
    <mergeCell ref="DI78:DJ78"/>
    <mergeCell ref="DI79:DJ79"/>
    <mergeCell ref="DI80:DJ80"/>
    <mergeCell ref="DI81:DJ81"/>
    <mergeCell ref="DI82:DK82"/>
    <mergeCell ref="DI83:DJ83"/>
    <mergeCell ref="DI84:DJ8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U72"/>
  <sheetViews>
    <sheetView showGridLines="0" showRowColHeaders="0" zoomScalePageLayoutView="0" workbookViewId="0" topLeftCell="A40">
      <selection activeCell="D14" sqref="D14"/>
    </sheetView>
  </sheetViews>
  <sheetFormatPr defaultColWidth="11.421875" defaultRowHeight="12.75"/>
  <cols>
    <col min="1" max="1" width="3.421875" style="7" customWidth="1"/>
    <col min="2" max="2" width="23.140625" style="7" customWidth="1"/>
    <col min="3" max="3" width="39.7109375" style="7" customWidth="1"/>
    <col min="4" max="12" width="9.57421875" style="8" customWidth="1"/>
    <col min="13" max="13" width="11.57421875" style="8" customWidth="1"/>
    <col min="14" max="21" width="9.57421875" style="8" customWidth="1"/>
    <col min="22" max="16384" width="11.421875" style="7" customWidth="1"/>
  </cols>
  <sheetData>
    <row r="3" spans="2:21" ht="27">
      <c r="B3" s="9" t="s">
        <v>44</v>
      </c>
      <c r="C3" s="9"/>
      <c r="D3" s="9" t="s">
        <v>45</v>
      </c>
      <c r="E3" s="9" t="s">
        <v>46</v>
      </c>
      <c r="F3" s="9" t="s">
        <v>47</v>
      </c>
      <c r="G3" s="9" t="s">
        <v>48</v>
      </c>
      <c r="H3" s="9" t="s">
        <v>49</v>
      </c>
      <c r="I3" s="9" t="s">
        <v>50</v>
      </c>
      <c r="J3" s="9" t="s">
        <v>51</v>
      </c>
      <c r="K3" s="9" t="s">
        <v>52</v>
      </c>
      <c r="L3" s="9" t="s">
        <v>53</v>
      </c>
      <c r="M3" s="9" t="s">
        <v>54</v>
      </c>
      <c r="N3" s="9" t="s">
        <v>55</v>
      </c>
      <c r="O3" s="9" t="s">
        <v>56</v>
      </c>
      <c r="P3" s="9" t="s">
        <v>57</v>
      </c>
      <c r="Q3" s="9" t="s">
        <v>58</v>
      </c>
      <c r="R3" s="9" t="s">
        <v>59</v>
      </c>
      <c r="S3" s="9" t="s">
        <v>60</v>
      </c>
      <c r="T3" s="9" t="s">
        <v>61</v>
      </c>
      <c r="U3" s="9" t="s">
        <v>62</v>
      </c>
    </row>
    <row r="4" spans="2:21" ht="12.75" customHeight="1">
      <c r="B4" s="43" t="s">
        <v>63</v>
      </c>
      <c r="C4" s="10" t="s">
        <v>64</v>
      </c>
      <c r="D4" s="33">
        <f>CA_Menores!L8</f>
        <v>11</v>
      </c>
      <c r="E4" s="33">
        <f>CA_Menores!S8</f>
        <v>1</v>
      </c>
      <c r="F4" s="33">
        <f>CA_Menores!W8</f>
        <v>2</v>
      </c>
      <c r="G4" s="33">
        <f>CA_Menores!AA8</f>
        <v>3</v>
      </c>
      <c r="H4" s="33">
        <f>CA_Menores!AG8</f>
        <v>3</v>
      </c>
      <c r="I4" s="33">
        <f>CA_Menores!AK8</f>
        <v>1</v>
      </c>
      <c r="J4" s="33">
        <f>CA_Menores!AT8</f>
        <v>2</v>
      </c>
      <c r="K4" s="33">
        <f>CA_Menores!BG8</f>
        <v>0</v>
      </c>
      <c r="L4" s="33">
        <f>CA_Menores!BO8</f>
        <v>7</v>
      </c>
      <c r="M4" s="33">
        <f>CA_Menores!BU8</f>
        <v>0</v>
      </c>
      <c r="N4" s="33">
        <f>CA_Menores!CC8</f>
        <v>0</v>
      </c>
      <c r="O4" s="33">
        <f>CA_Menores!CG8</f>
        <v>1</v>
      </c>
      <c r="P4" s="33">
        <f>CA_Menores!CK8</f>
        <v>7</v>
      </c>
      <c r="Q4" s="33">
        <f>CA_Menores!CO8</f>
        <v>3</v>
      </c>
      <c r="R4" s="33">
        <f>CA_Menores!CS8</f>
        <v>0</v>
      </c>
      <c r="S4" s="33">
        <f>CA_Menores!CZ8</f>
        <v>1</v>
      </c>
      <c r="T4" s="33">
        <f>CA_Menores!DG8</f>
        <v>6</v>
      </c>
      <c r="U4" s="33">
        <f>SUM(D4:T4)</f>
        <v>48</v>
      </c>
    </row>
    <row r="5" spans="2:21" ht="9">
      <c r="B5" s="43"/>
      <c r="C5" s="10" t="s">
        <v>65</v>
      </c>
      <c r="D5" s="33">
        <f>CA_Menores!L9</f>
        <v>2641</v>
      </c>
      <c r="E5" s="33">
        <f>CA_Menores!S9</f>
        <v>131</v>
      </c>
      <c r="F5" s="33">
        <f>CA_Menores!W9</f>
        <v>239</v>
      </c>
      <c r="G5" s="33">
        <f>CA_Menores!AA9</f>
        <v>196</v>
      </c>
      <c r="H5" s="33">
        <f>CA_Menores!AG9</f>
        <v>308</v>
      </c>
      <c r="I5" s="33">
        <f>CA_Menores!AK9</f>
        <v>130</v>
      </c>
      <c r="J5" s="33">
        <f>CA_Menores!AT9</f>
        <v>132</v>
      </c>
      <c r="K5" s="33">
        <f>CA_Menores!BG9</f>
        <v>343</v>
      </c>
      <c r="L5" s="33">
        <f>CA_Menores!BO9</f>
        <v>355</v>
      </c>
      <c r="M5" s="33">
        <f>CA_Menores!BU9</f>
        <v>385</v>
      </c>
      <c r="N5" s="33">
        <f>CA_Menores!CC9</f>
        <v>530</v>
      </c>
      <c r="O5" s="33">
        <f>CA_Menores!CG9</f>
        <v>15</v>
      </c>
      <c r="P5" s="33">
        <f>CA_Menores!CK9</f>
        <v>877</v>
      </c>
      <c r="Q5" s="33">
        <f>CA_Menores!CO9</f>
        <v>165</v>
      </c>
      <c r="R5" s="33">
        <f>CA_Menores!CS9</f>
        <v>118</v>
      </c>
      <c r="S5" s="33">
        <f>CA_Menores!CZ9</f>
        <v>260</v>
      </c>
      <c r="T5" s="33">
        <f>CA_Menores!DG9</f>
        <v>2361</v>
      </c>
      <c r="U5" s="33">
        <f aca="true" t="shared" si="0" ref="U5:U21">SUM(D5:T5)</f>
        <v>9186</v>
      </c>
    </row>
    <row r="6" spans="2:21" ht="9">
      <c r="B6" s="43"/>
      <c r="C6" s="10" t="s">
        <v>66</v>
      </c>
      <c r="D6" s="33">
        <f>CA_Menores!L10</f>
        <v>88</v>
      </c>
      <c r="E6" s="33">
        <f>CA_Menores!S10</f>
        <v>11</v>
      </c>
      <c r="F6" s="33">
        <f>CA_Menores!W10</f>
        <v>6</v>
      </c>
      <c r="G6" s="33">
        <f>CA_Menores!AA10</f>
        <v>31</v>
      </c>
      <c r="H6" s="33">
        <f>CA_Menores!AG10</f>
        <v>19</v>
      </c>
      <c r="I6" s="33">
        <f>CA_Menores!AK10</f>
        <v>15</v>
      </c>
      <c r="J6" s="33">
        <f>CA_Menores!AT10</f>
        <v>14</v>
      </c>
      <c r="K6" s="33">
        <f>CA_Menores!BG10</f>
        <v>10</v>
      </c>
      <c r="L6" s="33">
        <f>CA_Menores!BO10</f>
        <v>37</v>
      </c>
      <c r="M6" s="33">
        <f>CA_Menores!BU10</f>
        <v>6</v>
      </c>
      <c r="N6" s="33">
        <f>CA_Menores!CC10</f>
        <v>9</v>
      </c>
      <c r="O6" s="33">
        <f>CA_Menores!CG10</f>
        <v>1</v>
      </c>
      <c r="P6" s="33">
        <f>CA_Menores!CK10</f>
        <v>63</v>
      </c>
      <c r="Q6" s="33">
        <f>CA_Menores!CO10</f>
        <v>24</v>
      </c>
      <c r="R6" s="33">
        <f>CA_Menores!CS10</f>
        <v>6</v>
      </c>
      <c r="S6" s="33">
        <f>CA_Menores!CZ10</f>
        <v>9</v>
      </c>
      <c r="T6" s="33">
        <f>CA_Menores!DG10</f>
        <v>91</v>
      </c>
      <c r="U6" s="33">
        <f t="shared" si="0"/>
        <v>440</v>
      </c>
    </row>
    <row r="7" spans="2:21" ht="9">
      <c r="B7" s="43"/>
      <c r="C7" s="10" t="s">
        <v>67</v>
      </c>
      <c r="D7" s="33">
        <f>CA_Menores!L11</f>
        <v>124</v>
      </c>
      <c r="E7" s="33">
        <f>CA_Menores!S11</f>
        <v>12</v>
      </c>
      <c r="F7" s="33">
        <f>CA_Menores!W11</f>
        <v>3</v>
      </c>
      <c r="G7" s="33">
        <f>CA_Menores!AA11</f>
        <v>58</v>
      </c>
      <c r="H7" s="33">
        <f>CA_Menores!AG11</f>
        <v>63</v>
      </c>
      <c r="I7" s="33">
        <f>CA_Menores!AK11</f>
        <v>0</v>
      </c>
      <c r="J7" s="33">
        <f>CA_Menores!AT11</f>
        <v>18</v>
      </c>
      <c r="K7" s="33">
        <f>CA_Menores!BG11</f>
        <v>25</v>
      </c>
      <c r="L7" s="33">
        <f>CA_Menores!BO11</f>
        <v>29</v>
      </c>
      <c r="M7" s="33">
        <f>CA_Menores!BU11</f>
        <v>32</v>
      </c>
      <c r="N7" s="33">
        <f>CA_Menores!CC11</f>
        <v>47</v>
      </c>
      <c r="O7" s="33">
        <f>CA_Menores!CG11</f>
        <v>1</v>
      </c>
      <c r="P7" s="33">
        <f>CA_Menores!CK11</f>
        <v>107</v>
      </c>
      <c r="Q7" s="33">
        <f>CA_Menores!CO11</f>
        <v>19</v>
      </c>
      <c r="R7" s="33">
        <f>CA_Menores!CS11</f>
        <v>20</v>
      </c>
      <c r="S7" s="33">
        <f>CA_Menores!CZ11</f>
        <v>10</v>
      </c>
      <c r="T7" s="33">
        <f>CA_Menores!DG11</f>
        <v>73</v>
      </c>
      <c r="U7" s="33">
        <f t="shared" si="0"/>
        <v>641</v>
      </c>
    </row>
    <row r="8" spans="2:21" ht="9">
      <c r="B8" s="43"/>
      <c r="C8" s="10" t="s">
        <v>68</v>
      </c>
      <c r="D8" s="33">
        <f>CA_Menores!L12</f>
        <v>1054</v>
      </c>
      <c r="E8" s="33">
        <f>CA_Menores!S12</f>
        <v>188</v>
      </c>
      <c r="F8" s="33">
        <f>CA_Menores!W12</f>
        <v>217</v>
      </c>
      <c r="G8" s="33">
        <f>CA_Menores!AA12</f>
        <v>301</v>
      </c>
      <c r="H8" s="33">
        <f>CA_Menores!AG12</f>
        <v>276</v>
      </c>
      <c r="I8" s="33">
        <f>CA_Menores!AK12</f>
        <v>43</v>
      </c>
      <c r="J8" s="33">
        <f>CA_Menores!AT12</f>
        <v>390</v>
      </c>
      <c r="K8" s="33">
        <f>CA_Menores!BG12</f>
        <v>179</v>
      </c>
      <c r="L8" s="33">
        <f>CA_Menores!BO12</f>
        <v>585</v>
      </c>
      <c r="M8" s="33">
        <f>CA_Menores!BU12</f>
        <v>203</v>
      </c>
      <c r="N8" s="33">
        <f>CA_Menores!CC12</f>
        <v>201</v>
      </c>
      <c r="O8" s="33">
        <f>CA_Menores!CG12</f>
        <v>10</v>
      </c>
      <c r="P8" s="33">
        <f>CA_Menores!CK12</f>
        <v>327</v>
      </c>
      <c r="Q8" s="33">
        <f>CA_Menores!CO12</f>
        <v>255</v>
      </c>
      <c r="R8" s="33">
        <f>CA_Menores!CS12</f>
        <v>69</v>
      </c>
      <c r="S8" s="33">
        <f>CA_Menores!CZ12</f>
        <v>181</v>
      </c>
      <c r="T8" s="33">
        <f>CA_Menores!DG12</f>
        <v>1151</v>
      </c>
      <c r="U8" s="33">
        <f t="shared" si="0"/>
        <v>5630</v>
      </c>
    </row>
    <row r="9" spans="2:21" ht="9">
      <c r="B9" s="43"/>
      <c r="C9" s="10" t="s">
        <v>69</v>
      </c>
      <c r="D9" s="33">
        <f>CA_Menores!L13</f>
        <v>1023</v>
      </c>
      <c r="E9" s="33">
        <f>CA_Menores!S13</f>
        <v>176</v>
      </c>
      <c r="F9" s="33">
        <f>CA_Menores!W13</f>
        <v>138</v>
      </c>
      <c r="G9" s="33">
        <f>CA_Menores!AA13</f>
        <v>137</v>
      </c>
      <c r="H9" s="33">
        <f>CA_Menores!AG13</f>
        <v>177</v>
      </c>
      <c r="I9" s="33">
        <f>CA_Menores!AK13</f>
        <v>24</v>
      </c>
      <c r="J9" s="33">
        <f>CA_Menores!AT13</f>
        <v>105</v>
      </c>
      <c r="K9" s="33">
        <f>CA_Menores!BG13</f>
        <v>132</v>
      </c>
      <c r="L9" s="33">
        <f>CA_Menores!BO13</f>
        <v>746</v>
      </c>
      <c r="M9" s="33">
        <f>CA_Menores!BU13</f>
        <v>61</v>
      </c>
      <c r="N9" s="33">
        <f>CA_Menores!CC13</f>
        <v>130</v>
      </c>
      <c r="O9" s="33">
        <f>CA_Menores!CG13</f>
        <v>9</v>
      </c>
      <c r="P9" s="33">
        <f>CA_Menores!CK13</f>
        <v>716</v>
      </c>
      <c r="Q9" s="33">
        <f>CA_Menores!CO13</f>
        <v>223</v>
      </c>
      <c r="R9" s="33">
        <f>CA_Menores!CS13</f>
        <v>33</v>
      </c>
      <c r="S9" s="33">
        <f>CA_Menores!CZ13</f>
        <v>143</v>
      </c>
      <c r="T9" s="33">
        <f>CA_Menores!DG13</f>
        <v>779</v>
      </c>
      <c r="U9" s="33">
        <f t="shared" si="0"/>
        <v>4752</v>
      </c>
    </row>
    <row r="10" spans="2:21" ht="9">
      <c r="B10" s="43"/>
      <c r="C10" s="10" t="s">
        <v>70</v>
      </c>
      <c r="D10" s="33">
        <f>CA_Menores!L14</f>
        <v>1063</v>
      </c>
      <c r="E10" s="33">
        <f>CA_Menores!S14</f>
        <v>138</v>
      </c>
      <c r="F10" s="33">
        <f>CA_Menores!W14</f>
        <v>169</v>
      </c>
      <c r="G10" s="33">
        <f>CA_Menores!AA14</f>
        <v>246</v>
      </c>
      <c r="H10" s="33">
        <f>CA_Menores!AG14</f>
        <v>262</v>
      </c>
      <c r="I10" s="33">
        <f>CA_Menores!AK14</f>
        <v>80</v>
      </c>
      <c r="J10" s="33">
        <f>CA_Menores!AT14</f>
        <v>97</v>
      </c>
      <c r="K10" s="33">
        <f>CA_Menores!BG14</f>
        <v>205</v>
      </c>
      <c r="L10" s="33">
        <f>CA_Menores!BO14</f>
        <v>278</v>
      </c>
      <c r="M10" s="33">
        <f>CA_Menores!BU14</f>
        <v>124</v>
      </c>
      <c r="N10" s="33">
        <f>CA_Menores!CC14</f>
        <v>288</v>
      </c>
      <c r="O10" s="33">
        <f>CA_Menores!CG14</f>
        <v>5</v>
      </c>
      <c r="P10" s="33">
        <f>CA_Menores!CK14</f>
        <v>335</v>
      </c>
      <c r="Q10" s="33">
        <f>CA_Menores!CO14</f>
        <v>87</v>
      </c>
      <c r="R10" s="33">
        <f>CA_Menores!CS14</f>
        <v>83</v>
      </c>
      <c r="S10" s="33">
        <f>CA_Menores!CZ14</f>
        <v>198</v>
      </c>
      <c r="T10" s="33">
        <f>CA_Menores!DG14</f>
        <v>1634</v>
      </c>
      <c r="U10" s="33">
        <f t="shared" si="0"/>
        <v>5292</v>
      </c>
    </row>
    <row r="11" spans="2:21" ht="9">
      <c r="B11" s="43"/>
      <c r="C11" s="10" t="s">
        <v>71</v>
      </c>
      <c r="D11" s="33">
        <f>CA_Menores!L15</f>
        <v>574</v>
      </c>
      <c r="E11" s="33">
        <f>CA_Menores!S15</f>
        <v>126</v>
      </c>
      <c r="F11" s="33">
        <f>CA_Menores!W15</f>
        <v>95</v>
      </c>
      <c r="G11" s="33">
        <f>CA_Menores!AA15</f>
        <v>121</v>
      </c>
      <c r="H11" s="33">
        <f>CA_Menores!AG15</f>
        <v>147</v>
      </c>
      <c r="I11" s="33">
        <f>CA_Menores!AK15</f>
        <v>23</v>
      </c>
      <c r="J11" s="33">
        <f>CA_Menores!AT15</f>
        <v>84</v>
      </c>
      <c r="K11" s="33">
        <f>CA_Menores!BG15</f>
        <v>249</v>
      </c>
      <c r="L11" s="33">
        <f>CA_Menores!BO15</f>
        <v>176</v>
      </c>
      <c r="M11" s="33">
        <f>CA_Menores!BU15</f>
        <v>85</v>
      </c>
      <c r="N11" s="33">
        <f>CA_Menores!CC15</f>
        <v>176</v>
      </c>
      <c r="O11" s="33">
        <f>CA_Menores!CG15</f>
        <v>8</v>
      </c>
      <c r="P11" s="33">
        <f>CA_Menores!CK15</f>
        <v>165</v>
      </c>
      <c r="Q11" s="33">
        <f>CA_Menores!CO15</f>
        <v>82</v>
      </c>
      <c r="R11" s="33">
        <f>CA_Menores!CS15</f>
        <v>77</v>
      </c>
      <c r="S11" s="33">
        <f>CA_Menores!CZ15</f>
        <v>120</v>
      </c>
      <c r="T11" s="33">
        <f>CA_Menores!DG15</f>
        <v>846</v>
      </c>
      <c r="U11" s="33">
        <f t="shared" si="0"/>
        <v>3154</v>
      </c>
    </row>
    <row r="12" spans="2:21" ht="9">
      <c r="B12" s="43"/>
      <c r="C12" s="10" t="s">
        <v>72</v>
      </c>
      <c r="D12" s="33">
        <f>CA_Menores!L16</f>
        <v>178</v>
      </c>
      <c r="E12" s="33">
        <f>CA_Menores!S16</f>
        <v>32</v>
      </c>
      <c r="F12" s="33">
        <f>CA_Menores!W16</f>
        <v>9</v>
      </c>
      <c r="G12" s="33">
        <f>CA_Menores!AA16</f>
        <v>58</v>
      </c>
      <c r="H12" s="33">
        <f>CA_Menores!AG16</f>
        <v>55</v>
      </c>
      <c r="I12" s="33">
        <f>CA_Menores!AK16</f>
        <v>2</v>
      </c>
      <c r="J12" s="33">
        <f>CA_Menores!AT16</f>
        <v>19</v>
      </c>
      <c r="K12" s="33">
        <f>CA_Menores!BG16</f>
        <v>5</v>
      </c>
      <c r="L12" s="33">
        <f>CA_Menores!BO16</f>
        <v>44</v>
      </c>
      <c r="M12" s="33">
        <f>CA_Menores!BU16</f>
        <v>10</v>
      </c>
      <c r="N12" s="33">
        <f>CA_Menores!CC16</f>
        <v>32</v>
      </c>
      <c r="O12" s="33">
        <f>CA_Menores!CG16</f>
        <v>4</v>
      </c>
      <c r="P12" s="33">
        <f>CA_Menores!CK16</f>
        <v>74</v>
      </c>
      <c r="Q12" s="33">
        <f>CA_Menores!CO16</f>
        <v>11</v>
      </c>
      <c r="R12" s="33">
        <f>CA_Menores!CS16</f>
        <v>8</v>
      </c>
      <c r="S12" s="33">
        <f>CA_Menores!CZ16</f>
        <v>25</v>
      </c>
      <c r="T12" s="33">
        <f>CA_Menores!DG16</f>
        <v>91</v>
      </c>
      <c r="U12" s="33">
        <f t="shared" si="0"/>
        <v>657</v>
      </c>
    </row>
    <row r="13" spans="2:21" ht="9">
      <c r="B13" s="43"/>
      <c r="C13" s="10" t="s">
        <v>73</v>
      </c>
      <c r="D13" s="33">
        <f>CA_Menores!L17</f>
        <v>6</v>
      </c>
      <c r="E13" s="33">
        <f>CA_Menores!S17</f>
        <v>0</v>
      </c>
      <c r="F13" s="33">
        <f>CA_Menores!W17</f>
        <v>2</v>
      </c>
      <c r="G13" s="33">
        <f>CA_Menores!AA17</f>
        <v>4</v>
      </c>
      <c r="H13" s="33">
        <f>CA_Menores!AG17</f>
        <v>1</v>
      </c>
      <c r="I13" s="33">
        <f>CA_Menores!AK17</f>
        <v>0</v>
      </c>
      <c r="J13" s="33">
        <f>CA_Menores!AT17</f>
        <v>2</v>
      </c>
      <c r="K13" s="33">
        <f>CA_Menores!BG17</f>
        <v>0</v>
      </c>
      <c r="L13" s="33">
        <f>CA_Menores!BO17</f>
        <v>7</v>
      </c>
      <c r="M13" s="33">
        <f>CA_Menores!BU17</f>
        <v>2</v>
      </c>
      <c r="N13" s="33">
        <f>CA_Menores!CC17</f>
        <v>0</v>
      </c>
      <c r="O13" s="33">
        <f>CA_Menores!CG17</f>
        <v>0</v>
      </c>
      <c r="P13" s="33">
        <f>CA_Menores!CK17</f>
        <v>1</v>
      </c>
      <c r="Q13" s="33">
        <f>CA_Menores!CO17</f>
        <v>0</v>
      </c>
      <c r="R13" s="33">
        <f>CA_Menores!CS17</f>
        <v>1</v>
      </c>
      <c r="S13" s="33">
        <f>CA_Menores!CZ17</f>
        <v>6</v>
      </c>
      <c r="T13" s="33">
        <f>CA_Menores!DG17</f>
        <v>3</v>
      </c>
      <c r="U13" s="33">
        <f t="shared" si="0"/>
        <v>35</v>
      </c>
    </row>
    <row r="14" spans="2:21" ht="9">
      <c r="B14" s="43"/>
      <c r="C14" s="10" t="s">
        <v>74</v>
      </c>
      <c r="D14" s="33">
        <f>CA_Menores!L18</f>
        <v>83</v>
      </c>
      <c r="E14" s="33">
        <f>CA_Menores!S18</f>
        <v>0</v>
      </c>
      <c r="F14" s="33">
        <f>CA_Menores!W18</f>
        <v>4</v>
      </c>
      <c r="G14" s="33">
        <f>CA_Menores!AA18</f>
        <v>6</v>
      </c>
      <c r="H14" s="33">
        <f>CA_Menores!AG18</f>
        <v>1</v>
      </c>
      <c r="I14" s="33">
        <f>CA_Menores!AK18</f>
        <v>0</v>
      </c>
      <c r="J14" s="33">
        <f>CA_Menores!AT18</f>
        <v>5</v>
      </c>
      <c r="K14" s="33">
        <f>CA_Menores!BG18</f>
        <v>6</v>
      </c>
      <c r="L14" s="33">
        <f>CA_Menores!BO18</f>
        <v>23</v>
      </c>
      <c r="M14" s="33">
        <f>CA_Menores!BU18</f>
        <v>10</v>
      </c>
      <c r="N14" s="33">
        <f>CA_Menores!CC18</f>
        <v>4</v>
      </c>
      <c r="O14" s="33">
        <f>CA_Menores!CG18</f>
        <v>1</v>
      </c>
      <c r="P14" s="33">
        <f>CA_Menores!CK18</f>
        <v>17</v>
      </c>
      <c r="Q14" s="33">
        <f>CA_Menores!CO18</f>
        <v>3</v>
      </c>
      <c r="R14" s="33">
        <f>CA_Menores!CS18</f>
        <v>3</v>
      </c>
      <c r="S14" s="33">
        <f>CA_Menores!CZ18</f>
        <v>0</v>
      </c>
      <c r="T14" s="33">
        <f>CA_Menores!DG18</f>
        <v>58</v>
      </c>
      <c r="U14" s="33">
        <f t="shared" si="0"/>
        <v>224</v>
      </c>
    </row>
    <row r="15" spans="2:21" ht="9">
      <c r="B15" s="43"/>
      <c r="C15" s="10" t="s">
        <v>75</v>
      </c>
      <c r="D15" s="33">
        <f>CA_Menores!L19</f>
        <v>527</v>
      </c>
      <c r="E15" s="33">
        <f>CA_Menores!S19</f>
        <v>26</v>
      </c>
      <c r="F15" s="33">
        <f>CA_Menores!W19</f>
        <v>41</v>
      </c>
      <c r="G15" s="33">
        <f>CA_Menores!AA19</f>
        <v>103</v>
      </c>
      <c r="H15" s="33">
        <f>CA_Menores!AG19</f>
        <v>85</v>
      </c>
      <c r="I15" s="33">
        <f>CA_Menores!AK19</f>
        <v>19</v>
      </c>
      <c r="J15" s="33">
        <f>CA_Menores!AT19</f>
        <v>123</v>
      </c>
      <c r="K15" s="33">
        <f>CA_Menores!BG19</f>
        <v>128</v>
      </c>
      <c r="L15" s="33">
        <f>CA_Menores!BO19</f>
        <v>192</v>
      </c>
      <c r="M15" s="33">
        <f>CA_Menores!BU19</f>
        <v>98</v>
      </c>
      <c r="N15" s="33">
        <f>CA_Menores!CC19</f>
        <v>86</v>
      </c>
      <c r="O15" s="33">
        <f>CA_Menores!CG19</f>
        <v>7</v>
      </c>
      <c r="P15" s="33">
        <f>CA_Menores!CK19</f>
        <v>105</v>
      </c>
      <c r="Q15" s="33">
        <f>CA_Menores!CO19</f>
        <v>73</v>
      </c>
      <c r="R15" s="33">
        <f>CA_Menores!CS19</f>
        <v>21</v>
      </c>
      <c r="S15" s="33">
        <f>CA_Menores!CZ19</f>
        <v>42</v>
      </c>
      <c r="T15" s="33">
        <f>CA_Menores!DG19</f>
        <v>155</v>
      </c>
      <c r="U15" s="33">
        <f t="shared" si="0"/>
        <v>1831</v>
      </c>
    </row>
    <row r="16" spans="2:21" ht="9">
      <c r="B16" s="43"/>
      <c r="C16" s="10" t="s">
        <v>76</v>
      </c>
      <c r="D16" s="33">
        <f>CA_Menores!L20</f>
        <v>1368</v>
      </c>
      <c r="E16" s="33">
        <f>CA_Menores!S20</f>
        <v>147</v>
      </c>
      <c r="F16" s="33">
        <f>CA_Menores!W20</f>
        <v>35</v>
      </c>
      <c r="G16" s="33">
        <f>CA_Menores!AA20</f>
        <v>228</v>
      </c>
      <c r="H16" s="33">
        <f>CA_Menores!AG20</f>
        <v>306</v>
      </c>
      <c r="I16" s="33">
        <f>CA_Menores!AK20</f>
        <v>15</v>
      </c>
      <c r="J16" s="33">
        <f>CA_Menores!AT20</f>
        <v>166</v>
      </c>
      <c r="K16" s="33">
        <f>CA_Menores!BG20</f>
        <v>177</v>
      </c>
      <c r="L16" s="33">
        <f>CA_Menores!BO20</f>
        <v>254</v>
      </c>
      <c r="M16" s="33">
        <f>CA_Menores!BU20</f>
        <v>29</v>
      </c>
      <c r="N16" s="33">
        <f>CA_Menores!CC20</f>
        <v>160</v>
      </c>
      <c r="O16" s="33">
        <f>CA_Menores!CG20</f>
        <v>21</v>
      </c>
      <c r="P16" s="33">
        <f>CA_Menores!CK20</f>
        <v>531</v>
      </c>
      <c r="Q16" s="33">
        <f>CA_Menores!CO20</f>
        <v>77</v>
      </c>
      <c r="R16" s="33">
        <f>CA_Menores!CS20</f>
        <v>62</v>
      </c>
      <c r="S16" s="33">
        <f>CA_Menores!CZ20</f>
        <v>163</v>
      </c>
      <c r="T16" s="33">
        <f>CA_Menores!DG20</f>
        <v>1014</v>
      </c>
      <c r="U16" s="33">
        <f t="shared" si="0"/>
        <v>4753</v>
      </c>
    </row>
    <row r="17" spans="2:21" ht="9">
      <c r="B17" s="43"/>
      <c r="C17" s="10" t="s">
        <v>77</v>
      </c>
      <c r="D17" s="33">
        <f>CA_Menores!L21</f>
        <v>50</v>
      </c>
      <c r="E17" s="33">
        <f>CA_Menores!S21</f>
        <v>13</v>
      </c>
      <c r="F17" s="33">
        <f>CA_Menores!W21</f>
        <v>15</v>
      </c>
      <c r="G17" s="33">
        <f>CA_Menores!AA21</f>
        <v>57</v>
      </c>
      <c r="H17" s="33">
        <f>CA_Menores!AG21</f>
        <v>12</v>
      </c>
      <c r="I17" s="33">
        <f>CA_Menores!AK21</f>
        <v>2</v>
      </c>
      <c r="J17" s="33">
        <f>CA_Menores!AT21</f>
        <v>15</v>
      </c>
      <c r="K17" s="33">
        <f>CA_Menores!BG21</f>
        <v>14</v>
      </c>
      <c r="L17" s="33">
        <f>CA_Menores!BO21</f>
        <v>43</v>
      </c>
      <c r="M17" s="33">
        <f>CA_Menores!BU21</f>
        <v>33</v>
      </c>
      <c r="N17" s="33">
        <f>CA_Menores!CC21</f>
        <v>5</v>
      </c>
      <c r="O17" s="33">
        <f>CA_Menores!CG21</f>
        <v>1</v>
      </c>
      <c r="P17" s="33">
        <f>CA_Menores!CK21</f>
        <v>73</v>
      </c>
      <c r="Q17" s="33">
        <f>CA_Menores!CO21</f>
        <v>3</v>
      </c>
      <c r="R17" s="33">
        <f>CA_Menores!CS21</f>
        <v>10</v>
      </c>
      <c r="S17" s="33">
        <f>CA_Menores!CZ21</f>
        <v>11</v>
      </c>
      <c r="T17" s="33">
        <f>CA_Menores!DG21</f>
        <v>52</v>
      </c>
      <c r="U17" s="33">
        <f t="shared" si="0"/>
        <v>409</v>
      </c>
    </row>
    <row r="18" spans="2:21" ht="9">
      <c r="B18" s="43"/>
      <c r="C18" s="10" t="s">
        <v>78</v>
      </c>
      <c r="D18" s="33">
        <f>CA_Menores!L22</f>
        <v>2876</v>
      </c>
      <c r="E18" s="33">
        <f>CA_Menores!S22</f>
        <v>102</v>
      </c>
      <c r="F18" s="33">
        <f>CA_Menores!W22</f>
        <v>175</v>
      </c>
      <c r="G18" s="33">
        <f>CA_Menores!AA22</f>
        <v>1885</v>
      </c>
      <c r="H18" s="33">
        <f>CA_Menores!AG22</f>
        <v>1463</v>
      </c>
      <c r="I18" s="33">
        <f>CA_Menores!AK22</f>
        <v>299</v>
      </c>
      <c r="J18" s="33">
        <f>CA_Menores!AT22</f>
        <v>225</v>
      </c>
      <c r="K18" s="33">
        <f>CA_Menores!BG22</f>
        <v>216</v>
      </c>
      <c r="L18" s="33">
        <f>CA_Menores!BO22</f>
        <v>761</v>
      </c>
      <c r="M18" s="33">
        <f>CA_Menores!BU22</f>
        <v>231</v>
      </c>
      <c r="N18" s="33">
        <f>CA_Menores!CC22</f>
        <v>371</v>
      </c>
      <c r="O18" s="33">
        <f>CA_Menores!CG22</f>
        <v>32</v>
      </c>
      <c r="P18" s="33">
        <f>CA_Menores!CK22</f>
        <v>1094</v>
      </c>
      <c r="Q18" s="33">
        <f>CA_Menores!CO22</f>
        <v>0</v>
      </c>
      <c r="R18" s="33">
        <f>CA_Menores!CS22</f>
        <v>159</v>
      </c>
      <c r="S18" s="33">
        <f>CA_Menores!CZ22</f>
        <v>250</v>
      </c>
      <c r="T18" s="33">
        <f>CA_Menores!DG22</f>
        <v>1659</v>
      </c>
      <c r="U18" s="33">
        <f t="shared" si="0"/>
        <v>11798</v>
      </c>
    </row>
    <row r="19" spans="2:21" ht="12.75" customHeight="1">
      <c r="B19" s="43" t="s">
        <v>79</v>
      </c>
      <c r="C19" s="10" t="s">
        <v>80</v>
      </c>
      <c r="D19" s="33">
        <f>CA_Menores!L23</f>
        <v>1697</v>
      </c>
      <c r="E19" s="33">
        <f>CA_Menores!S23</f>
        <v>353</v>
      </c>
      <c r="F19" s="33">
        <f>CA_Menores!W23</f>
        <v>193</v>
      </c>
      <c r="G19" s="33">
        <f>CA_Menores!AA23</f>
        <v>444</v>
      </c>
      <c r="H19" s="33">
        <f>CA_Menores!AG23</f>
        <v>835</v>
      </c>
      <c r="I19" s="33">
        <f>CA_Menores!AK23</f>
        <v>139</v>
      </c>
      <c r="J19" s="33">
        <f>CA_Menores!AT23</f>
        <v>522</v>
      </c>
      <c r="K19" s="33">
        <f>CA_Menores!BG23</f>
        <v>412</v>
      </c>
      <c r="L19" s="33">
        <f>CA_Menores!BO23</f>
        <v>1073</v>
      </c>
      <c r="M19" s="33">
        <f>CA_Menores!BU23</f>
        <v>408</v>
      </c>
      <c r="N19" s="33">
        <f>CA_Menores!CC23</f>
        <v>373</v>
      </c>
      <c r="O19" s="33">
        <f>CA_Menores!CG23</f>
        <v>39</v>
      </c>
      <c r="P19" s="33">
        <f>CA_Menores!CK23</f>
        <v>1967</v>
      </c>
      <c r="Q19" s="33">
        <f>CA_Menores!CO23</f>
        <v>666</v>
      </c>
      <c r="R19" s="33">
        <f>CA_Menores!CS23</f>
        <v>165</v>
      </c>
      <c r="S19" s="33">
        <f>CA_Menores!CZ23</f>
        <v>288</v>
      </c>
      <c r="T19" s="33">
        <f>CA_Menores!DG23</f>
        <v>881</v>
      </c>
      <c r="U19" s="33">
        <f t="shared" si="0"/>
        <v>10455</v>
      </c>
    </row>
    <row r="20" spans="2:21" ht="9">
      <c r="B20" s="43"/>
      <c r="C20" s="10" t="s">
        <v>81</v>
      </c>
      <c r="D20" s="33">
        <f>CA_Menores!L24</f>
        <v>2238</v>
      </c>
      <c r="E20" s="33">
        <f>CA_Menores!S24</f>
        <v>293</v>
      </c>
      <c r="F20" s="33">
        <f>CA_Menores!W24</f>
        <v>180</v>
      </c>
      <c r="G20" s="33">
        <f>CA_Menores!AA24</f>
        <v>406</v>
      </c>
      <c r="H20" s="33">
        <f>CA_Menores!AG24</f>
        <v>1653</v>
      </c>
      <c r="I20" s="33">
        <f>CA_Menores!AK24</f>
        <v>166</v>
      </c>
      <c r="J20" s="33">
        <f>CA_Menores!AT24</f>
        <v>793</v>
      </c>
      <c r="K20" s="33">
        <f>CA_Menores!BG24</f>
        <v>472</v>
      </c>
      <c r="L20" s="33">
        <f>CA_Menores!BO24</f>
        <v>1645</v>
      </c>
      <c r="M20" s="33">
        <f>CA_Menores!BU24</f>
        <v>356</v>
      </c>
      <c r="N20" s="33">
        <f>CA_Menores!CC24</f>
        <v>249</v>
      </c>
      <c r="O20" s="33">
        <f>CA_Menores!CG24</f>
        <v>31</v>
      </c>
      <c r="P20" s="33">
        <f>CA_Menores!CK24</f>
        <v>2520</v>
      </c>
      <c r="Q20" s="33">
        <f>CA_Menores!CO24</f>
        <v>727</v>
      </c>
      <c r="R20" s="33">
        <f>CA_Menores!CS24</f>
        <v>149</v>
      </c>
      <c r="S20" s="33">
        <f>CA_Menores!CZ24</f>
        <v>277</v>
      </c>
      <c r="T20" s="33">
        <f>CA_Menores!DG24</f>
        <v>889</v>
      </c>
      <c r="U20" s="33">
        <f t="shared" si="0"/>
        <v>13044</v>
      </c>
    </row>
    <row r="21" spans="2:21" ht="9">
      <c r="B21" s="43"/>
      <c r="C21" s="10" t="s">
        <v>82</v>
      </c>
      <c r="D21" s="33">
        <f>CA_Menores!L25</f>
        <v>284</v>
      </c>
      <c r="E21" s="33">
        <f>CA_Menores!S25</f>
        <v>90</v>
      </c>
      <c r="F21" s="33">
        <f>CA_Menores!W25</f>
        <v>72</v>
      </c>
      <c r="G21" s="33">
        <f>CA_Menores!AA25</f>
        <v>21</v>
      </c>
      <c r="H21" s="33">
        <f>CA_Menores!AG25</f>
        <v>51</v>
      </c>
      <c r="I21" s="33">
        <f>CA_Menores!AK25</f>
        <v>25</v>
      </c>
      <c r="J21" s="33">
        <f>CA_Menores!AT25</f>
        <v>82</v>
      </c>
      <c r="K21" s="33">
        <f>CA_Menores!BG25</f>
        <v>86</v>
      </c>
      <c r="L21" s="33">
        <f>CA_Menores!BO25</f>
        <v>129</v>
      </c>
      <c r="M21" s="33">
        <f>CA_Menores!BU25</f>
        <v>154</v>
      </c>
      <c r="N21" s="33">
        <f>CA_Menores!CC25</f>
        <v>141</v>
      </c>
      <c r="O21" s="33">
        <f>CA_Menores!CG25</f>
        <v>4</v>
      </c>
      <c r="P21" s="33">
        <f>CA_Menores!CK25</f>
        <v>78</v>
      </c>
      <c r="Q21" s="33">
        <f>CA_Menores!CO25</f>
        <v>240</v>
      </c>
      <c r="R21" s="33">
        <f>CA_Menores!CS25</f>
        <v>29</v>
      </c>
      <c r="S21" s="33">
        <f>CA_Menores!CZ25</f>
        <v>63</v>
      </c>
      <c r="T21" s="33">
        <f>CA_Menores!DG25</f>
        <v>86</v>
      </c>
      <c r="U21" s="33">
        <f t="shared" si="0"/>
        <v>1635</v>
      </c>
    </row>
    <row r="22" spans="2:21" ht="9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2:21" ht="27">
      <c r="B23" s="9" t="s">
        <v>83</v>
      </c>
      <c r="C23" s="9"/>
      <c r="D23" s="9" t="s">
        <v>45</v>
      </c>
      <c r="E23" s="9" t="s">
        <v>46</v>
      </c>
      <c r="F23" s="9" t="s">
        <v>47</v>
      </c>
      <c r="G23" s="9" t="s">
        <v>48</v>
      </c>
      <c r="H23" s="9" t="s">
        <v>49</v>
      </c>
      <c r="I23" s="9" t="s">
        <v>50</v>
      </c>
      <c r="J23" s="9" t="s">
        <v>51</v>
      </c>
      <c r="K23" s="9" t="s">
        <v>52</v>
      </c>
      <c r="L23" s="9" t="s">
        <v>53</v>
      </c>
      <c r="M23" s="9" t="s">
        <v>54</v>
      </c>
      <c r="N23" s="9" t="s">
        <v>55</v>
      </c>
      <c r="O23" s="9" t="s">
        <v>56</v>
      </c>
      <c r="P23" s="9" t="s">
        <v>57</v>
      </c>
      <c r="Q23" s="9" t="s">
        <v>58</v>
      </c>
      <c r="R23" s="9" t="s">
        <v>59</v>
      </c>
      <c r="S23" s="9" t="s">
        <v>60</v>
      </c>
      <c r="T23" s="9" t="s">
        <v>61</v>
      </c>
      <c r="U23" s="9" t="s">
        <v>62</v>
      </c>
    </row>
    <row r="24" spans="2:21" ht="9" customHeight="1">
      <c r="B24" s="44" t="s">
        <v>84</v>
      </c>
      <c r="C24" s="4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2:21" ht="12.75" customHeight="1">
      <c r="B25" s="45" t="s">
        <v>85</v>
      </c>
      <c r="C25" s="10" t="s">
        <v>86</v>
      </c>
      <c r="D25" s="33">
        <f>CA_Menores!L28</f>
        <v>49</v>
      </c>
      <c r="E25" s="33">
        <f>CA_Menores!S28</f>
        <v>2</v>
      </c>
      <c r="F25" s="33">
        <f>CA_Menores!W28</f>
        <v>4</v>
      </c>
      <c r="G25" s="33">
        <f>CA_Menores!AA28</f>
        <v>11</v>
      </c>
      <c r="H25" s="33">
        <f>CA_Menores!AG28</f>
        <v>9</v>
      </c>
      <c r="I25" s="33">
        <f>CA_Menores!AK28</f>
        <v>0</v>
      </c>
      <c r="J25" s="33">
        <f>CA_Menores!AT28</f>
        <v>12</v>
      </c>
      <c r="K25" s="33">
        <f>CA_Menores!BG28</f>
        <v>4</v>
      </c>
      <c r="L25" s="33">
        <f>CA_Menores!BO28</f>
        <v>332</v>
      </c>
      <c r="M25" s="33">
        <f>CA_Menores!BU28</f>
        <v>2</v>
      </c>
      <c r="N25" s="33">
        <f>CA_Menores!CC28</f>
        <v>24</v>
      </c>
      <c r="O25" s="33">
        <f>CA_Menores!CG28</f>
        <v>2</v>
      </c>
      <c r="P25" s="33">
        <f>CA_Menores!CK28</f>
        <v>122</v>
      </c>
      <c r="Q25" s="33">
        <f>CA_Menores!CO28</f>
        <v>17</v>
      </c>
      <c r="R25" s="33">
        <f>CA_Menores!CS28</f>
        <v>0</v>
      </c>
      <c r="S25" s="33">
        <f>CA_Menores!CZ28</f>
        <v>3</v>
      </c>
      <c r="T25" s="33">
        <f>CA_Menores!DG28</f>
        <v>36</v>
      </c>
      <c r="U25" s="33">
        <f aca="true" t="shared" si="1" ref="U25:U40">SUM(D25:T25)</f>
        <v>629</v>
      </c>
    </row>
    <row r="26" spans="2:21" ht="9">
      <c r="B26" s="45"/>
      <c r="C26" s="10" t="s">
        <v>87</v>
      </c>
      <c r="D26" s="33">
        <f>CA_Menores!L29</f>
        <v>625</v>
      </c>
      <c r="E26" s="33">
        <f>CA_Menores!S29</f>
        <v>67</v>
      </c>
      <c r="F26" s="33">
        <f>CA_Menores!W29</f>
        <v>82</v>
      </c>
      <c r="G26" s="33">
        <f>CA_Menores!AA29</f>
        <v>111</v>
      </c>
      <c r="H26" s="33">
        <f>CA_Menores!AG29</f>
        <v>64</v>
      </c>
      <c r="I26" s="33">
        <f>CA_Menores!AK29</f>
        <v>11</v>
      </c>
      <c r="J26" s="33">
        <f>CA_Menores!AT29</f>
        <v>164</v>
      </c>
      <c r="K26" s="33">
        <f>CA_Menores!BG29</f>
        <v>67</v>
      </c>
      <c r="L26" s="33">
        <f>CA_Menores!BO29</f>
        <v>374</v>
      </c>
      <c r="M26" s="33">
        <f>CA_Menores!BU29</f>
        <v>30</v>
      </c>
      <c r="N26" s="33">
        <f>CA_Menores!CC29</f>
        <v>129</v>
      </c>
      <c r="O26" s="33">
        <f>CA_Menores!CG29</f>
        <v>16</v>
      </c>
      <c r="P26" s="33">
        <f>CA_Menores!CK29</f>
        <v>391</v>
      </c>
      <c r="Q26" s="33">
        <f>CA_Menores!CO29</f>
        <v>156</v>
      </c>
      <c r="R26" s="33">
        <f>CA_Menores!CS29</f>
        <v>15</v>
      </c>
      <c r="S26" s="33">
        <f>CA_Menores!CZ29</f>
        <v>51</v>
      </c>
      <c r="T26" s="33">
        <f>CA_Menores!DG29</f>
        <v>465</v>
      </c>
      <c r="U26" s="33">
        <f t="shared" si="1"/>
        <v>2818</v>
      </c>
    </row>
    <row r="27" spans="2:21" ht="9">
      <c r="B27" s="45"/>
      <c r="C27" s="10" t="s">
        <v>88</v>
      </c>
      <c r="D27" s="33">
        <f>CA_Menores!L30</f>
        <v>83</v>
      </c>
      <c r="E27" s="33">
        <f>CA_Menores!S30</f>
        <v>0</v>
      </c>
      <c r="F27" s="33">
        <f>CA_Menores!W30</f>
        <v>0</v>
      </c>
      <c r="G27" s="33">
        <f>CA_Menores!AA30</f>
        <v>2</v>
      </c>
      <c r="H27" s="33">
        <f>CA_Menores!AG30</f>
        <v>16</v>
      </c>
      <c r="I27" s="33">
        <f>CA_Menores!AK30</f>
        <v>2</v>
      </c>
      <c r="J27" s="33">
        <f>CA_Menores!AT30</f>
        <v>50</v>
      </c>
      <c r="K27" s="33">
        <f>CA_Menores!BG30</f>
        <v>9</v>
      </c>
      <c r="L27" s="33">
        <f>CA_Menores!BO30</f>
        <v>14</v>
      </c>
      <c r="M27" s="33">
        <f>CA_Menores!BU30</f>
        <v>0</v>
      </c>
      <c r="N27" s="33">
        <f>CA_Menores!CC30</f>
        <v>1</v>
      </c>
      <c r="O27" s="33">
        <f>CA_Menores!CG30</f>
        <v>0</v>
      </c>
      <c r="P27" s="33">
        <f>CA_Menores!CK30</f>
        <v>58</v>
      </c>
      <c r="Q27" s="33">
        <f>CA_Menores!CO30</f>
        <v>9</v>
      </c>
      <c r="R27" s="33">
        <f>CA_Menores!CS30</f>
        <v>0</v>
      </c>
      <c r="S27" s="33">
        <f>CA_Menores!CZ30</f>
        <v>21</v>
      </c>
      <c r="T27" s="33">
        <f>CA_Menores!DG30</f>
        <v>2</v>
      </c>
      <c r="U27" s="33">
        <f t="shared" si="1"/>
        <v>267</v>
      </c>
    </row>
    <row r="28" spans="2:21" ht="9">
      <c r="B28" s="45"/>
      <c r="C28" s="10" t="s">
        <v>89</v>
      </c>
      <c r="D28" s="33">
        <f>CA_Menores!L31</f>
        <v>114</v>
      </c>
      <c r="E28" s="33">
        <f>CA_Menores!S31</f>
        <v>4</v>
      </c>
      <c r="F28" s="33">
        <f>CA_Menores!W31</f>
        <v>3</v>
      </c>
      <c r="G28" s="33">
        <f>CA_Menores!AA31</f>
        <v>19</v>
      </c>
      <c r="H28" s="33">
        <f>CA_Menores!AG31</f>
        <v>99</v>
      </c>
      <c r="I28" s="33">
        <f>CA_Menores!AK31</f>
        <v>4</v>
      </c>
      <c r="J28" s="33">
        <f>CA_Menores!AT31</f>
        <v>31</v>
      </c>
      <c r="K28" s="33">
        <f>CA_Menores!BG31</f>
        <v>9</v>
      </c>
      <c r="L28" s="33">
        <f>CA_Menores!BO31</f>
        <v>27</v>
      </c>
      <c r="M28" s="33">
        <f>CA_Menores!BU31</f>
        <v>5</v>
      </c>
      <c r="N28" s="33">
        <f>CA_Menores!CC31</f>
        <v>18</v>
      </c>
      <c r="O28" s="33">
        <f>CA_Menores!CG31</f>
        <v>1</v>
      </c>
      <c r="P28" s="33">
        <f>CA_Menores!CK31</f>
        <v>104</v>
      </c>
      <c r="Q28" s="33">
        <f>CA_Menores!CO31</f>
        <v>2</v>
      </c>
      <c r="R28" s="33">
        <f>CA_Menores!CS31</f>
        <v>1</v>
      </c>
      <c r="S28" s="33">
        <f>CA_Menores!CZ31</f>
        <v>15</v>
      </c>
      <c r="T28" s="33">
        <f>CA_Menores!DG31</f>
        <v>39</v>
      </c>
      <c r="U28" s="33">
        <f t="shared" si="1"/>
        <v>495</v>
      </c>
    </row>
    <row r="29" spans="2:21" ht="12.75" customHeight="1">
      <c r="B29" s="45" t="s">
        <v>90</v>
      </c>
      <c r="C29" s="45"/>
      <c r="D29" s="33">
        <f>CA_Menores!L32</f>
        <v>259</v>
      </c>
      <c r="E29" s="33">
        <f>CA_Menores!S32</f>
        <v>48</v>
      </c>
      <c r="F29" s="33">
        <f>CA_Menores!W32</f>
        <v>50</v>
      </c>
      <c r="G29" s="33">
        <f>CA_Menores!AA32</f>
        <v>3</v>
      </c>
      <c r="H29" s="33">
        <f>CA_Menores!AG32</f>
        <v>16</v>
      </c>
      <c r="I29" s="33">
        <f>CA_Menores!AK32</f>
        <v>8</v>
      </c>
      <c r="J29" s="33">
        <f>CA_Menores!AT32</f>
        <v>45</v>
      </c>
      <c r="K29" s="33">
        <f>CA_Menores!BG32</f>
        <v>145</v>
      </c>
      <c r="L29" s="33">
        <f>CA_Menores!BO32</f>
        <v>310</v>
      </c>
      <c r="M29" s="33">
        <f>CA_Menores!BU32</f>
        <v>83</v>
      </c>
      <c r="N29" s="33">
        <f>CA_Menores!CC32</f>
        <v>50</v>
      </c>
      <c r="O29" s="33">
        <f>CA_Menores!CG32</f>
        <v>15</v>
      </c>
      <c r="P29" s="33">
        <f>CA_Menores!CK32</f>
        <v>49</v>
      </c>
      <c r="Q29" s="33">
        <f>CA_Menores!CO32</f>
        <v>25</v>
      </c>
      <c r="R29" s="33">
        <f>CA_Menores!CS32</f>
        <v>10</v>
      </c>
      <c r="S29" s="33">
        <f>CA_Menores!CZ32</f>
        <v>123</v>
      </c>
      <c r="T29" s="33">
        <f>CA_Menores!DG32</f>
        <v>33</v>
      </c>
      <c r="U29" s="33">
        <f t="shared" si="1"/>
        <v>1272</v>
      </c>
    </row>
    <row r="30" spans="2:21" ht="12.75" customHeight="1">
      <c r="B30" s="44" t="s">
        <v>91</v>
      </c>
      <c r="C30" s="44"/>
      <c r="D30" s="33">
        <f>CA_Menores!L33</f>
        <v>1665</v>
      </c>
      <c r="E30" s="33">
        <f>CA_Menores!S33</f>
        <v>189</v>
      </c>
      <c r="F30" s="33">
        <f>CA_Menores!W33</f>
        <v>94</v>
      </c>
      <c r="G30" s="33">
        <f>CA_Menores!AA33</f>
        <v>421</v>
      </c>
      <c r="H30" s="33">
        <f>CA_Menores!AG33</f>
        <v>613</v>
      </c>
      <c r="I30" s="33">
        <f>CA_Menores!AK33</f>
        <v>110</v>
      </c>
      <c r="J30" s="33">
        <f>CA_Menores!AT33</f>
        <v>367</v>
      </c>
      <c r="K30" s="33">
        <f>CA_Menores!BG33</f>
        <v>278</v>
      </c>
      <c r="L30" s="33">
        <f>CA_Menores!BO33</f>
        <v>1841</v>
      </c>
      <c r="M30" s="33">
        <f>CA_Menores!BU33</f>
        <v>194</v>
      </c>
      <c r="N30" s="33">
        <f>CA_Menores!CC33</f>
        <v>219</v>
      </c>
      <c r="O30" s="33">
        <f>CA_Menores!CG33</f>
        <v>41</v>
      </c>
      <c r="P30" s="33">
        <f>CA_Menores!CK33</f>
        <v>1639</v>
      </c>
      <c r="Q30" s="33">
        <f>CA_Menores!CO33</f>
        <v>242</v>
      </c>
      <c r="R30" s="33">
        <f>CA_Menores!CS33</f>
        <v>78</v>
      </c>
      <c r="S30" s="33">
        <f>CA_Menores!CZ33</f>
        <v>162</v>
      </c>
      <c r="T30" s="33">
        <f>CA_Menores!DG33</f>
        <v>1031</v>
      </c>
      <c r="U30" s="33">
        <f t="shared" si="1"/>
        <v>9184</v>
      </c>
    </row>
    <row r="31" spans="2:21" ht="12.75" customHeight="1">
      <c r="B31" s="44" t="s">
        <v>92</v>
      </c>
      <c r="C31" s="44"/>
      <c r="D31" s="33">
        <f>CA_Menores!L34</f>
        <v>1149</v>
      </c>
      <c r="E31" s="33">
        <f>CA_Menores!S34</f>
        <v>135</v>
      </c>
      <c r="F31" s="33">
        <f>CA_Menores!W34</f>
        <v>99</v>
      </c>
      <c r="G31" s="33">
        <f>CA_Menores!AA34</f>
        <v>157</v>
      </c>
      <c r="H31" s="33">
        <f>CA_Menores!AG34</f>
        <v>197</v>
      </c>
      <c r="I31" s="33">
        <f>CA_Menores!AK34</f>
        <v>67</v>
      </c>
      <c r="J31" s="33">
        <f>CA_Menores!AT34</f>
        <v>215</v>
      </c>
      <c r="K31" s="33">
        <f>CA_Menores!BG34</f>
        <v>372</v>
      </c>
      <c r="L31" s="33">
        <f>CA_Menores!BO34</f>
        <v>372</v>
      </c>
      <c r="M31" s="33">
        <f>CA_Menores!BU34</f>
        <v>175</v>
      </c>
      <c r="N31" s="33">
        <f>CA_Menores!CC34</f>
        <v>62</v>
      </c>
      <c r="O31" s="33">
        <f>CA_Menores!CG34</f>
        <v>27</v>
      </c>
      <c r="P31" s="33">
        <f>CA_Menores!CK34</f>
        <v>632</v>
      </c>
      <c r="Q31" s="33">
        <f>CA_Menores!CO34</f>
        <v>140</v>
      </c>
      <c r="R31" s="33">
        <f>CA_Menores!CS34</f>
        <v>94</v>
      </c>
      <c r="S31" s="33">
        <f>CA_Menores!CZ34</f>
        <v>111</v>
      </c>
      <c r="T31" s="33">
        <f>CA_Menores!DG34</f>
        <v>638</v>
      </c>
      <c r="U31" s="33">
        <f t="shared" si="1"/>
        <v>4642</v>
      </c>
    </row>
    <row r="32" spans="2:21" ht="12.75" customHeight="1">
      <c r="B32" s="44" t="s">
        <v>93</v>
      </c>
      <c r="C32" s="44"/>
      <c r="D32" s="33">
        <f>CA_Menores!L35</f>
        <v>276</v>
      </c>
      <c r="E32" s="33">
        <f>CA_Menores!S35</f>
        <v>0</v>
      </c>
      <c r="F32" s="33">
        <f>CA_Menores!W35</f>
        <v>1</v>
      </c>
      <c r="G32" s="33">
        <f>CA_Menores!AA35</f>
        <v>1</v>
      </c>
      <c r="H32" s="33">
        <f>CA_Menores!AG35</f>
        <v>0</v>
      </c>
      <c r="I32" s="33">
        <f>CA_Menores!AK35</f>
        <v>0</v>
      </c>
      <c r="J32" s="33">
        <f>CA_Menores!AT35</f>
        <v>2</v>
      </c>
      <c r="K32" s="33">
        <f>CA_Menores!BG35</f>
        <v>3</v>
      </c>
      <c r="L32" s="33">
        <f>CA_Menores!BO35</f>
        <v>1</v>
      </c>
      <c r="M32" s="33">
        <f>CA_Menores!BU35</f>
        <v>0</v>
      </c>
      <c r="N32" s="33">
        <f>CA_Menores!CC35</f>
        <v>0</v>
      </c>
      <c r="O32" s="33">
        <f>CA_Menores!CG35</f>
        <v>0</v>
      </c>
      <c r="P32" s="33">
        <f>CA_Menores!CK35</f>
        <v>0</v>
      </c>
      <c r="Q32" s="33">
        <f>CA_Menores!CO35</f>
        <v>0</v>
      </c>
      <c r="R32" s="33">
        <f>CA_Menores!CS35</f>
        <v>1</v>
      </c>
      <c r="S32" s="33">
        <f>CA_Menores!CZ35</f>
        <v>0</v>
      </c>
      <c r="T32" s="33">
        <f>CA_Menores!DG35</f>
        <v>2</v>
      </c>
      <c r="U32" s="33">
        <f t="shared" si="1"/>
        <v>287</v>
      </c>
    </row>
    <row r="33" spans="2:21" ht="12.75" customHeight="1">
      <c r="B33" s="44" t="s">
        <v>94</v>
      </c>
      <c r="C33" s="44"/>
      <c r="D33" s="33">
        <f>CA_Menores!L36</f>
        <v>203</v>
      </c>
      <c r="E33" s="33">
        <f>CA_Menores!S36</f>
        <v>5</v>
      </c>
      <c r="F33" s="33">
        <f>CA_Menores!W36</f>
        <v>1</v>
      </c>
      <c r="G33" s="33">
        <f>CA_Menores!AA36</f>
        <v>9</v>
      </c>
      <c r="H33" s="33">
        <f>CA_Menores!AG36</f>
        <v>99</v>
      </c>
      <c r="I33" s="33">
        <f>CA_Menores!AK36</f>
        <v>20</v>
      </c>
      <c r="J33" s="33">
        <f>CA_Menores!AT36</f>
        <v>39</v>
      </c>
      <c r="K33" s="33">
        <f>CA_Menores!BG36</f>
        <v>71</v>
      </c>
      <c r="L33" s="33">
        <f>CA_Menores!BO36</f>
        <v>113</v>
      </c>
      <c r="M33" s="33">
        <f>CA_Menores!BU36</f>
        <v>10</v>
      </c>
      <c r="N33" s="33">
        <f>CA_Menores!CC36</f>
        <v>6</v>
      </c>
      <c r="O33" s="33">
        <f>CA_Menores!CG36</f>
        <v>6</v>
      </c>
      <c r="P33" s="33">
        <f>CA_Menores!CK36</f>
        <v>64</v>
      </c>
      <c r="Q33" s="33">
        <f>CA_Menores!CO36</f>
        <v>12</v>
      </c>
      <c r="R33" s="33">
        <f>CA_Menores!CS36</f>
        <v>3</v>
      </c>
      <c r="S33" s="33">
        <f>CA_Menores!CZ36</f>
        <v>6</v>
      </c>
      <c r="T33" s="33">
        <f>CA_Menores!DG36</f>
        <v>140</v>
      </c>
      <c r="U33" s="33">
        <f t="shared" si="1"/>
        <v>807</v>
      </c>
    </row>
    <row r="34" spans="2:21" ht="12.75" customHeight="1">
      <c r="B34" s="44" t="s">
        <v>95</v>
      </c>
      <c r="C34" s="44"/>
      <c r="D34" s="33">
        <f>CA_Menores!L37</f>
        <v>155</v>
      </c>
      <c r="E34" s="33">
        <f>CA_Menores!S37</f>
        <v>0</v>
      </c>
      <c r="F34" s="33">
        <f>CA_Menores!W37</f>
        <v>0</v>
      </c>
      <c r="G34" s="33">
        <f>CA_Menores!AA37</f>
        <v>5</v>
      </c>
      <c r="H34" s="33">
        <f>CA_Menores!AG37</f>
        <v>33</v>
      </c>
      <c r="I34" s="33">
        <f>CA_Menores!AK37</f>
        <v>10</v>
      </c>
      <c r="J34" s="33">
        <f>CA_Menores!AT37</f>
        <v>3</v>
      </c>
      <c r="K34" s="33">
        <f>CA_Menores!BG37</f>
        <v>103</v>
      </c>
      <c r="L34" s="33">
        <f>CA_Menores!BO37</f>
        <v>40</v>
      </c>
      <c r="M34" s="33">
        <f>CA_Menores!BU37</f>
        <v>29</v>
      </c>
      <c r="N34" s="33">
        <f>CA_Menores!CC37</f>
        <v>8</v>
      </c>
      <c r="O34" s="33">
        <f>CA_Menores!CG37</f>
        <v>0</v>
      </c>
      <c r="P34" s="33">
        <f>CA_Menores!CK37</f>
        <v>19</v>
      </c>
      <c r="Q34" s="33">
        <f>CA_Menores!CO37</f>
        <v>18</v>
      </c>
      <c r="R34" s="33">
        <f>CA_Menores!CS37</f>
        <v>0</v>
      </c>
      <c r="S34" s="33">
        <f>CA_Menores!CZ37</f>
        <v>10</v>
      </c>
      <c r="T34" s="33">
        <f>CA_Menores!DG37</f>
        <v>83</v>
      </c>
      <c r="U34" s="33">
        <f t="shared" si="1"/>
        <v>516</v>
      </c>
    </row>
    <row r="35" spans="2:21" ht="12.75" customHeight="1">
      <c r="B35" s="44" t="s">
        <v>96</v>
      </c>
      <c r="C35" s="44"/>
      <c r="D35" s="33">
        <f>CA_Menores!L38</f>
        <v>776</v>
      </c>
      <c r="E35" s="33">
        <f>CA_Menores!S38</f>
        <v>30</v>
      </c>
      <c r="F35" s="33">
        <f>CA_Menores!W38</f>
        <v>139</v>
      </c>
      <c r="G35" s="33">
        <f>CA_Menores!AA38</f>
        <v>140</v>
      </c>
      <c r="H35" s="33">
        <f>CA_Menores!AG38</f>
        <v>377</v>
      </c>
      <c r="I35" s="33">
        <f>CA_Menores!AK38</f>
        <v>0</v>
      </c>
      <c r="J35" s="33">
        <f>CA_Menores!AT38</f>
        <v>165</v>
      </c>
      <c r="K35" s="33">
        <f>CA_Menores!BG38</f>
        <v>118</v>
      </c>
      <c r="L35" s="33">
        <f>CA_Menores!BO38</f>
        <v>235</v>
      </c>
      <c r="M35" s="33">
        <f>CA_Menores!BU38</f>
        <v>64</v>
      </c>
      <c r="N35" s="33">
        <f>CA_Menores!CC38</f>
        <v>171</v>
      </c>
      <c r="O35" s="33">
        <f>CA_Menores!CG38</f>
        <v>15</v>
      </c>
      <c r="P35" s="33">
        <f>CA_Menores!CK38</f>
        <v>328</v>
      </c>
      <c r="Q35" s="33">
        <f>CA_Menores!CO38</f>
        <v>166</v>
      </c>
      <c r="R35" s="33">
        <f>CA_Menores!CS38</f>
        <v>51</v>
      </c>
      <c r="S35" s="33">
        <f>CA_Menores!CZ38</f>
        <v>67</v>
      </c>
      <c r="T35" s="33">
        <f>CA_Menores!DG38</f>
        <v>630</v>
      </c>
      <c r="U35" s="33">
        <f t="shared" si="1"/>
        <v>3472</v>
      </c>
    </row>
    <row r="36" spans="2:21" ht="12.75" customHeight="1">
      <c r="B36" s="45" t="s">
        <v>97</v>
      </c>
      <c r="C36" s="10" t="s">
        <v>98</v>
      </c>
      <c r="D36" s="33">
        <f>CA_Menores!L39</f>
        <v>524</v>
      </c>
      <c r="E36" s="33">
        <f>CA_Menores!S39</f>
        <v>12</v>
      </c>
      <c r="F36" s="33">
        <f>CA_Menores!W39</f>
        <v>57</v>
      </c>
      <c r="G36" s="33">
        <f>CA_Menores!AA39</f>
        <v>20</v>
      </c>
      <c r="H36" s="33">
        <f>CA_Menores!AG39</f>
        <v>109</v>
      </c>
      <c r="I36" s="33">
        <f>CA_Menores!AK39</f>
        <v>6</v>
      </c>
      <c r="J36" s="33">
        <f>CA_Menores!AT39</f>
        <v>23</v>
      </c>
      <c r="K36" s="33">
        <f>CA_Menores!BG39</f>
        <v>61</v>
      </c>
      <c r="L36" s="33">
        <f>CA_Menores!BO39</f>
        <v>105</v>
      </c>
      <c r="M36" s="33">
        <f>CA_Menores!BU39</f>
        <v>37</v>
      </c>
      <c r="N36" s="33">
        <f>CA_Menores!CC39</f>
        <v>26</v>
      </c>
      <c r="O36" s="33">
        <f>CA_Menores!CG39</f>
        <v>11</v>
      </c>
      <c r="P36" s="33">
        <f>CA_Menores!CK39</f>
        <v>314</v>
      </c>
      <c r="Q36" s="33">
        <f>CA_Menores!CO39</f>
        <v>254</v>
      </c>
      <c r="R36" s="33">
        <f>CA_Menores!CS39</f>
        <v>18</v>
      </c>
      <c r="S36" s="33">
        <f>CA_Menores!CZ39</f>
        <v>68</v>
      </c>
      <c r="T36" s="33">
        <f>CA_Menores!DG39</f>
        <v>303</v>
      </c>
      <c r="U36" s="33">
        <f t="shared" si="1"/>
        <v>1948</v>
      </c>
    </row>
    <row r="37" spans="2:21" ht="9">
      <c r="B37" s="45"/>
      <c r="C37" s="10" t="s">
        <v>99</v>
      </c>
      <c r="D37" s="33">
        <f>CA_Menores!L40</f>
        <v>158</v>
      </c>
      <c r="E37" s="33">
        <f>CA_Menores!S40</f>
        <v>61</v>
      </c>
      <c r="F37" s="33">
        <f>CA_Menores!W40</f>
        <v>19</v>
      </c>
      <c r="G37" s="33">
        <f>CA_Menores!AA40</f>
        <v>7</v>
      </c>
      <c r="H37" s="33">
        <f>CA_Menores!AG40</f>
        <v>130</v>
      </c>
      <c r="I37" s="33">
        <f>CA_Menores!AK40</f>
        <v>10</v>
      </c>
      <c r="J37" s="33">
        <f>CA_Menores!AT40</f>
        <v>19</v>
      </c>
      <c r="K37" s="33">
        <f>CA_Menores!BG40</f>
        <v>92</v>
      </c>
      <c r="L37" s="33">
        <f>CA_Menores!BO40</f>
        <v>25</v>
      </c>
      <c r="M37" s="33">
        <f>CA_Menores!BU40</f>
        <v>10</v>
      </c>
      <c r="N37" s="33">
        <f>CA_Menores!CC40</f>
        <v>18</v>
      </c>
      <c r="O37" s="33">
        <f>CA_Menores!CG40</f>
        <v>10</v>
      </c>
      <c r="P37" s="33">
        <f>CA_Menores!CK40</f>
        <v>52</v>
      </c>
      <c r="Q37" s="33">
        <f>CA_Menores!CO40</f>
        <v>16</v>
      </c>
      <c r="R37" s="33">
        <f>CA_Menores!CS40</f>
        <v>0</v>
      </c>
      <c r="S37" s="33">
        <f>CA_Menores!CZ40</f>
        <v>27</v>
      </c>
      <c r="T37" s="33">
        <f>CA_Menores!DG40</f>
        <v>84</v>
      </c>
      <c r="U37" s="33">
        <f t="shared" si="1"/>
        <v>738</v>
      </c>
    </row>
    <row r="38" spans="2:21" ht="9">
      <c r="B38" s="45"/>
      <c r="C38" s="10" t="s">
        <v>100</v>
      </c>
      <c r="D38" s="33">
        <f>CA_Menores!L41</f>
        <v>202</v>
      </c>
      <c r="E38" s="33">
        <f>CA_Menores!S41</f>
        <v>9</v>
      </c>
      <c r="F38" s="33">
        <f>CA_Menores!W41</f>
        <v>30</v>
      </c>
      <c r="G38" s="33">
        <f>CA_Menores!AA41</f>
        <v>18</v>
      </c>
      <c r="H38" s="33">
        <f>CA_Menores!AG41</f>
        <v>14</v>
      </c>
      <c r="I38" s="33">
        <f>CA_Menores!AK41</f>
        <v>2</v>
      </c>
      <c r="J38" s="33">
        <f>CA_Menores!AT41</f>
        <v>24</v>
      </c>
      <c r="K38" s="33">
        <f>CA_Menores!BG41</f>
        <v>50</v>
      </c>
      <c r="L38" s="33">
        <f>CA_Menores!BO41</f>
        <v>230</v>
      </c>
      <c r="M38" s="33">
        <f>CA_Menores!BU41</f>
        <v>37</v>
      </c>
      <c r="N38" s="33">
        <f>CA_Menores!CC41</f>
        <v>22</v>
      </c>
      <c r="O38" s="33">
        <f>CA_Menores!CG41</f>
        <v>9</v>
      </c>
      <c r="P38" s="33">
        <f>CA_Menores!CK41</f>
        <v>22</v>
      </c>
      <c r="Q38" s="33">
        <f>CA_Menores!CO41</f>
        <v>9</v>
      </c>
      <c r="R38" s="33">
        <f>CA_Menores!CS41</f>
        <v>22</v>
      </c>
      <c r="S38" s="33">
        <f>CA_Menores!CZ41</f>
        <v>16</v>
      </c>
      <c r="T38" s="33">
        <f>CA_Menores!DG41</f>
        <v>34</v>
      </c>
      <c r="U38" s="33">
        <f t="shared" si="1"/>
        <v>750</v>
      </c>
    </row>
    <row r="39" spans="2:21" ht="9">
      <c r="B39" s="45"/>
      <c r="C39" s="10" t="s">
        <v>101</v>
      </c>
      <c r="D39" s="33">
        <f>CA_Menores!L42</f>
        <v>0</v>
      </c>
      <c r="E39" s="33">
        <f>CA_Menores!S42</f>
        <v>0</v>
      </c>
      <c r="F39" s="33">
        <f>CA_Menores!W42</f>
        <v>3</v>
      </c>
      <c r="G39" s="33">
        <f>CA_Menores!AA42</f>
        <v>2</v>
      </c>
      <c r="H39" s="33">
        <f>CA_Menores!AG42</f>
        <v>1</v>
      </c>
      <c r="I39" s="33">
        <f>CA_Menores!AK42</f>
        <v>0</v>
      </c>
      <c r="J39" s="33">
        <f>CA_Menores!AT42</f>
        <v>0</v>
      </c>
      <c r="K39" s="33">
        <f>CA_Menores!BG42</f>
        <v>0</v>
      </c>
      <c r="L39" s="33">
        <f>CA_Menores!BO42</f>
        <v>10</v>
      </c>
      <c r="M39" s="33">
        <f>CA_Menores!BU42</f>
        <v>0</v>
      </c>
      <c r="N39" s="33">
        <f>CA_Menores!CC42</f>
        <v>0</v>
      </c>
      <c r="O39" s="33">
        <f>CA_Menores!CG42</f>
        <v>0</v>
      </c>
      <c r="P39" s="33">
        <f>CA_Menores!CK42</f>
        <v>0</v>
      </c>
      <c r="Q39" s="33">
        <f>CA_Menores!CO42</f>
        <v>0</v>
      </c>
      <c r="R39" s="33">
        <f>CA_Menores!CS42</f>
        <v>0</v>
      </c>
      <c r="S39" s="33">
        <f>CA_Menores!CZ42</f>
        <v>0</v>
      </c>
      <c r="T39" s="33">
        <f>CA_Menores!DG42</f>
        <v>2</v>
      </c>
      <c r="U39" s="33">
        <f t="shared" si="1"/>
        <v>18</v>
      </c>
    </row>
    <row r="40" spans="2:21" ht="9">
      <c r="B40" s="45"/>
      <c r="C40" s="10" t="s">
        <v>102</v>
      </c>
      <c r="D40" s="33">
        <f>CA_Menores!L43</f>
        <v>4</v>
      </c>
      <c r="E40" s="33">
        <f>CA_Menores!S43</f>
        <v>0</v>
      </c>
      <c r="F40" s="33">
        <f>CA_Menores!W43</f>
        <v>0</v>
      </c>
      <c r="G40" s="33">
        <f>CA_Menores!AA43</f>
        <v>2</v>
      </c>
      <c r="H40" s="33">
        <f>CA_Menores!AG43</f>
        <v>4</v>
      </c>
      <c r="I40" s="33">
        <f>CA_Menores!AK43</f>
        <v>0</v>
      </c>
      <c r="J40" s="33">
        <f>CA_Menores!AT43</f>
        <v>0</v>
      </c>
      <c r="K40" s="33">
        <f>CA_Menores!BG43</f>
        <v>1</v>
      </c>
      <c r="L40" s="33">
        <f>CA_Menores!BO43</f>
        <v>1</v>
      </c>
      <c r="M40" s="33">
        <f>CA_Menores!BU43</f>
        <v>0</v>
      </c>
      <c r="N40" s="33">
        <f>CA_Menores!CC43</f>
        <v>2</v>
      </c>
      <c r="O40" s="33">
        <f>CA_Menores!CG43</f>
        <v>0</v>
      </c>
      <c r="P40" s="33">
        <f>CA_Menores!CK43</f>
        <v>8</v>
      </c>
      <c r="Q40" s="33">
        <f>CA_Menores!CO43</f>
        <v>0</v>
      </c>
      <c r="R40" s="33">
        <f>CA_Menores!CS43</f>
        <v>0</v>
      </c>
      <c r="S40" s="33">
        <f>CA_Menores!CZ43</f>
        <v>0</v>
      </c>
      <c r="T40" s="33">
        <f>CA_Menores!DG43</f>
        <v>0</v>
      </c>
      <c r="U40" s="33">
        <f t="shared" si="1"/>
        <v>22</v>
      </c>
    </row>
    <row r="41" spans="2:21" ht="9">
      <c r="B41" s="11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34"/>
      <c r="U41" s="12"/>
    </row>
    <row r="42" spans="2:21" ht="27">
      <c r="B42" s="9" t="s">
        <v>103</v>
      </c>
      <c r="C42" s="9"/>
      <c r="D42" s="9" t="s">
        <v>45</v>
      </c>
      <c r="E42" s="9" t="s">
        <v>46</v>
      </c>
      <c r="F42" s="9" t="s">
        <v>47</v>
      </c>
      <c r="G42" s="9" t="s">
        <v>48</v>
      </c>
      <c r="H42" s="9" t="s">
        <v>49</v>
      </c>
      <c r="I42" s="9" t="s">
        <v>50</v>
      </c>
      <c r="J42" s="9" t="s">
        <v>51</v>
      </c>
      <c r="K42" s="9" t="s">
        <v>52</v>
      </c>
      <c r="L42" s="9" t="s">
        <v>53</v>
      </c>
      <c r="M42" s="9" t="s">
        <v>54</v>
      </c>
      <c r="N42" s="9" t="s">
        <v>55</v>
      </c>
      <c r="O42" s="9" t="s">
        <v>56</v>
      </c>
      <c r="P42" s="9" t="s">
        <v>57</v>
      </c>
      <c r="Q42" s="9" t="s">
        <v>58</v>
      </c>
      <c r="R42" s="9" t="s">
        <v>59</v>
      </c>
      <c r="S42" s="9" t="s">
        <v>60</v>
      </c>
      <c r="T42" s="9" t="s">
        <v>61</v>
      </c>
      <c r="U42" s="9" t="s">
        <v>62</v>
      </c>
    </row>
    <row r="43" spans="2:21" ht="12.75" customHeight="1">
      <c r="B43" s="44" t="s">
        <v>104</v>
      </c>
      <c r="C43" s="44"/>
      <c r="D43" s="33">
        <f>CA_Menores!L45</f>
        <v>422</v>
      </c>
      <c r="E43" s="33">
        <f>CA_Menores!S45</f>
        <v>26</v>
      </c>
      <c r="F43" s="33">
        <f>CA_Menores!W45</f>
        <v>18</v>
      </c>
      <c r="G43" s="33">
        <f>CA_Menores!AA45</f>
        <v>68</v>
      </c>
      <c r="H43" s="33">
        <f>CA_Menores!AG45</f>
        <v>38</v>
      </c>
      <c r="I43" s="33">
        <f>CA_Menores!AK45</f>
        <v>14</v>
      </c>
      <c r="J43" s="33">
        <f>CA_Menores!AT45</f>
        <v>90</v>
      </c>
      <c r="K43" s="33">
        <f>CA_Menores!BG45</f>
        <v>81</v>
      </c>
      <c r="L43" s="33">
        <f>CA_Menores!BO45</f>
        <v>257</v>
      </c>
      <c r="M43" s="33">
        <f>CA_Menores!BU45</f>
        <v>13</v>
      </c>
      <c r="N43" s="33">
        <f>CA_Menores!CC45</f>
        <v>48</v>
      </c>
      <c r="O43" s="33">
        <f>CA_Menores!CG45</f>
        <v>9</v>
      </c>
      <c r="P43" s="33">
        <f>CA_Menores!CK45</f>
        <v>216</v>
      </c>
      <c r="Q43" s="33">
        <f>CA_Menores!CO45</f>
        <v>28</v>
      </c>
      <c r="R43" s="33">
        <f>CA_Menores!CS45</f>
        <v>10</v>
      </c>
      <c r="S43" s="33">
        <f>CA_Menores!CZ45</f>
        <v>93</v>
      </c>
      <c r="T43" s="33">
        <f>CA_Menores!DG45</f>
        <v>163</v>
      </c>
      <c r="U43" s="33">
        <f>SUM(D43:T43)</f>
        <v>1594</v>
      </c>
    </row>
    <row r="44" spans="2:21" ht="12.75" customHeight="1">
      <c r="B44" s="45" t="s">
        <v>105</v>
      </c>
      <c r="C44" s="10" t="s">
        <v>106</v>
      </c>
      <c r="D44" s="33">
        <f>CA_Menores!L46</f>
        <v>769</v>
      </c>
      <c r="E44" s="33">
        <f>CA_Menores!S46</f>
        <v>129</v>
      </c>
      <c r="F44" s="33">
        <f>CA_Menores!W46</f>
        <v>243</v>
      </c>
      <c r="G44" s="33">
        <f>CA_Menores!AA46</f>
        <v>75</v>
      </c>
      <c r="H44" s="33">
        <f>CA_Menores!AG46</f>
        <v>247</v>
      </c>
      <c r="I44" s="33">
        <f>CA_Menores!AK46</f>
        <v>196</v>
      </c>
      <c r="J44" s="33">
        <f>CA_Menores!AT46</f>
        <v>207</v>
      </c>
      <c r="K44" s="33">
        <f>CA_Menores!BG46</f>
        <v>405</v>
      </c>
      <c r="L44" s="33">
        <f>CA_Menores!BO46</f>
        <v>328</v>
      </c>
      <c r="M44" s="33">
        <f>CA_Menores!BU46</f>
        <v>177</v>
      </c>
      <c r="N44" s="33">
        <f>CA_Menores!CC46</f>
        <v>245</v>
      </c>
      <c r="O44" s="33">
        <f>CA_Menores!CG46</f>
        <v>26</v>
      </c>
      <c r="P44" s="33">
        <f>CA_Menores!CK46</f>
        <v>223</v>
      </c>
      <c r="Q44" s="33">
        <f>CA_Menores!CO46</f>
        <v>16</v>
      </c>
      <c r="R44" s="33">
        <f>CA_Menores!CS46</f>
        <v>26</v>
      </c>
      <c r="S44" s="33">
        <f>CA_Menores!CZ46</f>
        <v>120</v>
      </c>
      <c r="T44" s="33">
        <f>CA_Menores!DG46</f>
        <v>395</v>
      </c>
      <c r="U44" s="33">
        <f>SUM(D44:T44)</f>
        <v>3827</v>
      </c>
    </row>
    <row r="45" spans="2:21" ht="9">
      <c r="B45" s="45"/>
      <c r="C45" s="10" t="s">
        <v>107</v>
      </c>
      <c r="D45" s="33">
        <f>CA_Menores!L47</f>
        <v>2802</v>
      </c>
      <c r="E45" s="33">
        <f>CA_Menores!S47</f>
        <v>229</v>
      </c>
      <c r="F45" s="33">
        <f>CA_Menores!W47</f>
        <v>120</v>
      </c>
      <c r="G45" s="33">
        <f>CA_Menores!AA47</f>
        <v>580</v>
      </c>
      <c r="H45" s="33">
        <f>CA_Menores!AG47</f>
        <v>831</v>
      </c>
      <c r="I45" s="33">
        <f>CA_Menores!AK47</f>
        <v>121</v>
      </c>
      <c r="J45" s="33">
        <f>CA_Menores!AT47</f>
        <v>525</v>
      </c>
      <c r="K45" s="33">
        <f>CA_Menores!BG47</f>
        <v>572</v>
      </c>
      <c r="L45" s="33">
        <f>CA_Menores!BO47</f>
        <v>1897</v>
      </c>
      <c r="M45" s="33">
        <f>CA_Menores!BU47</f>
        <v>244</v>
      </c>
      <c r="N45" s="33">
        <f>CA_Menores!CC47</f>
        <v>307</v>
      </c>
      <c r="O45" s="33">
        <f>CA_Menores!CG47</f>
        <v>108</v>
      </c>
      <c r="P45" s="33">
        <f>CA_Menores!CK47</f>
        <v>1093</v>
      </c>
      <c r="Q45" s="33">
        <f>CA_Menores!CO47</f>
        <v>589</v>
      </c>
      <c r="R45" s="33">
        <f>CA_Menores!CS47</f>
        <v>156</v>
      </c>
      <c r="S45" s="33">
        <f>CA_Menores!CZ47</f>
        <v>467</v>
      </c>
      <c r="T45" s="33">
        <f>CA_Menores!DG47</f>
        <v>2072</v>
      </c>
      <c r="U45" s="33">
        <f>SUM(D45:T45)</f>
        <v>12713</v>
      </c>
    </row>
    <row r="46" spans="2:21" ht="12.75" customHeight="1">
      <c r="B46" s="45" t="s">
        <v>108</v>
      </c>
      <c r="C46" s="10" t="s">
        <v>109</v>
      </c>
      <c r="D46" s="33">
        <f>CA_Menores!L48</f>
        <v>16</v>
      </c>
      <c r="E46" s="33">
        <f>CA_Menores!S48</f>
        <v>2</v>
      </c>
      <c r="F46" s="33">
        <f>CA_Menores!W48</f>
        <v>6</v>
      </c>
      <c r="G46" s="33">
        <f>CA_Menores!AA48</f>
        <v>1</v>
      </c>
      <c r="H46" s="33">
        <f>CA_Menores!AG48</f>
        <v>8</v>
      </c>
      <c r="I46" s="33">
        <f>CA_Menores!AK48</f>
        <v>0</v>
      </c>
      <c r="J46" s="33">
        <f>CA_Menores!AT48</f>
        <v>13</v>
      </c>
      <c r="K46" s="33">
        <f>CA_Menores!BG48</f>
        <v>7</v>
      </c>
      <c r="L46" s="33">
        <f>CA_Menores!BO48</f>
        <v>7</v>
      </c>
      <c r="M46" s="33">
        <f>CA_Menores!BU48</f>
        <v>18</v>
      </c>
      <c r="N46" s="33">
        <f>CA_Menores!CC48</f>
        <v>3</v>
      </c>
      <c r="O46" s="33">
        <f>CA_Menores!CG48</f>
        <v>0</v>
      </c>
      <c r="P46" s="33">
        <f>CA_Menores!CK48</f>
        <v>2</v>
      </c>
      <c r="Q46" s="33">
        <f>CA_Menores!CO48</f>
        <v>3</v>
      </c>
      <c r="R46" s="33">
        <f>CA_Menores!CS48</f>
        <v>12</v>
      </c>
      <c r="S46" s="33">
        <f>CA_Menores!CZ48</f>
        <v>13</v>
      </c>
      <c r="T46" s="33">
        <f>CA_Menores!DG48</f>
        <v>91</v>
      </c>
      <c r="U46" s="33">
        <f>SUM(D46:T46)</f>
        <v>202</v>
      </c>
    </row>
    <row r="47" spans="2:21" ht="9">
      <c r="B47" s="45"/>
      <c r="C47" s="10" t="s">
        <v>110</v>
      </c>
      <c r="D47" s="33">
        <f>CA_Menores!L49</f>
        <v>0</v>
      </c>
      <c r="E47" s="33">
        <f>CA_Menores!S49</f>
        <v>0</v>
      </c>
      <c r="F47" s="33">
        <f>CA_Menores!W49</f>
        <v>0</v>
      </c>
      <c r="G47" s="33">
        <f>CA_Menores!AA49</f>
        <v>0</v>
      </c>
      <c r="H47" s="33">
        <f>CA_Menores!AG49</f>
        <v>0</v>
      </c>
      <c r="I47" s="33">
        <f>CA_Menores!AK49</f>
        <v>0</v>
      </c>
      <c r="J47" s="33">
        <f>CA_Menores!AT49</f>
        <v>0</v>
      </c>
      <c r="K47" s="33">
        <f>CA_Menores!BG49</f>
        <v>0</v>
      </c>
      <c r="L47" s="33">
        <f>CA_Menores!BO49</f>
        <v>0</v>
      </c>
      <c r="M47" s="33">
        <f>CA_Menores!BU49</f>
        <v>0</v>
      </c>
      <c r="N47" s="33">
        <f>CA_Menores!CC49</f>
        <v>0</v>
      </c>
      <c r="O47" s="33">
        <f>CA_Menores!CG49</f>
        <v>0</v>
      </c>
      <c r="P47" s="33">
        <f>CA_Menores!CK49</f>
        <v>0</v>
      </c>
      <c r="Q47" s="33">
        <f>CA_Menores!CO49</f>
        <v>0</v>
      </c>
      <c r="R47" s="33">
        <f>CA_Menores!CS49</f>
        <v>0</v>
      </c>
      <c r="S47" s="33">
        <f>CA_Menores!CZ49</f>
        <v>0</v>
      </c>
      <c r="T47" s="33">
        <f>CA_Menores!DG49</f>
        <v>0</v>
      </c>
      <c r="U47" s="33">
        <f>SUM(D47:T47)</f>
        <v>0</v>
      </c>
    </row>
    <row r="48" spans="2:21" ht="9">
      <c r="B48" s="14"/>
      <c r="C48" s="1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2:21" ht="27">
      <c r="B49" s="9" t="s">
        <v>111</v>
      </c>
      <c r="C49" s="9"/>
      <c r="D49" s="9" t="s">
        <v>45</v>
      </c>
      <c r="E49" s="9" t="s">
        <v>46</v>
      </c>
      <c r="F49" s="9" t="s">
        <v>47</v>
      </c>
      <c r="G49" s="9" t="s">
        <v>48</v>
      </c>
      <c r="H49" s="9" t="s">
        <v>49</v>
      </c>
      <c r="I49" s="9" t="s">
        <v>50</v>
      </c>
      <c r="J49" s="9" t="s">
        <v>51</v>
      </c>
      <c r="K49" s="9" t="s">
        <v>52</v>
      </c>
      <c r="L49" s="9" t="s">
        <v>53</v>
      </c>
      <c r="M49" s="9" t="s">
        <v>54</v>
      </c>
      <c r="N49" s="9" t="s">
        <v>55</v>
      </c>
      <c r="O49" s="9" t="s">
        <v>56</v>
      </c>
      <c r="P49" s="9" t="s">
        <v>57</v>
      </c>
      <c r="Q49" s="9" t="s">
        <v>58</v>
      </c>
      <c r="R49" s="9" t="s">
        <v>59</v>
      </c>
      <c r="S49" s="9" t="s">
        <v>60</v>
      </c>
      <c r="T49" s="9" t="s">
        <v>61</v>
      </c>
      <c r="U49" s="9" t="s">
        <v>62</v>
      </c>
    </row>
    <row r="50" spans="2:21" ht="12.75" customHeight="1">
      <c r="B50" s="43" t="s">
        <v>112</v>
      </c>
      <c r="C50" s="10" t="s">
        <v>113</v>
      </c>
      <c r="D50" s="33">
        <f>CA_Menores!L52</f>
        <v>18759</v>
      </c>
      <c r="E50" s="33">
        <f>CA_Menores!S52</f>
        <v>1804</v>
      </c>
      <c r="F50" s="33">
        <f>CA_Menores!W52</f>
        <v>1133</v>
      </c>
      <c r="G50" s="33">
        <f>CA_Menores!AA52</f>
        <v>2743</v>
      </c>
      <c r="H50" s="33">
        <f>CA_Menores!AG52</f>
        <v>4905</v>
      </c>
      <c r="I50" s="33">
        <f>CA_Menores!AK52</f>
        <v>983</v>
      </c>
      <c r="J50" s="33">
        <f>CA_Menores!AT52</f>
        <v>3940</v>
      </c>
      <c r="K50" s="33">
        <f>CA_Menores!BG52</f>
        <v>4341</v>
      </c>
      <c r="L50" s="33">
        <f>CA_Menores!BO52</f>
        <v>11413</v>
      </c>
      <c r="M50" s="33">
        <f>CA_Menores!BU52</f>
        <v>1843</v>
      </c>
      <c r="N50" s="33">
        <f>CA_Menores!CC52</f>
        <v>2584</v>
      </c>
      <c r="O50" s="33">
        <f>CA_Menores!CG52</f>
        <v>423</v>
      </c>
      <c r="P50" s="33">
        <f>CA_Menores!CK52</f>
        <v>8161</v>
      </c>
      <c r="Q50" s="33">
        <f>CA_Menores!CO52</f>
        <v>2370</v>
      </c>
      <c r="R50" s="33">
        <f>CA_Menores!CS52</f>
        <v>970</v>
      </c>
      <c r="S50" s="33">
        <f>CA_Menores!CZ52</f>
        <v>2155</v>
      </c>
      <c r="T50" s="33">
        <f>CA_Menores!DG52</f>
        <v>13180</v>
      </c>
      <c r="U50" s="33">
        <f aca="true" t="shared" si="2" ref="U50:U59">SUM(D50:T50)</f>
        <v>81707</v>
      </c>
    </row>
    <row r="51" spans="2:21" ht="9">
      <c r="B51" s="43"/>
      <c r="C51" s="10" t="s">
        <v>114</v>
      </c>
      <c r="D51" s="33">
        <f>CA_Menores!L53</f>
        <v>1661</v>
      </c>
      <c r="E51" s="33">
        <f>CA_Menores!S53</f>
        <v>386</v>
      </c>
      <c r="F51" s="33">
        <f>CA_Menores!W53</f>
        <v>78</v>
      </c>
      <c r="G51" s="33">
        <f>CA_Menores!AA53</f>
        <v>85</v>
      </c>
      <c r="H51" s="33">
        <f>CA_Menores!AG53</f>
        <v>374</v>
      </c>
      <c r="I51" s="33">
        <f>CA_Menores!AK53</f>
        <v>56</v>
      </c>
      <c r="J51" s="33">
        <f>CA_Menores!AT53</f>
        <v>465</v>
      </c>
      <c r="K51" s="33">
        <f>CA_Menores!BG53</f>
        <v>436</v>
      </c>
      <c r="L51" s="33">
        <f>CA_Menores!BO53</f>
        <v>1259</v>
      </c>
      <c r="M51" s="33">
        <f>CA_Menores!BU53</f>
        <v>239</v>
      </c>
      <c r="N51" s="33">
        <f>CA_Menores!CC53</f>
        <v>286</v>
      </c>
      <c r="O51" s="33">
        <f>CA_Menores!CG53</f>
        <v>55</v>
      </c>
      <c r="P51" s="33">
        <f>CA_Menores!CK53</f>
        <v>809</v>
      </c>
      <c r="Q51" s="33">
        <f>CA_Menores!CO53</f>
        <v>314</v>
      </c>
      <c r="R51" s="33">
        <f>CA_Menores!CS53</f>
        <v>103</v>
      </c>
      <c r="S51" s="33">
        <f>CA_Menores!CZ53</f>
        <v>239</v>
      </c>
      <c r="T51" s="33">
        <f>CA_Menores!DG53</f>
        <v>889</v>
      </c>
      <c r="U51" s="33">
        <f t="shared" si="2"/>
        <v>7734</v>
      </c>
    </row>
    <row r="52" spans="2:21" ht="9">
      <c r="B52" s="43"/>
      <c r="C52" s="10" t="s">
        <v>115</v>
      </c>
      <c r="D52" s="33">
        <f>CA_Menores!L54</f>
        <v>1698</v>
      </c>
      <c r="E52" s="33">
        <f>CA_Menores!S54</f>
        <v>256</v>
      </c>
      <c r="F52" s="33">
        <f>CA_Menores!W54</f>
        <v>210</v>
      </c>
      <c r="G52" s="33">
        <f>CA_Menores!AA54</f>
        <v>135</v>
      </c>
      <c r="H52" s="33">
        <f>CA_Menores!AG54</f>
        <v>566</v>
      </c>
      <c r="I52" s="33">
        <f>CA_Menores!AK54</f>
        <v>68</v>
      </c>
      <c r="J52" s="33">
        <f>CA_Menores!AT54</f>
        <v>315</v>
      </c>
      <c r="K52" s="33">
        <f>CA_Menores!BG54</f>
        <v>95</v>
      </c>
      <c r="L52" s="33">
        <f>CA_Menores!BO54</f>
        <v>2159</v>
      </c>
      <c r="M52" s="33">
        <f>CA_Menores!BU54</f>
        <v>99</v>
      </c>
      <c r="N52" s="33">
        <f>CA_Menores!CC54</f>
        <v>212</v>
      </c>
      <c r="O52" s="33">
        <f>CA_Menores!CG54</f>
        <v>32</v>
      </c>
      <c r="P52" s="33">
        <f>CA_Menores!CK54</f>
        <v>1897</v>
      </c>
      <c r="Q52" s="33">
        <f>CA_Menores!CO54</f>
        <v>374</v>
      </c>
      <c r="R52" s="33">
        <f>CA_Menores!CS54</f>
        <v>154</v>
      </c>
      <c r="S52" s="33">
        <f>CA_Menores!CZ54</f>
        <v>365</v>
      </c>
      <c r="T52" s="33">
        <f>CA_Menores!DG54</f>
        <v>643</v>
      </c>
      <c r="U52" s="33">
        <f t="shared" si="2"/>
        <v>9278</v>
      </c>
    </row>
    <row r="53" spans="2:21" ht="9">
      <c r="B53" s="43"/>
      <c r="C53" s="10" t="s">
        <v>116</v>
      </c>
      <c r="D53" s="33">
        <f>CA_Menores!L55</f>
        <v>8604</v>
      </c>
      <c r="E53" s="33">
        <f>CA_Menores!S55</f>
        <v>499</v>
      </c>
      <c r="F53" s="33">
        <f>CA_Menores!W55</f>
        <v>295</v>
      </c>
      <c r="G53" s="33">
        <f>CA_Menores!AA55</f>
        <v>1497</v>
      </c>
      <c r="H53" s="33">
        <f>CA_Menores!AG55</f>
        <v>2178</v>
      </c>
      <c r="I53" s="33">
        <f>CA_Menores!AK55</f>
        <v>488</v>
      </c>
      <c r="J53" s="33">
        <f>CA_Menores!AT55</f>
        <v>2145</v>
      </c>
      <c r="K53" s="33">
        <f>CA_Menores!BG55</f>
        <v>2397</v>
      </c>
      <c r="L53" s="33">
        <f>CA_Menores!BO55</f>
        <v>4918</v>
      </c>
      <c r="M53" s="33">
        <f>CA_Menores!BU55</f>
        <v>1037</v>
      </c>
      <c r="N53" s="33">
        <f>CA_Menores!CC55</f>
        <v>789</v>
      </c>
      <c r="O53" s="33">
        <f>CA_Menores!CG55</f>
        <v>137</v>
      </c>
      <c r="P53" s="33">
        <f>CA_Menores!CK55</f>
        <v>3511</v>
      </c>
      <c r="Q53" s="33">
        <f>CA_Menores!CO55</f>
        <v>929</v>
      </c>
      <c r="R53" s="33">
        <f>CA_Menores!CS55</f>
        <v>661</v>
      </c>
      <c r="S53" s="33">
        <f>CA_Menores!CZ55</f>
        <v>520</v>
      </c>
      <c r="T53" s="33">
        <f>CA_Menores!DG55</f>
        <v>4396</v>
      </c>
      <c r="U53" s="33">
        <f t="shared" si="2"/>
        <v>35001</v>
      </c>
    </row>
    <row r="54" spans="2:21" ht="9">
      <c r="B54" s="43"/>
      <c r="C54" s="10" t="s">
        <v>117</v>
      </c>
      <c r="D54" s="33">
        <f>CA_Menores!L56</f>
        <v>689</v>
      </c>
      <c r="E54" s="33">
        <f>CA_Menores!S56</f>
        <v>416</v>
      </c>
      <c r="F54" s="33">
        <f>CA_Menores!W56</f>
        <v>76</v>
      </c>
      <c r="G54" s="33">
        <f>CA_Menores!AA56</f>
        <v>368</v>
      </c>
      <c r="H54" s="33">
        <f>CA_Menores!AG56</f>
        <v>82</v>
      </c>
      <c r="I54" s="33">
        <f>CA_Menores!AK56</f>
        <v>65</v>
      </c>
      <c r="J54" s="33">
        <f>CA_Menores!AT56</f>
        <v>131</v>
      </c>
      <c r="K54" s="33">
        <f>CA_Menores!BG56</f>
        <v>235</v>
      </c>
      <c r="L54" s="33">
        <f>CA_Menores!BO56</f>
        <v>684</v>
      </c>
      <c r="M54" s="33">
        <f>CA_Menores!BU56</f>
        <v>205</v>
      </c>
      <c r="N54" s="33">
        <f>CA_Menores!CC56</f>
        <v>460</v>
      </c>
      <c r="O54" s="33">
        <f>CA_Menores!CG56</f>
        <v>14</v>
      </c>
      <c r="P54" s="33">
        <f>CA_Menores!CK56</f>
        <v>399</v>
      </c>
      <c r="Q54" s="33">
        <f>CA_Menores!CO56</f>
        <v>264</v>
      </c>
      <c r="R54" s="33">
        <f>CA_Menores!CS56</f>
        <v>52</v>
      </c>
      <c r="S54" s="33">
        <f>CA_Menores!CZ56</f>
        <v>104</v>
      </c>
      <c r="T54" s="33">
        <f>CA_Menores!DG56</f>
        <v>243</v>
      </c>
      <c r="U54" s="33">
        <f t="shared" si="2"/>
        <v>4487</v>
      </c>
    </row>
    <row r="55" spans="2:21" ht="12.75" customHeight="1">
      <c r="B55" s="43" t="s">
        <v>118</v>
      </c>
      <c r="C55" s="10" t="s">
        <v>119</v>
      </c>
      <c r="D55" s="33">
        <f>CA_Menores!L57</f>
        <v>6234</v>
      </c>
      <c r="E55" s="33">
        <f>CA_Menores!S57</f>
        <v>578</v>
      </c>
      <c r="F55" s="33">
        <f>CA_Menores!W57</f>
        <v>474</v>
      </c>
      <c r="G55" s="33">
        <f>CA_Menores!AA57</f>
        <v>1073</v>
      </c>
      <c r="H55" s="33">
        <f>CA_Menores!AG57</f>
        <v>1774</v>
      </c>
      <c r="I55" s="33">
        <f>CA_Menores!AK57</f>
        <v>306</v>
      </c>
      <c r="J55" s="33">
        <f>CA_Menores!AT57</f>
        <v>1360</v>
      </c>
      <c r="K55" s="33">
        <f>CA_Menores!BG57</f>
        <v>1458</v>
      </c>
      <c r="L55" s="33">
        <f>CA_Menores!BO57</f>
        <v>4004</v>
      </c>
      <c r="M55" s="33">
        <f>CA_Menores!BU57</f>
        <v>726</v>
      </c>
      <c r="N55" s="33">
        <f>CA_Menores!CC57</f>
        <v>924</v>
      </c>
      <c r="O55" s="33">
        <f>CA_Menores!CG57</f>
        <v>188</v>
      </c>
      <c r="P55" s="33">
        <f>CA_Menores!CK57</f>
        <v>1944</v>
      </c>
      <c r="Q55" s="33">
        <f>CA_Menores!CO57</f>
        <v>1011</v>
      </c>
      <c r="R55" s="33">
        <f>CA_Menores!CS57</f>
        <v>349</v>
      </c>
      <c r="S55" s="33">
        <f>CA_Menores!CZ57</f>
        <v>982</v>
      </c>
      <c r="T55" s="33">
        <f>CA_Menores!DG57</f>
        <v>4087</v>
      </c>
      <c r="U55" s="33">
        <f t="shared" si="2"/>
        <v>27472</v>
      </c>
    </row>
    <row r="56" spans="2:21" ht="9">
      <c r="B56" s="43"/>
      <c r="C56" s="10" t="s">
        <v>120</v>
      </c>
      <c r="D56" s="33">
        <f>CA_Menores!L58</f>
        <v>1252</v>
      </c>
      <c r="E56" s="33">
        <f>CA_Menores!S58</f>
        <v>208</v>
      </c>
      <c r="F56" s="33">
        <f>CA_Menores!W58</f>
        <v>25</v>
      </c>
      <c r="G56" s="33">
        <f>CA_Menores!AA58</f>
        <v>68</v>
      </c>
      <c r="H56" s="33">
        <f>CA_Menores!AG58</f>
        <v>85</v>
      </c>
      <c r="I56" s="33">
        <f>CA_Menores!AK58</f>
        <v>15</v>
      </c>
      <c r="J56" s="33">
        <f>CA_Menores!AT58</f>
        <v>224</v>
      </c>
      <c r="K56" s="33">
        <f>CA_Menores!BG58</f>
        <v>260</v>
      </c>
      <c r="L56" s="33">
        <f>CA_Menores!BO58</f>
        <v>788</v>
      </c>
      <c r="M56" s="33">
        <f>CA_Menores!BU58</f>
        <v>161</v>
      </c>
      <c r="N56" s="33">
        <f>CA_Menores!CC58</f>
        <v>156</v>
      </c>
      <c r="O56" s="33">
        <f>CA_Menores!CG58</f>
        <v>17</v>
      </c>
      <c r="P56" s="33">
        <f>CA_Menores!CK58</f>
        <v>526</v>
      </c>
      <c r="Q56" s="33">
        <f>CA_Menores!CO58</f>
        <v>66</v>
      </c>
      <c r="R56" s="33">
        <f>CA_Menores!CS58</f>
        <v>39</v>
      </c>
      <c r="S56" s="33">
        <f>CA_Menores!CZ58</f>
        <v>60</v>
      </c>
      <c r="T56" s="33">
        <f>CA_Menores!DG58</f>
        <v>1167</v>
      </c>
      <c r="U56" s="33">
        <f t="shared" si="2"/>
        <v>5117</v>
      </c>
    </row>
    <row r="57" spans="2:21" ht="9">
      <c r="B57" s="43"/>
      <c r="C57" s="10" t="s">
        <v>121</v>
      </c>
      <c r="D57" s="33">
        <f>CA_Menores!L59</f>
        <v>223</v>
      </c>
      <c r="E57" s="33">
        <f>CA_Menores!S59</f>
        <v>32</v>
      </c>
      <c r="F57" s="33">
        <f>CA_Menores!W59</f>
        <v>59</v>
      </c>
      <c r="G57" s="33">
        <f>CA_Menores!AA59</f>
        <v>40</v>
      </c>
      <c r="H57" s="33">
        <f>CA_Menores!AG59</f>
        <v>286</v>
      </c>
      <c r="I57" s="33">
        <f>CA_Menores!AK59</f>
        <v>28</v>
      </c>
      <c r="J57" s="33">
        <f>CA_Menores!AT59</f>
        <v>99</v>
      </c>
      <c r="K57" s="33">
        <f>CA_Menores!BG59</f>
        <v>112</v>
      </c>
      <c r="L57" s="33">
        <f>CA_Menores!BO59</f>
        <v>204</v>
      </c>
      <c r="M57" s="33">
        <f>CA_Menores!BU59</f>
        <v>51</v>
      </c>
      <c r="N57" s="33">
        <f>CA_Menores!CC59</f>
        <v>82</v>
      </c>
      <c r="O57" s="33">
        <f>CA_Menores!CG59</f>
        <v>16</v>
      </c>
      <c r="P57" s="33">
        <f>CA_Menores!CK59</f>
        <v>11</v>
      </c>
      <c r="Q57" s="33">
        <f>CA_Menores!CO59</f>
        <v>139</v>
      </c>
      <c r="R57" s="33">
        <f>CA_Menores!CS59</f>
        <v>56</v>
      </c>
      <c r="S57" s="33">
        <f>CA_Menores!CZ59</f>
        <v>93</v>
      </c>
      <c r="T57" s="33">
        <f>CA_Menores!DG59</f>
        <v>292</v>
      </c>
      <c r="U57" s="33">
        <f t="shared" si="2"/>
        <v>1823</v>
      </c>
    </row>
    <row r="58" spans="2:21" ht="9">
      <c r="B58" s="43"/>
      <c r="C58" s="10" t="s">
        <v>122</v>
      </c>
      <c r="D58" s="33">
        <f>CA_Menores!L60</f>
        <v>3777</v>
      </c>
      <c r="E58" s="33">
        <f>CA_Menores!S60</f>
        <v>313</v>
      </c>
      <c r="F58" s="33">
        <f>CA_Menores!W60</f>
        <v>390</v>
      </c>
      <c r="G58" s="33">
        <f>CA_Menores!AA60</f>
        <v>729</v>
      </c>
      <c r="H58" s="33">
        <f>CA_Menores!AG60</f>
        <v>1249</v>
      </c>
      <c r="I58" s="33">
        <f>CA_Menores!AK60</f>
        <v>153</v>
      </c>
      <c r="J58" s="33">
        <f>CA_Menores!AT60</f>
        <v>894</v>
      </c>
      <c r="K58" s="33">
        <f>CA_Menores!BG60</f>
        <v>918</v>
      </c>
      <c r="L58" s="33">
        <f>CA_Menores!BO60</f>
        <v>2483</v>
      </c>
      <c r="M58" s="33">
        <f>CA_Menores!BU60</f>
        <v>379</v>
      </c>
      <c r="N58" s="33">
        <f>CA_Menores!CC60</f>
        <v>628</v>
      </c>
      <c r="O58" s="33">
        <f>CA_Menores!CG60</f>
        <v>124</v>
      </c>
      <c r="P58" s="33">
        <f>CA_Menores!CK60</f>
        <v>1497</v>
      </c>
      <c r="Q58" s="33">
        <f>CA_Menores!CO60</f>
        <v>710</v>
      </c>
      <c r="R58" s="33">
        <f>CA_Menores!CS60</f>
        <v>46</v>
      </c>
      <c r="S58" s="33">
        <f>CA_Menores!CZ60</f>
        <v>572</v>
      </c>
      <c r="T58" s="33">
        <f>CA_Menores!DG60</f>
        <v>2706</v>
      </c>
      <c r="U58" s="33">
        <f t="shared" si="2"/>
        <v>17568</v>
      </c>
    </row>
    <row r="59" spans="2:21" ht="9">
      <c r="B59" s="43"/>
      <c r="C59" s="10" t="s">
        <v>117</v>
      </c>
      <c r="D59" s="33">
        <f>CA_Menores!L61</f>
        <v>1722</v>
      </c>
      <c r="E59" s="33">
        <f>CA_Menores!S61</f>
        <v>204</v>
      </c>
      <c r="F59" s="33">
        <f>CA_Menores!W61</f>
        <v>23</v>
      </c>
      <c r="G59" s="33">
        <f>CA_Menores!AA61</f>
        <v>475</v>
      </c>
      <c r="H59" s="33">
        <f>CA_Menores!AG61</f>
        <v>142</v>
      </c>
      <c r="I59" s="33">
        <f>CA_Menores!AK61</f>
        <v>110</v>
      </c>
      <c r="J59" s="33">
        <f>CA_Menores!AT61</f>
        <v>339</v>
      </c>
      <c r="K59" s="33">
        <f>CA_Menores!BG61</f>
        <v>299</v>
      </c>
      <c r="L59" s="33">
        <f>CA_Menores!BO61</f>
        <v>1241</v>
      </c>
      <c r="M59" s="33">
        <f>CA_Menores!BU61</f>
        <v>225</v>
      </c>
      <c r="N59" s="33">
        <f>CA_Menores!CC61</f>
        <v>139</v>
      </c>
      <c r="O59" s="33">
        <f>CA_Menores!CG61</f>
        <v>46</v>
      </c>
      <c r="P59" s="33">
        <f>CA_Menores!CK61</f>
        <v>576</v>
      </c>
      <c r="Q59" s="33">
        <f>CA_Menores!CO61</f>
        <v>162</v>
      </c>
      <c r="R59" s="33">
        <f>CA_Menores!CS61</f>
        <v>75</v>
      </c>
      <c r="S59" s="33">
        <f>CA_Menores!CZ61</f>
        <v>229</v>
      </c>
      <c r="T59" s="33">
        <f>CA_Menores!DG61</f>
        <v>546</v>
      </c>
      <c r="U59" s="33">
        <f t="shared" si="2"/>
        <v>6553</v>
      </c>
    </row>
    <row r="60" spans="2:21" ht="9">
      <c r="B60" s="16"/>
      <c r="C60" s="1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2:21" ht="12.75" customHeight="1">
      <c r="B61" s="46" t="s">
        <v>123</v>
      </c>
      <c r="C61" s="4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2:21" ht="18.75" customHeight="1">
      <c r="B62" s="44" t="s">
        <v>124</v>
      </c>
      <c r="C62" s="44"/>
      <c r="D62" s="33">
        <f>CA_Menores!L63</f>
        <v>1306</v>
      </c>
      <c r="E62" s="33">
        <f>CA_Menores!S63</f>
        <v>237</v>
      </c>
      <c r="F62" s="33">
        <f>CA_Menores!W63</f>
        <v>152</v>
      </c>
      <c r="G62" s="33">
        <f>CA_Menores!AA63</f>
        <v>202</v>
      </c>
      <c r="H62" s="33">
        <f>CA_Menores!AG63</f>
        <v>435</v>
      </c>
      <c r="I62" s="33">
        <f>CA_Menores!AK63</f>
        <v>201</v>
      </c>
      <c r="J62" s="33">
        <f>CA_Menores!AT63</f>
        <v>189</v>
      </c>
      <c r="K62" s="33">
        <f>CA_Menores!BG63</f>
        <v>352</v>
      </c>
      <c r="L62" s="33">
        <f>CA_Menores!BO63</f>
        <v>1590</v>
      </c>
      <c r="M62" s="33">
        <f>CA_Menores!BU63</f>
        <v>145</v>
      </c>
      <c r="N62" s="33">
        <f>CA_Menores!CC63</f>
        <v>323</v>
      </c>
      <c r="O62" s="33">
        <f>CA_Menores!CG63</f>
        <v>26</v>
      </c>
      <c r="P62" s="33">
        <f>CA_Menores!CK63</f>
        <v>297</v>
      </c>
      <c r="Q62" s="33">
        <f>CA_Menores!CO63</f>
        <v>235</v>
      </c>
      <c r="R62" s="33">
        <f>CA_Menores!CS63</f>
        <v>29</v>
      </c>
      <c r="S62" s="33">
        <f>CA_Menores!CZ63</f>
        <v>459</v>
      </c>
      <c r="T62" s="33">
        <f>CA_Menores!DG63</f>
        <v>716</v>
      </c>
      <c r="U62" s="33">
        <f aca="true" t="shared" si="3" ref="U62:U72">SUM(D62:T62)</f>
        <v>6894</v>
      </c>
    </row>
    <row r="63" spans="2:21" ht="12.75" customHeight="1">
      <c r="B63" s="44" t="s">
        <v>125</v>
      </c>
      <c r="C63" s="44"/>
      <c r="D63" s="33">
        <f>CA_Menores!L64</f>
        <v>94</v>
      </c>
      <c r="E63" s="33">
        <f>CA_Menores!S64</f>
        <v>106</v>
      </c>
      <c r="F63" s="33">
        <f>CA_Menores!W64</f>
        <v>24</v>
      </c>
      <c r="G63" s="33">
        <f>CA_Menores!AA64</f>
        <v>64</v>
      </c>
      <c r="H63" s="33">
        <f>CA_Menores!AG64</f>
        <v>49</v>
      </c>
      <c r="I63" s="33">
        <f>CA_Menores!AK64</f>
        <v>28</v>
      </c>
      <c r="J63" s="33">
        <f>CA_Menores!AT64</f>
        <v>92</v>
      </c>
      <c r="K63" s="33">
        <f>CA_Menores!BG64</f>
        <v>76</v>
      </c>
      <c r="L63" s="33">
        <f>CA_Menores!BO64</f>
        <v>583</v>
      </c>
      <c r="M63" s="33">
        <f>CA_Menores!BU64</f>
        <v>24</v>
      </c>
      <c r="N63" s="33">
        <f>CA_Menores!CC64</f>
        <v>134</v>
      </c>
      <c r="O63" s="33">
        <f>CA_Menores!CG64</f>
        <v>16</v>
      </c>
      <c r="P63" s="33">
        <f>CA_Menores!CK64</f>
        <v>334</v>
      </c>
      <c r="Q63" s="33">
        <f>CA_Menores!CO64</f>
        <v>6</v>
      </c>
      <c r="R63" s="33">
        <f>CA_Menores!CS64</f>
        <v>257</v>
      </c>
      <c r="S63" s="33">
        <f>CA_Menores!CZ64</f>
        <v>243</v>
      </c>
      <c r="T63" s="33">
        <f>CA_Menores!DG64</f>
        <v>97</v>
      </c>
      <c r="U63" s="33">
        <f t="shared" si="3"/>
        <v>2227</v>
      </c>
    </row>
    <row r="64" spans="2:21" ht="12.75" customHeight="1">
      <c r="B64" s="44" t="s">
        <v>126</v>
      </c>
      <c r="C64" s="44"/>
      <c r="D64" s="33">
        <f>CA_Menores!L65</f>
        <v>4900</v>
      </c>
      <c r="E64" s="33">
        <f>CA_Menores!S65</f>
        <v>218</v>
      </c>
      <c r="F64" s="33">
        <f>CA_Menores!W65</f>
        <v>197</v>
      </c>
      <c r="G64" s="33">
        <f>CA_Menores!AA65</f>
        <v>131</v>
      </c>
      <c r="H64" s="33">
        <f>CA_Menores!AG65</f>
        <v>779</v>
      </c>
      <c r="I64" s="33">
        <f>CA_Menores!AK65</f>
        <v>201</v>
      </c>
      <c r="J64" s="33">
        <f>CA_Menores!AT65</f>
        <v>796</v>
      </c>
      <c r="K64" s="33">
        <f>CA_Menores!BG65</f>
        <v>531</v>
      </c>
      <c r="L64" s="33">
        <f>CA_Menores!BO65</f>
        <v>3507</v>
      </c>
      <c r="M64" s="33">
        <f>CA_Menores!BU65</f>
        <v>176</v>
      </c>
      <c r="N64" s="33">
        <f>CA_Menores!CC65</f>
        <v>1688</v>
      </c>
      <c r="O64" s="33">
        <f>CA_Menores!CG65</f>
        <v>91</v>
      </c>
      <c r="P64" s="33">
        <f>CA_Menores!CK65</f>
        <v>3039</v>
      </c>
      <c r="Q64" s="33">
        <f>CA_Menores!CO65</f>
        <v>361</v>
      </c>
      <c r="R64" s="33">
        <f>CA_Menores!CS65</f>
        <v>166</v>
      </c>
      <c r="S64" s="33">
        <f>CA_Menores!CZ65</f>
        <v>120</v>
      </c>
      <c r="T64" s="33">
        <f>CA_Menores!DG65</f>
        <v>2217</v>
      </c>
      <c r="U64" s="33">
        <f t="shared" si="3"/>
        <v>19118</v>
      </c>
    </row>
    <row r="65" spans="2:21" ht="12.75" customHeight="1">
      <c r="B65" s="44" t="s">
        <v>127</v>
      </c>
      <c r="C65" s="10" t="s">
        <v>128</v>
      </c>
      <c r="D65" s="33">
        <f>CA_Menores!L66</f>
        <v>110</v>
      </c>
      <c r="E65" s="33">
        <f>CA_Menores!S66</f>
        <v>0</v>
      </c>
      <c r="F65" s="33">
        <f>CA_Menores!W66</f>
        <v>0</v>
      </c>
      <c r="G65" s="33">
        <f>CA_Menores!AA66</f>
        <v>0</v>
      </c>
      <c r="H65" s="33">
        <f>CA_Menores!AG66</f>
        <v>4</v>
      </c>
      <c r="I65" s="33">
        <f>CA_Menores!AK66</f>
        <v>0</v>
      </c>
      <c r="J65" s="33">
        <f>CA_Menores!AT66</f>
        <v>0</v>
      </c>
      <c r="K65" s="33">
        <f>CA_Menores!BG66</f>
        <v>4</v>
      </c>
      <c r="L65" s="33">
        <f>CA_Menores!BO66</f>
        <v>0</v>
      </c>
      <c r="M65" s="33">
        <f>CA_Menores!BU66</f>
        <v>2</v>
      </c>
      <c r="N65" s="33">
        <f>CA_Menores!CC66</f>
        <v>0</v>
      </c>
      <c r="O65" s="33">
        <f>CA_Menores!CG66</f>
        <v>1</v>
      </c>
      <c r="P65" s="33">
        <f>CA_Menores!CK66</f>
        <v>41</v>
      </c>
      <c r="Q65" s="33">
        <f>CA_Menores!CO66</f>
        <v>0</v>
      </c>
      <c r="R65" s="33">
        <f>CA_Menores!CS66</f>
        <v>0</v>
      </c>
      <c r="S65" s="33">
        <f>CA_Menores!CZ66</f>
        <v>0</v>
      </c>
      <c r="T65" s="33">
        <f>CA_Menores!DG66</f>
        <v>11</v>
      </c>
      <c r="U65" s="33">
        <f t="shared" si="3"/>
        <v>173</v>
      </c>
    </row>
    <row r="66" spans="2:21" ht="9">
      <c r="B66" s="44"/>
      <c r="C66" s="10" t="s">
        <v>129</v>
      </c>
      <c r="D66" s="33">
        <f>CA_Menores!L67</f>
        <v>308</v>
      </c>
      <c r="E66" s="33">
        <f>CA_Menores!S67</f>
        <v>24</v>
      </c>
      <c r="F66" s="33">
        <f>CA_Menores!W67</f>
        <v>86</v>
      </c>
      <c r="G66" s="33">
        <f>CA_Menores!AA67</f>
        <v>53</v>
      </c>
      <c r="H66" s="33">
        <f>CA_Menores!AG67</f>
        <v>56</v>
      </c>
      <c r="I66" s="33">
        <f>CA_Menores!AK67</f>
        <v>25</v>
      </c>
      <c r="J66" s="33">
        <f>CA_Menores!AT67</f>
        <v>75</v>
      </c>
      <c r="K66" s="33">
        <f>CA_Menores!BG67</f>
        <v>106</v>
      </c>
      <c r="L66" s="33">
        <f>CA_Menores!BO67</f>
        <v>266</v>
      </c>
      <c r="M66" s="33">
        <f>CA_Menores!BU67</f>
        <v>10</v>
      </c>
      <c r="N66" s="33">
        <f>CA_Menores!CC67</f>
        <v>69</v>
      </c>
      <c r="O66" s="33">
        <f>CA_Menores!CG67</f>
        <v>9</v>
      </c>
      <c r="P66" s="33">
        <f>CA_Menores!CK67</f>
        <v>2</v>
      </c>
      <c r="Q66" s="33">
        <f>CA_Menores!CO67</f>
        <v>0</v>
      </c>
      <c r="R66" s="33">
        <f>CA_Menores!CS67</f>
        <v>9</v>
      </c>
      <c r="S66" s="33">
        <f>CA_Menores!CZ67</f>
        <v>88</v>
      </c>
      <c r="T66" s="33">
        <f>CA_Menores!DG67</f>
        <v>83</v>
      </c>
      <c r="U66" s="33">
        <f t="shared" si="3"/>
        <v>1269</v>
      </c>
    </row>
    <row r="67" spans="2:21" ht="12.75" customHeight="1">
      <c r="B67" s="44" t="s">
        <v>130</v>
      </c>
      <c r="C67" s="44"/>
      <c r="D67" s="33">
        <f>CA_Menores!L68</f>
        <v>365</v>
      </c>
      <c r="E67" s="33">
        <f>CA_Menores!S68</f>
        <v>26</v>
      </c>
      <c r="F67" s="33">
        <f>CA_Menores!W68</f>
        <v>111</v>
      </c>
      <c r="G67" s="33">
        <f>CA_Menores!AA68</f>
        <v>62</v>
      </c>
      <c r="H67" s="33">
        <f>CA_Menores!AG68</f>
        <v>64</v>
      </c>
      <c r="I67" s="33">
        <f>CA_Menores!AK68</f>
        <v>38</v>
      </c>
      <c r="J67" s="33">
        <f>CA_Menores!AT68</f>
        <v>111</v>
      </c>
      <c r="K67" s="33">
        <f>CA_Menores!BG68</f>
        <v>194</v>
      </c>
      <c r="L67" s="33">
        <f>CA_Menores!BO68</f>
        <v>100</v>
      </c>
      <c r="M67" s="33">
        <f>CA_Menores!BU68</f>
        <v>27</v>
      </c>
      <c r="N67" s="33">
        <f>CA_Menores!CC68</f>
        <v>195</v>
      </c>
      <c r="O67" s="33">
        <f>CA_Menores!CG68</f>
        <v>8</v>
      </c>
      <c r="P67" s="33">
        <f>CA_Menores!CK68</f>
        <v>88</v>
      </c>
      <c r="Q67" s="33">
        <f>CA_Menores!CO68</f>
        <v>0</v>
      </c>
      <c r="R67" s="33">
        <f>CA_Menores!CS68</f>
        <v>22</v>
      </c>
      <c r="S67" s="33">
        <f>CA_Menores!CZ68</f>
        <v>59</v>
      </c>
      <c r="T67" s="33">
        <f>CA_Menores!DG68</f>
        <v>168</v>
      </c>
      <c r="U67" s="33">
        <f t="shared" si="3"/>
        <v>1638</v>
      </c>
    </row>
    <row r="68" spans="2:21" ht="12.75" customHeight="1">
      <c r="B68" s="44" t="s">
        <v>131</v>
      </c>
      <c r="C68" s="44"/>
      <c r="D68" s="33">
        <f>CA_Menores!L69</f>
        <v>308</v>
      </c>
      <c r="E68" s="33">
        <f>CA_Menores!S69</f>
        <v>72</v>
      </c>
      <c r="F68" s="33">
        <f>CA_Menores!W69</f>
        <v>55</v>
      </c>
      <c r="G68" s="33">
        <f>CA_Menores!AA69</f>
        <v>36</v>
      </c>
      <c r="H68" s="33">
        <f>CA_Menores!AG69</f>
        <v>98</v>
      </c>
      <c r="I68" s="33">
        <f>CA_Menores!AK69</f>
        <v>29</v>
      </c>
      <c r="J68" s="33">
        <f>CA_Menores!AT69</f>
        <v>54</v>
      </c>
      <c r="K68" s="33">
        <f>CA_Menores!BG69</f>
        <v>130</v>
      </c>
      <c r="L68" s="33">
        <f>CA_Menores!BO69</f>
        <v>429</v>
      </c>
      <c r="M68" s="33">
        <f>CA_Menores!BU69</f>
        <v>39</v>
      </c>
      <c r="N68" s="33">
        <f>CA_Menores!CC69</f>
        <v>134</v>
      </c>
      <c r="O68" s="33">
        <f>CA_Menores!CG69</f>
        <v>3</v>
      </c>
      <c r="P68" s="33">
        <f>CA_Menores!CK69</f>
        <v>132</v>
      </c>
      <c r="Q68" s="33">
        <f>CA_Menores!CO69</f>
        <v>0</v>
      </c>
      <c r="R68" s="33">
        <f>CA_Menores!CS69</f>
        <v>7</v>
      </c>
      <c r="S68" s="33">
        <f>CA_Menores!CZ69</f>
        <v>87</v>
      </c>
      <c r="T68" s="33">
        <f>CA_Menores!DG69</f>
        <v>137</v>
      </c>
      <c r="U68" s="33">
        <f t="shared" si="3"/>
        <v>1750</v>
      </c>
    </row>
    <row r="69" spans="2:21" ht="18.75" customHeight="1">
      <c r="B69" s="44" t="s">
        <v>132</v>
      </c>
      <c r="C69" s="44"/>
      <c r="D69" s="33">
        <f>CA_Menores!L70</f>
        <v>0</v>
      </c>
      <c r="E69" s="33">
        <f>CA_Menores!S70</f>
        <v>1</v>
      </c>
      <c r="F69" s="33">
        <f>CA_Menores!W70</f>
        <v>0</v>
      </c>
      <c r="G69" s="33">
        <f>CA_Menores!AA70</f>
        <v>75</v>
      </c>
      <c r="H69" s="33">
        <f>CA_Menores!AG70</f>
        <v>0</v>
      </c>
      <c r="I69" s="33">
        <f>CA_Menores!AK70</f>
        <v>0</v>
      </c>
      <c r="J69" s="33">
        <f>CA_Menores!AT70</f>
        <v>45</v>
      </c>
      <c r="K69" s="33">
        <f>CA_Menores!BG70</f>
        <v>0</v>
      </c>
      <c r="L69" s="33">
        <f>CA_Menores!BO70</f>
        <v>4</v>
      </c>
      <c r="M69" s="33">
        <f>CA_Menores!BU70</f>
        <v>0</v>
      </c>
      <c r="N69" s="33">
        <f>CA_Menores!CC70</f>
        <v>0</v>
      </c>
      <c r="O69" s="33">
        <f>CA_Menores!CG70</f>
        <v>6</v>
      </c>
      <c r="P69" s="33">
        <f>CA_Menores!CK70</f>
        <v>7</v>
      </c>
      <c r="Q69" s="33">
        <f>CA_Menores!CO70</f>
        <v>0</v>
      </c>
      <c r="R69" s="33">
        <f>CA_Menores!CS70</f>
        <v>0</v>
      </c>
      <c r="S69" s="33">
        <f>CA_Menores!CZ70</f>
        <v>2</v>
      </c>
      <c r="T69" s="33">
        <f>CA_Menores!DG70</f>
        <v>3</v>
      </c>
      <c r="U69" s="33">
        <f t="shared" si="3"/>
        <v>143</v>
      </c>
    </row>
    <row r="70" spans="2:21" ht="12.75" customHeight="1">
      <c r="B70" s="44" t="s">
        <v>133</v>
      </c>
      <c r="C70" s="44"/>
      <c r="D70" s="33">
        <f>CA_Menores!L71</f>
        <v>143</v>
      </c>
      <c r="E70" s="33">
        <f>CA_Menores!S71</f>
        <v>11</v>
      </c>
      <c r="F70" s="33">
        <f>CA_Menores!W71</f>
        <v>15</v>
      </c>
      <c r="G70" s="33">
        <f>CA_Menores!AA71</f>
        <v>14</v>
      </c>
      <c r="H70" s="33">
        <f>CA_Menores!AG71</f>
        <v>63</v>
      </c>
      <c r="I70" s="33">
        <f>CA_Menores!AK71</f>
        <v>1</v>
      </c>
      <c r="J70" s="33">
        <f>CA_Menores!AT71</f>
        <v>32</v>
      </c>
      <c r="K70" s="33">
        <f>CA_Menores!BG71</f>
        <v>92</v>
      </c>
      <c r="L70" s="33">
        <f>CA_Menores!BO71</f>
        <v>35</v>
      </c>
      <c r="M70" s="33">
        <f>CA_Menores!BU71</f>
        <v>23</v>
      </c>
      <c r="N70" s="33">
        <f>CA_Menores!CC71</f>
        <v>66</v>
      </c>
      <c r="O70" s="33">
        <f>CA_Menores!CG71</f>
        <v>4</v>
      </c>
      <c r="P70" s="33">
        <f>CA_Menores!CK71</f>
        <v>22</v>
      </c>
      <c r="Q70" s="33">
        <f>CA_Menores!CO71</f>
        <v>8</v>
      </c>
      <c r="R70" s="33">
        <f>CA_Menores!CS71</f>
        <v>1</v>
      </c>
      <c r="S70" s="33">
        <f>CA_Menores!CZ71</f>
        <v>30</v>
      </c>
      <c r="T70" s="33">
        <f>CA_Menores!DG71</f>
        <v>111</v>
      </c>
      <c r="U70" s="33">
        <f t="shared" si="3"/>
        <v>671</v>
      </c>
    </row>
    <row r="71" spans="2:21" ht="12.75" customHeight="1">
      <c r="B71" s="44" t="s">
        <v>134</v>
      </c>
      <c r="C71" s="44"/>
      <c r="D71" s="33">
        <f>CA_Menores!L72</f>
        <v>7</v>
      </c>
      <c r="E71" s="33">
        <f>CA_Menores!S72</f>
        <v>1</v>
      </c>
      <c r="F71" s="33">
        <f>CA_Menores!W72</f>
        <v>10</v>
      </c>
      <c r="G71" s="33">
        <f>CA_Menores!AA72</f>
        <v>2</v>
      </c>
      <c r="H71" s="33">
        <f>CA_Menores!AG72</f>
        <v>2</v>
      </c>
      <c r="I71" s="33">
        <f>CA_Menores!AK72</f>
        <v>0</v>
      </c>
      <c r="J71" s="33">
        <f>CA_Menores!AT72</f>
        <v>1</v>
      </c>
      <c r="K71" s="33">
        <f>CA_Menores!BG72</f>
        <v>1</v>
      </c>
      <c r="L71" s="33">
        <f>CA_Menores!BO72</f>
        <v>1</v>
      </c>
      <c r="M71" s="33">
        <f>CA_Menores!BU72</f>
        <v>0</v>
      </c>
      <c r="N71" s="33">
        <f>CA_Menores!CC72</f>
        <v>1</v>
      </c>
      <c r="O71" s="33">
        <f>CA_Menores!CG72</f>
        <v>0</v>
      </c>
      <c r="P71" s="33">
        <f>CA_Menores!CK72</f>
        <v>0</v>
      </c>
      <c r="Q71" s="33">
        <f>CA_Menores!CO72</f>
        <v>0</v>
      </c>
      <c r="R71" s="33">
        <f>CA_Menores!CS72</f>
        <v>1</v>
      </c>
      <c r="S71" s="33">
        <f>CA_Menores!CZ72</f>
        <v>6</v>
      </c>
      <c r="T71" s="33">
        <f>CA_Menores!DG72</f>
        <v>0</v>
      </c>
      <c r="U71" s="33">
        <f t="shared" si="3"/>
        <v>33</v>
      </c>
    </row>
    <row r="72" spans="2:21" ht="12.75" customHeight="1">
      <c r="B72" s="44" t="s">
        <v>135</v>
      </c>
      <c r="C72" s="44"/>
      <c r="D72" s="33">
        <f>CA_Menores!L73</f>
        <v>9</v>
      </c>
      <c r="E72" s="33">
        <f>CA_Menores!S73</f>
        <v>1</v>
      </c>
      <c r="F72" s="33">
        <f>CA_Menores!W73</f>
        <v>18</v>
      </c>
      <c r="G72" s="33">
        <f>CA_Menores!AA73</f>
        <v>3</v>
      </c>
      <c r="H72" s="33">
        <f>CA_Menores!AG73</f>
        <v>4</v>
      </c>
      <c r="I72" s="33">
        <f>CA_Menores!AK73</f>
        <v>3</v>
      </c>
      <c r="J72" s="33">
        <f>CA_Menores!AT73</f>
        <v>1</v>
      </c>
      <c r="K72" s="33">
        <f>CA_Menores!BG73</f>
        <v>1</v>
      </c>
      <c r="L72" s="33">
        <f>CA_Menores!BO73</f>
        <v>31</v>
      </c>
      <c r="M72" s="33">
        <f>CA_Menores!BU73</f>
        <v>0</v>
      </c>
      <c r="N72" s="33">
        <f>CA_Menores!CC73</f>
        <v>3</v>
      </c>
      <c r="O72" s="33">
        <f>CA_Menores!CG73</f>
        <v>0</v>
      </c>
      <c r="P72" s="33">
        <f>CA_Menores!CK73</f>
        <v>62</v>
      </c>
      <c r="Q72" s="33">
        <f>CA_Menores!CO73</f>
        <v>1</v>
      </c>
      <c r="R72" s="33">
        <f>CA_Menores!CS73</f>
        <v>3</v>
      </c>
      <c r="S72" s="33">
        <f>CA_Menores!CZ73</f>
        <v>4</v>
      </c>
      <c r="T72" s="33">
        <f>CA_Menores!DG73</f>
        <v>13</v>
      </c>
      <c r="U72" s="33">
        <f t="shared" si="3"/>
        <v>157</v>
      </c>
    </row>
  </sheetData>
  <sheetProtection/>
  <mergeCells count="28">
    <mergeCell ref="B71:C71"/>
    <mergeCell ref="B72:C72"/>
    <mergeCell ref="B62:C62"/>
    <mergeCell ref="B63:C63"/>
    <mergeCell ref="B64:C64"/>
    <mergeCell ref="B65:B66"/>
    <mergeCell ref="B67:C67"/>
    <mergeCell ref="B68:C68"/>
    <mergeCell ref="B55:B59"/>
    <mergeCell ref="B61:C61"/>
    <mergeCell ref="B69:C69"/>
    <mergeCell ref="B70:C70"/>
    <mergeCell ref="B43:C43"/>
    <mergeCell ref="B44:B45"/>
    <mergeCell ref="B46:B47"/>
    <mergeCell ref="B50:B54"/>
    <mergeCell ref="B36:B40"/>
    <mergeCell ref="B29:C29"/>
    <mergeCell ref="B30:C30"/>
    <mergeCell ref="B31:C31"/>
    <mergeCell ref="B32:C32"/>
    <mergeCell ref="B34:C34"/>
    <mergeCell ref="B4:B18"/>
    <mergeCell ref="B19:B21"/>
    <mergeCell ref="B24:C24"/>
    <mergeCell ref="B25:B28"/>
    <mergeCell ref="B33:C33"/>
    <mergeCell ref="B35:C3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73"/>
  <sheetViews>
    <sheetView showGridLines="0" showRowColHeaders="0" zoomScalePageLayoutView="0" workbookViewId="0" topLeftCell="A1">
      <selection activeCell="G29" sqref="G29"/>
    </sheetView>
  </sheetViews>
  <sheetFormatPr defaultColWidth="11.421875" defaultRowHeight="12.75"/>
  <cols>
    <col min="1" max="1" width="2.7109375" style="1" customWidth="1"/>
    <col min="2" max="2" width="14.8515625" style="1" customWidth="1"/>
    <col min="3" max="3" width="26.57421875" style="1" customWidth="1"/>
    <col min="4" max="11" width="9.421875" style="1" customWidth="1"/>
    <col min="12" max="12" width="10.421875" style="1" customWidth="1"/>
    <col min="13" max="13" width="2.7109375" style="1" customWidth="1"/>
    <col min="14" max="14" width="14.8515625" style="1" customWidth="1"/>
    <col min="15" max="15" width="26.57421875" style="1" customWidth="1"/>
    <col min="16" max="18" width="9.421875" style="1" customWidth="1"/>
    <col min="19" max="19" width="11.421875" style="1" customWidth="1"/>
    <col min="20" max="20" width="2.7109375" style="1" customWidth="1"/>
    <col min="21" max="21" width="19.7109375" style="1" customWidth="1"/>
    <col min="22" max="22" width="37.28125" style="1" customWidth="1"/>
    <col min="23" max="23" width="15.57421875" style="1" customWidth="1"/>
    <col min="24" max="24" width="2.7109375" style="1" customWidth="1"/>
    <col min="25" max="25" width="19.7109375" style="1" customWidth="1"/>
    <col min="26" max="26" width="37.28125" style="1" customWidth="1"/>
    <col min="27" max="27" width="15.57421875" style="1" customWidth="1"/>
    <col min="28" max="28" width="2.7109375" style="1" customWidth="1"/>
    <col min="29" max="29" width="14.8515625" style="1" customWidth="1"/>
    <col min="30" max="30" width="26.57421875" style="1" customWidth="1"/>
    <col min="31" max="32" width="9.421875" style="1" customWidth="1"/>
    <col min="33" max="33" width="11.421875" style="1" customWidth="1"/>
    <col min="34" max="34" width="2.7109375" style="1" customWidth="1"/>
    <col min="35" max="35" width="19.7109375" style="1" customWidth="1"/>
    <col min="36" max="36" width="37.28125" style="1" customWidth="1"/>
    <col min="37" max="37" width="15.57421875" style="1" customWidth="1"/>
    <col min="38" max="38" width="2.7109375" style="1" customWidth="1"/>
    <col min="39" max="39" width="14.8515625" style="1" customWidth="1"/>
    <col min="40" max="40" width="26.57421875" style="1" customWidth="1"/>
    <col min="41" max="45" width="9.421875" style="1" customWidth="1"/>
    <col min="46" max="46" width="18.57421875" style="1" customWidth="1"/>
    <col min="47" max="47" width="2.7109375" style="1" customWidth="1"/>
    <col min="48" max="48" width="14.8515625" style="1" customWidth="1"/>
    <col min="49" max="49" width="26.57421875" style="1" customWidth="1"/>
    <col min="50" max="58" width="9.421875" style="1" customWidth="1"/>
    <col min="59" max="59" width="14.8515625" style="1" customWidth="1"/>
    <col min="60" max="60" width="2.7109375" style="1" customWidth="1"/>
    <col min="61" max="61" width="14.8515625" style="1" customWidth="1"/>
    <col min="62" max="62" width="26.57421875" style="1" customWidth="1"/>
    <col min="63" max="66" width="9.421875" style="1" customWidth="1"/>
    <col min="67" max="67" width="11.421875" style="1" customWidth="1"/>
    <col min="68" max="68" width="2.7109375" style="1" customWidth="1"/>
    <col min="69" max="69" width="14.8515625" style="1" customWidth="1"/>
    <col min="70" max="70" width="26.57421875" style="1" customWidth="1"/>
    <col min="71" max="72" width="9.421875" style="1" customWidth="1"/>
    <col min="73" max="73" width="12.421875" style="1" customWidth="1"/>
    <col min="74" max="74" width="2.7109375" style="1" customWidth="1"/>
    <col min="75" max="75" width="14.8515625" style="1" customWidth="1"/>
    <col min="76" max="76" width="26.57421875" style="1" customWidth="1"/>
    <col min="77" max="80" width="9.421875" style="1" customWidth="1"/>
    <col min="81" max="81" width="11.421875" style="1" customWidth="1"/>
    <col min="82" max="82" width="2.7109375" style="1" customWidth="1"/>
    <col min="83" max="83" width="19.7109375" style="1" customWidth="1"/>
    <col min="84" max="84" width="37.28125" style="1" customWidth="1"/>
    <col min="85" max="85" width="15.57421875" style="1" customWidth="1"/>
    <col min="86" max="86" width="2.7109375" style="1" customWidth="1"/>
    <col min="87" max="87" width="19.7109375" style="1" customWidth="1"/>
    <col min="88" max="88" width="37.28125" style="1" customWidth="1"/>
    <col min="89" max="89" width="15.57421875" style="1" customWidth="1"/>
    <col min="90" max="90" width="2.7109375" style="1" customWidth="1"/>
    <col min="91" max="91" width="19.7109375" style="1" customWidth="1"/>
    <col min="92" max="92" width="37.28125" style="1" customWidth="1"/>
    <col min="93" max="93" width="15.57421875" style="1" customWidth="1"/>
    <col min="94" max="94" width="2.7109375" style="1" customWidth="1"/>
    <col min="95" max="95" width="19.7109375" style="1" customWidth="1"/>
    <col min="96" max="96" width="37.28125" style="1" customWidth="1"/>
    <col min="97" max="97" width="15.57421875" style="1" customWidth="1"/>
    <col min="98" max="98" width="2.7109375" style="1" customWidth="1"/>
    <col min="99" max="99" width="14.8515625" style="1" customWidth="1"/>
    <col min="100" max="100" width="26.57421875" style="1" customWidth="1"/>
    <col min="101" max="103" width="9.421875" style="1" customWidth="1"/>
    <col min="104" max="104" width="11.421875" style="1" customWidth="1"/>
    <col min="105" max="105" width="2.7109375" style="1" customWidth="1"/>
    <col min="106" max="106" width="14.8515625" style="1" customWidth="1"/>
    <col min="107" max="107" width="26.57421875" style="1" customWidth="1"/>
    <col min="108" max="110" width="9.421875" style="1" customWidth="1"/>
    <col min="111" max="111" width="21.28125" style="1" customWidth="1"/>
    <col min="112" max="112" width="2.7109375" style="1" customWidth="1"/>
    <col min="113" max="113" width="19.7109375" style="1" customWidth="1"/>
    <col min="114" max="114" width="37.28125" style="1" customWidth="1"/>
    <col min="115" max="115" width="15.57421875" style="1" customWidth="1"/>
    <col min="116" max="16384" width="11.421875" style="1" customWidth="1"/>
  </cols>
  <sheetData>
    <row r="1" spans="1:112" ht="12.75">
      <c r="A1" s="18"/>
      <c r="M1" s="18"/>
      <c r="T1" s="18"/>
      <c r="X1" s="18"/>
      <c r="AB1" s="18"/>
      <c r="AH1" s="18"/>
      <c r="AL1" s="18"/>
      <c r="AU1" s="18"/>
      <c r="BH1" s="18"/>
      <c r="BP1" s="18"/>
      <c r="BV1" s="18"/>
      <c r="CD1" s="18"/>
      <c r="CH1" s="18"/>
      <c r="CL1" s="18"/>
      <c r="CP1" s="18"/>
      <c r="CT1" s="18"/>
      <c r="DA1" s="18"/>
      <c r="DH1" s="18"/>
    </row>
    <row r="2" spans="2:115" ht="34.5" customHeight="1">
      <c r="B2" s="47" t="s">
        <v>136</v>
      </c>
      <c r="C2" s="47"/>
      <c r="D2" s="47"/>
      <c r="E2" s="47"/>
      <c r="F2" s="47"/>
      <c r="G2" s="47"/>
      <c r="H2" s="47"/>
      <c r="I2" s="47"/>
      <c r="J2" s="47"/>
      <c r="K2" s="47"/>
      <c r="L2" s="47"/>
      <c r="N2" s="47" t="s">
        <v>137</v>
      </c>
      <c r="O2" s="47"/>
      <c r="P2" s="47"/>
      <c r="Q2" s="47"/>
      <c r="R2" s="47"/>
      <c r="S2" s="47"/>
      <c r="U2" s="48" t="s">
        <v>138</v>
      </c>
      <c r="V2" s="48"/>
      <c r="W2" s="48"/>
      <c r="Y2" s="48" t="s">
        <v>139</v>
      </c>
      <c r="Z2" s="48"/>
      <c r="AA2" s="48"/>
      <c r="AC2" s="47" t="s">
        <v>140</v>
      </c>
      <c r="AD2" s="47"/>
      <c r="AE2" s="47"/>
      <c r="AF2" s="47"/>
      <c r="AG2" s="47"/>
      <c r="AI2" s="48" t="s">
        <v>141</v>
      </c>
      <c r="AJ2" s="48"/>
      <c r="AK2" s="48"/>
      <c r="AM2" s="47" t="s">
        <v>142</v>
      </c>
      <c r="AN2" s="47"/>
      <c r="AO2" s="47"/>
      <c r="AP2" s="47"/>
      <c r="AQ2" s="47"/>
      <c r="AR2" s="47"/>
      <c r="AS2" s="47"/>
      <c r="AT2" s="47"/>
      <c r="AV2" s="47" t="s">
        <v>143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I2" s="47" t="s">
        <v>144</v>
      </c>
      <c r="BJ2" s="47"/>
      <c r="BK2" s="47"/>
      <c r="BL2" s="47"/>
      <c r="BM2" s="47"/>
      <c r="BN2" s="47"/>
      <c r="BO2" s="47"/>
      <c r="BQ2" s="47" t="s">
        <v>145</v>
      </c>
      <c r="BR2" s="47"/>
      <c r="BS2" s="47"/>
      <c r="BT2" s="47"/>
      <c r="BU2" s="47"/>
      <c r="BW2" s="47" t="s">
        <v>146</v>
      </c>
      <c r="BX2" s="47"/>
      <c r="BY2" s="47"/>
      <c r="BZ2" s="47"/>
      <c r="CA2" s="47"/>
      <c r="CB2" s="47"/>
      <c r="CC2" s="47"/>
      <c r="CE2" s="48" t="s">
        <v>147</v>
      </c>
      <c r="CF2" s="48"/>
      <c r="CG2" s="48"/>
      <c r="CI2" s="48" t="s">
        <v>148</v>
      </c>
      <c r="CJ2" s="48"/>
      <c r="CK2" s="48"/>
      <c r="CM2" s="48" t="s">
        <v>149</v>
      </c>
      <c r="CN2" s="48"/>
      <c r="CO2" s="48"/>
      <c r="CQ2" s="48" t="s">
        <v>150</v>
      </c>
      <c r="CR2" s="48"/>
      <c r="CS2" s="48"/>
      <c r="CU2" s="47" t="s">
        <v>151</v>
      </c>
      <c r="CV2" s="47"/>
      <c r="CW2" s="47"/>
      <c r="CX2" s="47"/>
      <c r="CY2" s="47"/>
      <c r="CZ2" s="47"/>
      <c r="DB2" s="47" t="s">
        <v>152</v>
      </c>
      <c r="DC2" s="47"/>
      <c r="DD2" s="47"/>
      <c r="DE2" s="47"/>
      <c r="DF2" s="47"/>
      <c r="DG2" s="47"/>
      <c r="DI2" s="48" t="s">
        <v>386</v>
      </c>
      <c r="DJ2" s="48"/>
      <c r="DK2" s="48"/>
    </row>
    <row r="5" spans="2:114" s="6" customFormat="1" ht="15.75">
      <c r="B5" s="49" t="s">
        <v>153</v>
      </c>
      <c r="C5" s="49"/>
      <c r="N5" s="49" t="s">
        <v>153</v>
      </c>
      <c r="O5" s="49"/>
      <c r="U5" s="49" t="s">
        <v>153</v>
      </c>
      <c r="V5" s="49"/>
      <c r="Y5" s="49" t="s">
        <v>153</v>
      </c>
      <c r="Z5" s="49"/>
      <c r="AC5" s="49" t="s">
        <v>153</v>
      </c>
      <c r="AD5" s="49"/>
      <c r="AI5" s="49" t="s">
        <v>153</v>
      </c>
      <c r="AJ5" s="49"/>
      <c r="AM5" s="49" t="s">
        <v>153</v>
      </c>
      <c r="AN5" s="49"/>
      <c r="AV5" s="49" t="s">
        <v>153</v>
      </c>
      <c r="AW5" s="49"/>
      <c r="BI5" s="49" t="s">
        <v>153</v>
      </c>
      <c r="BJ5" s="49"/>
      <c r="BQ5" s="49" t="s">
        <v>153</v>
      </c>
      <c r="BR5" s="49"/>
      <c r="BW5" s="49" t="s">
        <v>153</v>
      </c>
      <c r="BX5" s="49"/>
      <c r="CE5" s="49" t="s">
        <v>153</v>
      </c>
      <c r="CF5" s="49"/>
      <c r="CI5" s="49" t="s">
        <v>153</v>
      </c>
      <c r="CJ5" s="49"/>
      <c r="CM5" s="49" t="s">
        <v>153</v>
      </c>
      <c r="CN5" s="49"/>
      <c r="CQ5" s="49" t="s">
        <v>153</v>
      </c>
      <c r="CR5" s="49"/>
      <c r="CU5" s="49" t="s">
        <v>153</v>
      </c>
      <c r="CV5" s="49"/>
      <c r="DB5" s="49" t="s">
        <v>153</v>
      </c>
      <c r="DC5" s="49"/>
      <c r="DI5" s="49" t="s">
        <v>153</v>
      </c>
      <c r="DJ5" s="49"/>
    </row>
    <row r="6" spans="2:115" ht="15.75">
      <c r="B6" s="50" t="s">
        <v>154</v>
      </c>
      <c r="C6" s="50"/>
      <c r="D6" s="50"/>
      <c r="E6" s="50"/>
      <c r="F6" s="50"/>
      <c r="G6" s="50"/>
      <c r="H6" s="50"/>
      <c r="I6" s="50"/>
      <c r="J6" s="50"/>
      <c r="K6" s="50"/>
      <c r="L6" s="50"/>
      <c r="N6" s="50" t="s">
        <v>154</v>
      </c>
      <c r="O6" s="50"/>
      <c r="P6" s="50"/>
      <c r="Q6" s="50"/>
      <c r="R6" s="50"/>
      <c r="S6" s="50"/>
      <c r="U6" s="51" t="s">
        <v>154</v>
      </c>
      <c r="V6" s="51"/>
      <c r="W6" s="51"/>
      <c r="Y6" s="51" t="s">
        <v>154</v>
      </c>
      <c r="Z6" s="51"/>
      <c r="AA6" s="51"/>
      <c r="AC6" s="50" t="s">
        <v>154</v>
      </c>
      <c r="AD6" s="50"/>
      <c r="AE6" s="50"/>
      <c r="AF6" s="50"/>
      <c r="AG6" s="50"/>
      <c r="AI6" s="51" t="s">
        <v>154</v>
      </c>
      <c r="AJ6" s="51"/>
      <c r="AK6" s="51"/>
      <c r="AM6" s="50" t="s">
        <v>154</v>
      </c>
      <c r="AN6" s="50"/>
      <c r="AO6" s="50"/>
      <c r="AP6" s="50"/>
      <c r="AQ6" s="50"/>
      <c r="AR6" s="50"/>
      <c r="AS6" s="50"/>
      <c r="AT6" s="50"/>
      <c r="AV6" s="50" t="s">
        <v>154</v>
      </c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I6" s="50" t="s">
        <v>154</v>
      </c>
      <c r="BJ6" s="50"/>
      <c r="BK6" s="50"/>
      <c r="BL6" s="50"/>
      <c r="BM6" s="50"/>
      <c r="BN6" s="50"/>
      <c r="BO6" s="50"/>
      <c r="BQ6" s="50" t="s">
        <v>154</v>
      </c>
      <c r="BR6" s="50"/>
      <c r="BS6" s="50"/>
      <c r="BT6" s="50"/>
      <c r="BU6" s="50"/>
      <c r="BW6" s="50" t="s">
        <v>154</v>
      </c>
      <c r="BX6" s="50"/>
      <c r="BY6" s="50"/>
      <c r="BZ6" s="50"/>
      <c r="CA6" s="50"/>
      <c r="CB6" s="50"/>
      <c r="CC6" s="50"/>
      <c r="CE6" s="51" t="s">
        <v>154</v>
      </c>
      <c r="CF6" s="51"/>
      <c r="CG6" s="51"/>
      <c r="CI6" s="51" t="s">
        <v>154</v>
      </c>
      <c r="CJ6" s="51"/>
      <c r="CK6" s="51"/>
      <c r="CM6" s="51" t="s">
        <v>154</v>
      </c>
      <c r="CN6" s="51"/>
      <c r="CO6" s="51"/>
      <c r="CQ6" s="51" t="s">
        <v>154</v>
      </c>
      <c r="CR6" s="51"/>
      <c r="CS6" s="51"/>
      <c r="CU6" s="50" t="s">
        <v>154</v>
      </c>
      <c r="CV6" s="50"/>
      <c r="CW6" s="50"/>
      <c r="CX6" s="50"/>
      <c r="CY6" s="50"/>
      <c r="CZ6" s="50"/>
      <c r="DB6" s="50" t="s">
        <v>154</v>
      </c>
      <c r="DC6" s="50"/>
      <c r="DD6" s="50"/>
      <c r="DE6" s="50"/>
      <c r="DF6" s="50"/>
      <c r="DG6" s="50"/>
      <c r="DI6" s="51"/>
      <c r="DJ6" s="51"/>
      <c r="DK6" s="51"/>
    </row>
    <row r="7" spans="2:115" ht="12.75">
      <c r="B7" s="52"/>
      <c r="C7" s="52"/>
      <c r="D7" s="19" t="s">
        <v>9</v>
      </c>
      <c r="E7" s="20" t="s">
        <v>19</v>
      </c>
      <c r="F7" s="20" t="s">
        <v>25</v>
      </c>
      <c r="G7" s="20" t="s">
        <v>31</v>
      </c>
      <c r="H7" s="20" t="s">
        <v>37</v>
      </c>
      <c r="I7" s="20" t="s">
        <v>42</v>
      </c>
      <c r="J7" s="20" t="s">
        <v>12</v>
      </c>
      <c r="K7" s="20" t="s">
        <v>26</v>
      </c>
      <c r="L7" s="20" t="s">
        <v>45</v>
      </c>
      <c r="N7" s="52"/>
      <c r="O7" s="52"/>
      <c r="P7" s="20" t="s">
        <v>39</v>
      </c>
      <c r="Q7" s="20" t="s">
        <v>32</v>
      </c>
      <c r="R7" s="20" t="s">
        <v>43</v>
      </c>
      <c r="S7" s="20" t="s">
        <v>46</v>
      </c>
      <c r="U7" s="52"/>
      <c r="V7" s="52"/>
      <c r="W7" s="20" t="s">
        <v>155</v>
      </c>
      <c r="Y7" s="52"/>
      <c r="Z7" s="52"/>
      <c r="AA7" s="20" t="s">
        <v>156</v>
      </c>
      <c r="AC7" s="52"/>
      <c r="AD7" s="52"/>
      <c r="AE7" s="20" t="s">
        <v>4</v>
      </c>
      <c r="AF7" s="20" t="s">
        <v>157</v>
      </c>
      <c r="AG7" s="20" t="s">
        <v>49</v>
      </c>
      <c r="AI7" s="52"/>
      <c r="AJ7" s="52"/>
      <c r="AK7" s="20" t="s">
        <v>50</v>
      </c>
      <c r="AM7" s="52"/>
      <c r="AN7" s="52"/>
      <c r="AO7" s="20" t="s">
        <v>5</v>
      </c>
      <c r="AP7" s="20" t="s">
        <v>23</v>
      </c>
      <c r="AQ7" s="20" t="s">
        <v>27</v>
      </c>
      <c r="AR7" s="20" t="s">
        <v>33</v>
      </c>
      <c r="AS7" s="20" t="s">
        <v>34</v>
      </c>
      <c r="AT7" s="20" t="s">
        <v>51</v>
      </c>
      <c r="AV7" s="52"/>
      <c r="AW7" s="52"/>
      <c r="AX7" s="20" t="s">
        <v>11</v>
      </c>
      <c r="AY7" s="20" t="s">
        <v>15</v>
      </c>
      <c r="AZ7" s="20" t="s">
        <v>6</v>
      </c>
      <c r="BA7" s="20" t="s">
        <v>18</v>
      </c>
      <c r="BB7" s="20" t="s">
        <v>21</v>
      </c>
      <c r="BC7" s="20" t="s">
        <v>24</v>
      </c>
      <c r="BD7" s="20" t="s">
        <v>28</v>
      </c>
      <c r="BE7" s="20" t="s">
        <v>38</v>
      </c>
      <c r="BF7" s="20" t="s">
        <v>41</v>
      </c>
      <c r="BG7" s="20" t="s">
        <v>52</v>
      </c>
      <c r="BI7" s="52"/>
      <c r="BJ7" s="52"/>
      <c r="BK7" s="20" t="s">
        <v>14</v>
      </c>
      <c r="BL7" s="20" t="s">
        <v>30</v>
      </c>
      <c r="BM7" s="20" t="s">
        <v>8</v>
      </c>
      <c r="BN7" s="20" t="s">
        <v>29</v>
      </c>
      <c r="BO7" s="20" t="s">
        <v>53</v>
      </c>
      <c r="BQ7" s="52"/>
      <c r="BR7" s="52"/>
      <c r="BS7" s="20" t="s">
        <v>17</v>
      </c>
      <c r="BT7" s="21" t="s">
        <v>13</v>
      </c>
      <c r="BU7" s="21" t="s">
        <v>54</v>
      </c>
      <c r="BW7" s="52"/>
      <c r="BX7" s="52"/>
      <c r="BY7" s="20" t="s">
        <v>2</v>
      </c>
      <c r="BZ7" s="21" t="s">
        <v>10</v>
      </c>
      <c r="CA7" s="21" t="s">
        <v>16</v>
      </c>
      <c r="CB7" s="21" t="s">
        <v>20</v>
      </c>
      <c r="CC7" s="21" t="s">
        <v>55</v>
      </c>
      <c r="CE7" s="52"/>
      <c r="CF7" s="52"/>
      <c r="CG7" s="20" t="s">
        <v>158</v>
      </c>
      <c r="CI7" s="52"/>
      <c r="CJ7" s="52"/>
      <c r="CK7" s="20" t="s">
        <v>159</v>
      </c>
      <c r="CM7" s="52"/>
      <c r="CN7" s="52"/>
      <c r="CO7" s="20" t="s">
        <v>160</v>
      </c>
      <c r="CQ7" s="52"/>
      <c r="CR7" s="52"/>
      <c r="CS7" s="20" t="s">
        <v>161</v>
      </c>
      <c r="CU7" s="52"/>
      <c r="CV7" s="52"/>
      <c r="CW7" s="20" t="s">
        <v>3</v>
      </c>
      <c r="CX7" s="20" t="s">
        <v>35</v>
      </c>
      <c r="CY7" s="20" t="s">
        <v>40</v>
      </c>
      <c r="CZ7" s="20" t="s">
        <v>162</v>
      </c>
      <c r="DB7" s="52"/>
      <c r="DC7" s="52"/>
      <c r="DD7" s="20" t="s">
        <v>7</v>
      </c>
      <c r="DE7" s="20" t="s">
        <v>22</v>
      </c>
      <c r="DF7" s="20" t="s">
        <v>36</v>
      </c>
      <c r="DG7" s="20" t="s">
        <v>61</v>
      </c>
      <c r="DI7" s="52"/>
      <c r="DJ7" s="52"/>
      <c r="DK7" s="20" t="s">
        <v>384</v>
      </c>
    </row>
    <row r="8" spans="2:115" ht="12.75" customHeight="1">
      <c r="B8" s="53" t="s">
        <v>163</v>
      </c>
      <c r="C8" s="22" t="s">
        <v>64</v>
      </c>
      <c r="D8" s="23">
        <v>0</v>
      </c>
      <c r="E8" s="23">
        <v>4</v>
      </c>
      <c r="F8" s="23">
        <v>0</v>
      </c>
      <c r="G8" s="23">
        <v>1</v>
      </c>
      <c r="H8" s="23">
        <v>1</v>
      </c>
      <c r="I8" s="23">
        <v>0</v>
      </c>
      <c r="J8" s="23">
        <v>4</v>
      </c>
      <c r="K8" s="23">
        <v>1</v>
      </c>
      <c r="L8" s="24">
        <f>SUM(D8:K8)</f>
        <v>11</v>
      </c>
      <c r="N8" s="53" t="s">
        <v>163</v>
      </c>
      <c r="O8" s="22" t="s">
        <v>64</v>
      </c>
      <c r="P8" s="23">
        <v>0</v>
      </c>
      <c r="Q8" s="23">
        <v>0</v>
      </c>
      <c r="R8" s="23">
        <v>1</v>
      </c>
      <c r="S8" s="24">
        <f aca="true" t="shared" si="0" ref="S8:S25">SUM(P8:R8)</f>
        <v>1</v>
      </c>
      <c r="U8" s="53" t="s">
        <v>163</v>
      </c>
      <c r="V8" s="22" t="s">
        <v>64</v>
      </c>
      <c r="W8" s="23">
        <v>2</v>
      </c>
      <c r="Y8" s="53" t="s">
        <v>163</v>
      </c>
      <c r="Z8" s="22" t="s">
        <v>64</v>
      </c>
      <c r="AA8" s="23">
        <v>3</v>
      </c>
      <c r="AC8" s="53" t="s">
        <v>163</v>
      </c>
      <c r="AD8" s="22" t="s">
        <v>64</v>
      </c>
      <c r="AE8" s="24">
        <v>3</v>
      </c>
      <c r="AF8" s="24">
        <v>0</v>
      </c>
      <c r="AG8" s="24">
        <f aca="true" t="shared" si="1" ref="AG8:AG25">SUM(AE8:AF8)</f>
        <v>3</v>
      </c>
      <c r="AI8" s="53" t="s">
        <v>163</v>
      </c>
      <c r="AJ8" s="22" t="s">
        <v>64</v>
      </c>
      <c r="AK8" s="23">
        <v>1</v>
      </c>
      <c r="AM8" s="53" t="s">
        <v>163</v>
      </c>
      <c r="AN8" s="22" t="s">
        <v>64</v>
      </c>
      <c r="AO8" s="23">
        <v>0</v>
      </c>
      <c r="AP8" s="23">
        <v>0</v>
      </c>
      <c r="AQ8" s="23">
        <v>2</v>
      </c>
      <c r="AR8" s="23">
        <v>0</v>
      </c>
      <c r="AS8" s="23">
        <v>0</v>
      </c>
      <c r="AT8" s="24">
        <f aca="true" t="shared" si="2" ref="AT8:AT25">SUM(AO8:AS8)</f>
        <v>2</v>
      </c>
      <c r="AV8" s="53" t="s">
        <v>163</v>
      </c>
      <c r="AW8" s="22" t="s">
        <v>64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4">
        <f aca="true" t="shared" si="3" ref="BG8:BG25">SUM(AX8:BF8)</f>
        <v>0</v>
      </c>
      <c r="BI8" s="53" t="s">
        <v>163</v>
      </c>
      <c r="BJ8" s="22" t="s">
        <v>64</v>
      </c>
      <c r="BK8" s="23">
        <v>3</v>
      </c>
      <c r="BL8" s="23">
        <v>3</v>
      </c>
      <c r="BM8" s="23">
        <v>1</v>
      </c>
      <c r="BN8" s="23">
        <v>0</v>
      </c>
      <c r="BO8" s="24">
        <f>SUM(BK8:BN8)</f>
        <v>7</v>
      </c>
      <c r="BQ8" s="53" t="s">
        <v>163</v>
      </c>
      <c r="BR8" s="22" t="s">
        <v>64</v>
      </c>
      <c r="BS8" s="23">
        <v>0</v>
      </c>
      <c r="BT8" s="23">
        <v>0</v>
      </c>
      <c r="BU8" s="24">
        <f aca="true" t="shared" si="4" ref="BU8:BU25">SUM(BS8:BT8)</f>
        <v>0</v>
      </c>
      <c r="BW8" s="53" t="s">
        <v>163</v>
      </c>
      <c r="BX8" s="22" t="s">
        <v>64</v>
      </c>
      <c r="BY8" s="23">
        <v>0</v>
      </c>
      <c r="BZ8" s="23">
        <v>0</v>
      </c>
      <c r="CA8" s="23">
        <v>0</v>
      </c>
      <c r="CB8" s="23">
        <v>0</v>
      </c>
      <c r="CC8" s="24">
        <f aca="true" t="shared" si="5" ref="CC8:CC25">SUM(BY8:CB8)</f>
        <v>0</v>
      </c>
      <c r="CE8" s="53" t="s">
        <v>163</v>
      </c>
      <c r="CF8" s="22" t="s">
        <v>64</v>
      </c>
      <c r="CG8" s="24">
        <v>1</v>
      </c>
      <c r="CI8" s="53" t="s">
        <v>163</v>
      </c>
      <c r="CJ8" s="22" t="s">
        <v>64</v>
      </c>
      <c r="CK8" s="24">
        <v>7</v>
      </c>
      <c r="CM8" s="53" t="s">
        <v>163</v>
      </c>
      <c r="CN8" s="22" t="s">
        <v>64</v>
      </c>
      <c r="CO8" s="24">
        <v>3</v>
      </c>
      <c r="CQ8" s="53" t="s">
        <v>163</v>
      </c>
      <c r="CR8" s="22" t="s">
        <v>64</v>
      </c>
      <c r="CS8" s="24">
        <v>0</v>
      </c>
      <c r="CU8" s="53" t="s">
        <v>163</v>
      </c>
      <c r="CV8" s="22" t="s">
        <v>64</v>
      </c>
      <c r="CW8" s="24">
        <v>0</v>
      </c>
      <c r="CX8" s="24">
        <v>0</v>
      </c>
      <c r="CY8" s="24">
        <v>1</v>
      </c>
      <c r="CZ8" s="24">
        <f aca="true" t="shared" si="6" ref="CZ8:CZ25">SUM(CW8:CY8)</f>
        <v>1</v>
      </c>
      <c r="DB8" s="53" t="s">
        <v>163</v>
      </c>
      <c r="DC8" s="22" t="s">
        <v>64</v>
      </c>
      <c r="DD8" s="24">
        <v>3</v>
      </c>
      <c r="DE8" s="24">
        <v>2</v>
      </c>
      <c r="DF8" s="24">
        <v>1</v>
      </c>
      <c r="DG8" s="24">
        <f>SUM(DD8:DF8)</f>
        <v>6</v>
      </c>
      <c r="DI8" s="53" t="s">
        <v>163</v>
      </c>
      <c r="DJ8" s="22" t="s">
        <v>64</v>
      </c>
      <c r="DK8" s="24">
        <f aca="true" t="shared" si="7" ref="DK8:DK25">SUM(L8,S8,W8,AA8,AG8,AK8,AT8,BG8,BO8,BU8,CC8,CG8,CK8,CO8,CS8,CZ8,DG8)</f>
        <v>48</v>
      </c>
    </row>
    <row r="9" spans="2:115" ht="12.75">
      <c r="B9" s="53"/>
      <c r="C9" s="22" t="s">
        <v>65</v>
      </c>
      <c r="D9" s="23">
        <v>123</v>
      </c>
      <c r="E9" s="23">
        <v>561</v>
      </c>
      <c r="F9" s="23">
        <v>25</v>
      </c>
      <c r="G9" s="23">
        <v>74</v>
      </c>
      <c r="H9" s="23">
        <v>23</v>
      </c>
      <c r="I9" s="23">
        <v>200</v>
      </c>
      <c r="J9" s="23">
        <v>490</v>
      </c>
      <c r="K9" s="23">
        <v>1145</v>
      </c>
      <c r="L9" s="24">
        <f aca="true" t="shared" si="8" ref="L9:L25">SUM(D9:K9)</f>
        <v>2641</v>
      </c>
      <c r="N9" s="53"/>
      <c r="O9" s="22" t="s">
        <v>65</v>
      </c>
      <c r="P9" s="23">
        <v>18</v>
      </c>
      <c r="Q9" s="23">
        <v>27</v>
      </c>
      <c r="R9" s="23">
        <v>86</v>
      </c>
      <c r="S9" s="24">
        <f t="shared" si="0"/>
        <v>131</v>
      </c>
      <c r="U9" s="53"/>
      <c r="V9" s="22" t="s">
        <v>65</v>
      </c>
      <c r="W9" s="23">
        <v>239</v>
      </c>
      <c r="Y9" s="53"/>
      <c r="Z9" s="22" t="s">
        <v>65</v>
      </c>
      <c r="AA9" s="23">
        <v>196</v>
      </c>
      <c r="AC9" s="53"/>
      <c r="AD9" s="22" t="s">
        <v>65</v>
      </c>
      <c r="AE9" s="24">
        <v>148</v>
      </c>
      <c r="AF9" s="24">
        <v>160</v>
      </c>
      <c r="AG9" s="24">
        <f t="shared" si="1"/>
        <v>308</v>
      </c>
      <c r="AI9" s="53"/>
      <c r="AJ9" s="22" t="s">
        <v>65</v>
      </c>
      <c r="AK9" s="23">
        <v>130</v>
      </c>
      <c r="AM9" s="53"/>
      <c r="AN9" s="22" t="s">
        <v>65</v>
      </c>
      <c r="AO9" s="23">
        <v>6</v>
      </c>
      <c r="AP9" s="23">
        <v>13</v>
      </c>
      <c r="AQ9" s="23">
        <v>35</v>
      </c>
      <c r="AR9" s="23">
        <v>31</v>
      </c>
      <c r="AS9" s="23">
        <v>47</v>
      </c>
      <c r="AT9" s="24">
        <f t="shared" si="2"/>
        <v>132</v>
      </c>
      <c r="AV9" s="53"/>
      <c r="AW9" s="22" t="s">
        <v>65</v>
      </c>
      <c r="AX9" s="23">
        <v>14</v>
      </c>
      <c r="AY9" s="23">
        <v>25</v>
      </c>
      <c r="AZ9" s="23">
        <v>73</v>
      </c>
      <c r="BA9" s="23">
        <v>5</v>
      </c>
      <c r="BB9" s="23">
        <v>167</v>
      </c>
      <c r="BC9" s="23">
        <v>4</v>
      </c>
      <c r="BD9" s="23">
        <v>4</v>
      </c>
      <c r="BE9" s="23">
        <v>10</v>
      </c>
      <c r="BF9" s="23">
        <v>41</v>
      </c>
      <c r="BG9" s="24">
        <f t="shared" si="3"/>
        <v>343</v>
      </c>
      <c r="BI9" s="53"/>
      <c r="BJ9" s="22" t="s">
        <v>65</v>
      </c>
      <c r="BK9" s="23">
        <v>185</v>
      </c>
      <c r="BL9" s="23">
        <v>102</v>
      </c>
      <c r="BM9" s="23">
        <v>9</v>
      </c>
      <c r="BN9" s="23">
        <v>59</v>
      </c>
      <c r="BO9" s="24">
        <f aca="true" t="shared" si="9" ref="BO9:BO25">SUM(BK9:BN9)</f>
        <v>355</v>
      </c>
      <c r="BQ9" s="53"/>
      <c r="BR9" s="22" t="s">
        <v>65</v>
      </c>
      <c r="BS9" s="23">
        <v>141</v>
      </c>
      <c r="BT9" s="23">
        <v>244</v>
      </c>
      <c r="BU9" s="24">
        <f t="shared" si="4"/>
        <v>385</v>
      </c>
      <c r="BW9" s="53"/>
      <c r="BX9" s="22" t="s">
        <v>65</v>
      </c>
      <c r="BY9" s="23">
        <v>305</v>
      </c>
      <c r="BZ9" s="23">
        <v>62</v>
      </c>
      <c r="CA9" s="23">
        <v>78</v>
      </c>
      <c r="CB9" s="23">
        <v>85</v>
      </c>
      <c r="CC9" s="24">
        <f t="shared" si="5"/>
        <v>530</v>
      </c>
      <c r="CE9" s="53"/>
      <c r="CF9" s="22" t="s">
        <v>65</v>
      </c>
      <c r="CG9" s="24">
        <v>15</v>
      </c>
      <c r="CI9" s="53"/>
      <c r="CJ9" s="22" t="s">
        <v>65</v>
      </c>
      <c r="CK9" s="24">
        <v>877</v>
      </c>
      <c r="CM9" s="53"/>
      <c r="CN9" s="22" t="s">
        <v>65</v>
      </c>
      <c r="CO9" s="24">
        <v>165</v>
      </c>
      <c r="CQ9" s="53"/>
      <c r="CR9" s="22" t="s">
        <v>65</v>
      </c>
      <c r="CS9" s="24">
        <v>118</v>
      </c>
      <c r="CU9" s="53"/>
      <c r="CV9" s="22" t="s">
        <v>65</v>
      </c>
      <c r="CW9" s="24">
        <v>23</v>
      </c>
      <c r="CX9" s="24">
        <v>137</v>
      </c>
      <c r="CY9" s="24">
        <v>100</v>
      </c>
      <c r="CZ9" s="24">
        <f t="shared" si="6"/>
        <v>260</v>
      </c>
      <c r="DB9" s="53"/>
      <c r="DC9" s="22" t="s">
        <v>65</v>
      </c>
      <c r="DD9" s="24">
        <v>913</v>
      </c>
      <c r="DE9" s="24">
        <v>90</v>
      </c>
      <c r="DF9" s="24">
        <v>1358</v>
      </c>
      <c r="DG9" s="24">
        <f aca="true" t="shared" si="10" ref="DG9:DG25">SUM(DD9:DF9)</f>
        <v>2361</v>
      </c>
      <c r="DI9" s="53"/>
      <c r="DJ9" s="22" t="s">
        <v>65</v>
      </c>
      <c r="DK9" s="24">
        <f t="shared" si="7"/>
        <v>9186</v>
      </c>
    </row>
    <row r="10" spans="2:115" ht="12.75">
      <c r="B10" s="53"/>
      <c r="C10" s="22" t="s">
        <v>66</v>
      </c>
      <c r="D10" s="23">
        <v>7</v>
      </c>
      <c r="E10" s="23">
        <v>18</v>
      </c>
      <c r="F10" s="23">
        <v>15</v>
      </c>
      <c r="G10" s="23">
        <v>9</v>
      </c>
      <c r="H10" s="23">
        <v>2</v>
      </c>
      <c r="I10" s="23">
        <v>10</v>
      </c>
      <c r="J10" s="23">
        <v>24</v>
      </c>
      <c r="K10" s="23">
        <v>3</v>
      </c>
      <c r="L10" s="24">
        <f t="shared" si="8"/>
        <v>88</v>
      </c>
      <c r="N10" s="53"/>
      <c r="O10" s="22" t="s">
        <v>66</v>
      </c>
      <c r="P10" s="23">
        <v>3</v>
      </c>
      <c r="Q10" s="23">
        <v>1</v>
      </c>
      <c r="R10" s="23">
        <v>7</v>
      </c>
      <c r="S10" s="24">
        <f t="shared" si="0"/>
        <v>11</v>
      </c>
      <c r="U10" s="53"/>
      <c r="V10" s="22" t="s">
        <v>66</v>
      </c>
      <c r="W10" s="23">
        <v>6</v>
      </c>
      <c r="Y10" s="53"/>
      <c r="Z10" s="22" t="s">
        <v>66</v>
      </c>
      <c r="AA10" s="23">
        <v>31</v>
      </c>
      <c r="AC10" s="53"/>
      <c r="AD10" s="22" t="s">
        <v>66</v>
      </c>
      <c r="AE10" s="24">
        <v>13</v>
      </c>
      <c r="AF10" s="24">
        <v>6</v>
      </c>
      <c r="AG10" s="24">
        <f t="shared" si="1"/>
        <v>19</v>
      </c>
      <c r="AI10" s="53"/>
      <c r="AJ10" s="22" t="s">
        <v>66</v>
      </c>
      <c r="AK10" s="23">
        <v>15</v>
      </c>
      <c r="AM10" s="53"/>
      <c r="AN10" s="22" t="s">
        <v>66</v>
      </c>
      <c r="AO10" s="23">
        <v>3</v>
      </c>
      <c r="AP10" s="23">
        <v>3</v>
      </c>
      <c r="AQ10" s="23">
        <v>2</v>
      </c>
      <c r="AR10" s="23">
        <v>2</v>
      </c>
      <c r="AS10" s="23">
        <v>4</v>
      </c>
      <c r="AT10" s="24">
        <f t="shared" si="2"/>
        <v>14</v>
      </c>
      <c r="AV10" s="53"/>
      <c r="AW10" s="22" t="s">
        <v>66</v>
      </c>
      <c r="AX10" s="23">
        <v>0</v>
      </c>
      <c r="AY10" s="23">
        <v>6</v>
      </c>
      <c r="AZ10" s="23">
        <v>4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4">
        <f t="shared" si="3"/>
        <v>10</v>
      </c>
      <c r="BI10" s="53"/>
      <c r="BJ10" s="22" t="s">
        <v>66</v>
      </c>
      <c r="BK10" s="23">
        <v>17</v>
      </c>
      <c r="BL10" s="23">
        <v>5</v>
      </c>
      <c r="BM10" s="23">
        <v>5</v>
      </c>
      <c r="BN10" s="23">
        <v>10</v>
      </c>
      <c r="BO10" s="24">
        <f t="shared" si="9"/>
        <v>37</v>
      </c>
      <c r="BQ10" s="53"/>
      <c r="BR10" s="22" t="s">
        <v>66</v>
      </c>
      <c r="BS10" s="23">
        <v>1</v>
      </c>
      <c r="BT10" s="23">
        <v>5</v>
      </c>
      <c r="BU10" s="24">
        <f t="shared" si="4"/>
        <v>6</v>
      </c>
      <c r="BW10" s="53"/>
      <c r="BX10" s="22" t="s">
        <v>66</v>
      </c>
      <c r="BY10" s="23">
        <v>4</v>
      </c>
      <c r="BZ10" s="23">
        <v>0</v>
      </c>
      <c r="CA10" s="23">
        <v>3</v>
      </c>
      <c r="CB10" s="23">
        <v>2</v>
      </c>
      <c r="CC10" s="24">
        <f t="shared" si="5"/>
        <v>9</v>
      </c>
      <c r="CE10" s="53"/>
      <c r="CF10" s="22" t="s">
        <v>66</v>
      </c>
      <c r="CG10" s="24">
        <v>1</v>
      </c>
      <c r="CI10" s="53"/>
      <c r="CJ10" s="22" t="s">
        <v>66</v>
      </c>
      <c r="CK10" s="24">
        <v>63</v>
      </c>
      <c r="CM10" s="53"/>
      <c r="CN10" s="22" t="s">
        <v>66</v>
      </c>
      <c r="CO10" s="24">
        <v>24</v>
      </c>
      <c r="CQ10" s="53"/>
      <c r="CR10" s="22" t="s">
        <v>66</v>
      </c>
      <c r="CS10" s="24">
        <v>6</v>
      </c>
      <c r="CU10" s="53"/>
      <c r="CV10" s="22" t="s">
        <v>66</v>
      </c>
      <c r="CW10" s="24">
        <v>0</v>
      </c>
      <c r="CX10" s="24">
        <v>2</v>
      </c>
      <c r="CY10" s="24">
        <v>7</v>
      </c>
      <c r="CZ10" s="24">
        <f t="shared" si="6"/>
        <v>9</v>
      </c>
      <c r="DB10" s="53"/>
      <c r="DC10" s="22" t="s">
        <v>66</v>
      </c>
      <c r="DD10" s="24">
        <v>38</v>
      </c>
      <c r="DE10" s="24">
        <v>10</v>
      </c>
      <c r="DF10" s="24">
        <v>43</v>
      </c>
      <c r="DG10" s="24">
        <f t="shared" si="10"/>
        <v>91</v>
      </c>
      <c r="DI10" s="53"/>
      <c r="DJ10" s="22" t="s">
        <v>66</v>
      </c>
      <c r="DK10" s="24">
        <f t="shared" si="7"/>
        <v>440</v>
      </c>
    </row>
    <row r="11" spans="2:115" ht="12.75">
      <c r="B11" s="53"/>
      <c r="C11" s="22" t="s">
        <v>67</v>
      </c>
      <c r="D11" s="23">
        <v>5</v>
      </c>
      <c r="E11" s="23">
        <v>23</v>
      </c>
      <c r="F11" s="23">
        <v>17</v>
      </c>
      <c r="G11" s="23">
        <v>14</v>
      </c>
      <c r="H11" s="23">
        <v>1</v>
      </c>
      <c r="I11" s="23">
        <v>13</v>
      </c>
      <c r="J11" s="23">
        <v>3</v>
      </c>
      <c r="K11" s="23">
        <v>48</v>
      </c>
      <c r="L11" s="24">
        <f t="shared" si="8"/>
        <v>124</v>
      </c>
      <c r="N11" s="53"/>
      <c r="O11" s="22" t="s">
        <v>67</v>
      </c>
      <c r="P11" s="23">
        <v>1</v>
      </c>
      <c r="Q11" s="23">
        <v>2</v>
      </c>
      <c r="R11" s="23">
        <v>9</v>
      </c>
      <c r="S11" s="24">
        <f t="shared" si="0"/>
        <v>12</v>
      </c>
      <c r="U11" s="53"/>
      <c r="V11" s="22" t="s">
        <v>67</v>
      </c>
      <c r="W11" s="23">
        <v>3</v>
      </c>
      <c r="Y11" s="53"/>
      <c r="Z11" s="22" t="s">
        <v>67</v>
      </c>
      <c r="AA11" s="23">
        <v>58</v>
      </c>
      <c r="AC11" s="53"/>
      <c r="AD11" s="22" t="s">
        <v>67</v>
      </c>
      <c r="AE11" s="24">
        <v>42</v>
      </c>
      <c r="AF11" s="24">
        <v>21</v>
      </c>
      <c r="AG11" s="24">
        <f t="shared" si="1"/>
        <v>63</v>
      </c>
      <c r="AI11" s="53"/>
      <c r="AJ11" s="22" t="s">
        <v>67</v>
      </c>
      <c r="AK11" s="23">
        <v>0</v>
      </c>
      <c r="AM11" s="53"/>
      <c r="AN11" s="22" t="s">
        <v>67</v>
      </c>
      <c r="AO11" s="23">
        <v>1</v>
      </c>
      <c r="AP11" s="23">
        <v>4</v>
      </c>
      <c r="AQ11" s="23">
        <v>1</v>
      </c>
      <c r="AR11" s="23">
        <v>9</v>
      </c>
      <c r="AS11" s="23">
        <v>3</v>
      </c>
      <c r="AT11" s="24">
        <f t="shared" si="2"/>
        <v>18</v>
      </c>
      <c r="AV11" s="53"/>
      <c r="AW11" s="22" t="s">
        <v>67</v>
      </c>
      <c r="AX11" s="23">
        <v>6</v>
      </c>
      <c r="AY11" s="23">
        <v>2</v>
      </c>
      <c r="AZ11" s="23">
        <v>6</v>
      </c>
      <c r="BA11" s="23">
        <v>0</v>
      </c>
      <c r="BB11" s="23">
        <v>5</v>
      </c>
      <c r="BC11" s="23">
        <v>1</v>
      </c>
      <c r="BD11" s="23">
        <v>2</v>
      </c>
      <c r="BE11" s="23">
        <v>0</v>
      </c>
      <c r="BF11" s="23">
        <v>3</v>
      </c>
      <c r="BG11" s="24">
        <f t="shared" si="3"/>
        <v>25</v>
      </c>
      <c r="BI11" s="53"/>
      <c r="BJ11" s="22" t="s">
        <v>67</v>
      </c>
      <c r="BK11" s="23">
        <v>17</v>
      </c>
      <c r="BL11" s="23">
        <v>8</v>
      </c>
      <c r="BM11" s="23">
        <v>2</v>
      </c>
      <c r="BN11" s="23">
        <v>2</v>
      </c>
      <c r="BO11" s="24">
        <f t="shared" si="9"/>
        <v>29</v>
      </c>
      <c r="BQ11" s="53"/>
      <c r="BR11" s="22" t="s">
        <v>67</v>
      </c>
      <c r="BS11" s="23">
        <v>8</v>
      </c>
      <c r="BT11" s="23">
        <v>24</v>
      </c>
      <c r="BU11" s="24">
        <f t="shared" si="4"/>
        <v>32</v>
      </c>
      <c r="BW11" s="53"/>
      <c r="BX11" s="22" t="s">
        <v>67</v>
      </c>
      <c r="BY11" s="23">
        <v>37</v>
      </c>
      <c r="BZ11" s="23">
        <v>5</v>
      </c>
      <c r="CA11" s="23">
        <v>0</v>
      </c>
      <c r="CB11" s="23">
        <v>5</v>
      </c>
      <c r="CC11" s="24">
        <f t="shared" si="5"/>
        <v>47</v>
      </c>
      <c r="CE11" s="53"/>
      <c r="CF11" s="22" t="s">
        <v>67</v>
      </c>
      <c r="CG11" s="24">
        <v>1</v>
      </c>
      <c r="CI11" s="53"/>
      <c r="CJ11" s="22" t="s">
        <v>67</v>
      </c>
      <c r="CK11" s="24">
        <v>107</v>
      </c>
      <c r="CM11" s="53"/>
      <c r="CN11" s="22" t="s">
        <v>67</v>
      </c>
      <c r="CO11" s="24">
        <v>19</v>
      </c>
      <c r="CQ11" s="53"/>
      <c r="CR11" s="22" t="s">
        <v>67</v>
      </c>
      <c r="CS11" s="24">
        <v>20</v>
      </c>
      <c r="CU11" s="53"/>
      <c r="CV11" s="22" t="s">
        <v>67</v>
      </c>
      <c r="CW11" s="24">
        <v>1</v>
      </c>
      <c r="CX11" s="24">
        <v>4</v>
      </c>
      <c r="CY11" s="24">
        <v>5</v>
      </c>
      <c r="CZ11" s="24">
        <f t="shared" si="6"/>
        <v>10</v>
      </c>
      <c r="DB11" s="53"/>
      <c r="DC11" s="22" t="s">
        <v>67</v>
      </c>
      <c r="DD11" s="24">
        <v>37</v>
      </c>
      <c r="DE11" s="24">
        <v>5</v>
      </c>
      <c r="DF11" s="24">
        <v>31</v>
      </c>
      <c r="DG11" s="24">
        <f t="shared" si="10"/>
        <v>73</v>
      </c>
      <c r="DI11" s="53"/>
      <c r="DJ11" s="22" t="s">
        <v>67</v>
      </c>
      <c r="DK11" s="24">
        <f t="shared" si="7"/>
        <v>641</v>
      </c>
    </row>
    <row r="12" spans="2:115" ht="12.75">
      <c r="B12" s="53"/>
      <c r="C12" s="22" t="s">
        <v>68</v>
      </c>
      <c r="D12" s="23">
        <v>86</v>
      </c>
      <c r="E12" s="23">
        <v>255</v>
      </c>
      <c r="F12" s="23">
        <v>79</v>
      </c>
      <c r="G12" s="23">
        <v>65</v>
      </c>
      <c r="H12" s="23">
        <v>30</v>
      </c>
      <c r="I12" s="23">
        <v>154</v>
      </c>
      <c r="J12" s="23">
        <v>98</v>
      </c>
      <c r="K12" s="23">
        <v>287</v>
      </c>
      <c r="L12" s="24">
        <f t="shared" si="8"/>
        <v>1054</v>
      </c>
      <c r="N12" s="53"/>
      <c r="O12" s="22" t="s">
        <v>68</v>
      </c>
      <c r="P12" s="23">
        <v>22</v>
      </c>
      <c r="Q12" s="23">
        <v>13</v>
      </c>
      <c r="R12" s="23">
        <v>153</v>
      </c>
      <c r="S12" s="24">
        <f t="shared" si="0"/>
        <v>188</v>
      </c>
      <c r="U12" s="53"/>
      <c r="V12" s="22" t="s">
        <v>68</v>
      </c>
      <c r="W12" s="23">
        <v>217</v>
      </c>
      <c r="Y12" s="53"/>
      <c r="Z12" s="22" t="s">
        <v>68</v>
      </c>
      <c r="AA12" s="23">
        <v>301</v>
      </c>
      <c r="AC12" s="53"/>
      <c r="AD12" s="22" t="s">
        <v>68</v>
      </c>
      <c r="AE12" s="24">
        <v>147</v>
      </c>
      <c r="AF12" s="24">
        <v>129</v>
      </c>
      <c r="AG12" s="24">
        <f t="shared" si="1"/>
        <v>276</v>
      </c>
      <c r="AI12" s="53"/>
      <c r="AJ12" s="22" t="s">
        <v>68</v>
      </c>
      <c r="AK12" s="23">
        <v>43</v>
      </c>
      <c r="AM12" s="53"/>
      <c r="AN12" s="22" t="s">
        <v>68</v>
      </c>
      <c r="AO12" s="23">
        <v>71</v>
      </c>
      <c r="AP12" s="23">
        <v>43</v>
      </c>
      <c r="AQ12" s="23">
        <v>15</v>
      </c>
      <c r="AR12" s="23">
        <v>25</v>
      </c>
      <c r="AS12" s="23">
        <v>236</v>
      </c>
      <c r="AT12" s="24">
        <f t="shared" si="2"/>
        <v>390</v>
      </c>
      <c r="AV12" s="53"/>
      <c r="AW12" s="22" t="s">
        <v>68</v>
      </c>
      <c r="AX12" s="23">
        <v>21</v>
      </c>
      <c r="AY12" s="23">
        <v>26</v>
      </c>
      <c r="AZ12" s="23">
        <v>25</v>
      </c>
      <c r="BA12" s="23">
        <v>6</v>
      </c>
      <c r="BB12" s="23">
        <v>53</v>
      </c>
      <c r="BC12" s="23">
        <v>8</v>
      </c>
      <c r="BD12" s="23">
        <v>9</v>
      </c>
      <c r="BE12" s="23">
        <v>20</v>
      </c>
      <c r="BF12" s="23">
        <v>11</v>
      </c>
      <c r="BG12" s="24">
        <f t="shared" si="3"/>
        <v>179</v>
      </c>
      <c r="BI12" s="53"/>
      <c r="BJ12" s="22" t="s">
        <v>68</v>
      </c>
      <c r="BK12" s="23">
        <v>262</v>
      </c>
      <c r="BL12" s="23">
        <v>127</v>
      </c>
      <c r="BM12" s="23">
        <v>17</v>
      </c>
      <c r="BN12" s="23">
        <v>179</v>
      </c>
      <c r="BO12" s="24">
        <f t="shared" si="9"/>
        <v>585</v>
      </c>
      <c r="BQ12" s="53"/>
      <c r="BR12" s="22" t="s">
        <v>68</v>
      </c>
      <c r="BS12" s="23">
        <v>66</v>
      </c>
      <c r="BT12" s="23">
        <v>137</v>
      </c>
      <c r="BU12" s="24">
        <f t="shared" si="4"/>
        <v>203</v>
      </c>
      <c r="BW12" s="53"/>
      <c r="BX12" s="22" t="s">
        <v>68</v>
      </c>
      <c r="BY12" s="23">
        <v>80</v>
      </c>
      <c r="BZ12" s="23">
        <v>43</v>
      </c>
      <c r="CA12" s="23">
        <v>20</v>
      </c>
      <c r="CB12" s="23">
        <v>58</v>
      </c>
      <c r="CC12" s="24">
        <f t="shared" si="5"/>
        <v>201</v>
      </c>
      <c r="CE12" s="53"/>
      <c r="CF12" s="22" t="s">
        <v>68</v>
      </c>
      <c r="CG12" s="24">
        <v>10</v>
      </c>
      <c r="CI12" s="53"/>
      <c r="CJ12" s="22" t="s">
        <v>68</v>
      </c>
      <c r="CK12" s="24">
        <v>327</v>
      </c>
      <c r="CM12" s="53"/>
      <c r="CN12" s="22" t="s">
        <v>68</v>
      </c>
      <c r="CO12" s="24">
        <v>255</v>
      </c>
      <c r="CQ12" s="53"/>
      <c r="CR12" s="22" t="s">
        <v>68</v>
      </c>
      <c r="CS12" s="24">
        <v>69</v>
      </c>
      <c r="CU12" s="53"/>
      <c r="CV12" s="22" t="s">
        <v>68</v>
      </c>
      <c r="CW12" s="24">
        <v>6</v>
      </c>
      <c r="CX12" s="24">
        <v>102</v>
      </c>
      <c r="CY12" s="24">
        <v>73</v>
      </c>
      <c r="CZ12" s="24">
        <f t="shared" si="6"/>
        <v>181</v>
      </c>
      <c r="DB12" s="53"/>
      <c r="DC12" s="22" t="s">
        <v>68</v>
      </c>
      <c r="DD12" s="24">
        <v>474</v>
      </c>
      <c r="DE12" s="24">
        <v>121</v>
      </c>
      <c r="DF12" s="24">
        <v>556</v>
      </c>
      <c r="DG12" s="24">
        <f t="shared" si="10"/>
        <v>1151</v>
      </c>
      <c r="DI12" s="53"/>
      <c r="DJ12" s="22" t="s">
        <v>68</v>
      </c>
      <c r="DK12" s="24">
        <f t="shared" si="7"/>
        <v>5630</v>
      </c>
    </row>
    <row r="13" spans="2:115" ht="12.75">
      <c r="B13" s="53"/>
      <c r="C13" s="22" t="s">
        <v>69</v>
      </c>
      <c r="D13" s="23">
        <v>76</v>
      </c>
      <c r="E13" s="23">
        <v>143</v>
      </c>
      <c r="F13" s="23">
        <v>104</v>
      </c>
      <c r="G13" s="23">
        <v>155</v>
      </c>
      <c r="H13" s="23">
        <v>17</v>
      </c>
      <c r="I13" s="23">
        <v>119</v>
      </c>
      <c r="J13" s="23">
        <v>99</v>
      </c>
      <c r="K13" s="23">
        <v>310</v>
      </c>
      <c r="L13" s="24">
        <f t="shared" si="8"/>
        <v>1023</v>
      </c>
      <c r="N13" s="53"/>
      <c r="O13" s="22" t="s">
        <v>69</v>
      </c>
      <c r="P13" s="23">
        <v>5</v>
      </c>
      <c r="Q13" s="23">
        <v>4</v>
      </c>
      <c r="R13" s="23">
        <v>167</v>
      </c>
      <c r="S13" s="24">
        <f t="shared" si="0"/>
        <v>176</v>
      </c>
      <c r="U13" s="53"/>
      <c r="V13" s="22" t="s">
        <v>69</v>
      </c>
      <c r="W13" s="23">
        <v>138</v>
      </c>
      <c r="Y13" s="53"/>
      <c r="Z13" s="22" t="s">
        <v>69</v>
      </c>
      <c r="AA13" s="23">
        <v>137</v>
      </c>
      <c r="AC13" s="53"/>
      <c r="AD13" s="22" t="s">
        <v>69</v>
      </c>
      <c r="AE13" s="24">
        <v>102</v>
      </c>
      <c r="AF13" s="24">
        <v>75</v>
      </c>
      <c r="AG13" s="24">
        <f t="shared" si="1"/>
        <v>177</v>
      </c>
      <c r="AI13" s="53"/>
      <c r="AJ13" s="22" t="s">
        <v>69</v>
      </c>
      <c r="AK13" s="23">
        <v>24</v>
      </c>
      <c r="AM13" s="53"/>
      <c r="AN13" s="22" t="s">
        <v>69</v>
      </c>
      <c r="AO13" s="23">
        <v>27</v>
      </c>
      <c r="AP13" s="23">
        <v>18</v>
      </c>
      <c r="AQ13" s="23">
        <v>3</v>
      </c>
      <c r="AR13" s="23">
        <v>14</v>
      </c>
      <c r="AS13" s="23">
        <v>43</v>
      </c>
      <c r="AT13" s="24">
        <f t="shared" si="2"/>
        <v>105</v>
      </c>
      <c r="AV13" s="53"/>
      <c r="AW13" s="22" t="s">
        <v>69</v>
      </c>
      <c r="AX13" s="23">
        <v>3</v>
      </c>
      <c r="AY13" s="23">
        <v>41</v>
      </c>
      <c r="AZ13" s="23">
        <v>34</v>
      </c>
      <c r="BA13" s="23">
        <v>6</v>
      </c>
      <c r="BB13" s="23">
        <v>31</v>
      </c>
      <c r="BC13" s="23">
        <v>2</v>
      </c>
      <c r="BD13" s="23">
        <v>1</v>
      </c>
      <c r="BE13" s="23">
        <v>11</v>
      </c>
      <c r="BF13" s="23">
        <v>3</v>
      </c>
      <c r="BG13" s="24">
        <f t="shared" si="3"/>
        <v>132</v>
      </c>
      <c r="BI13" s="53"/>
      <c r="BJ13" s="22" t="s">
        <v>69</v>
      </c>
      <c r="BK13" s="23">
        <v>504</v>
      </c>
      <c r="BL13" s="23">
        <v>99</v>
      </c>
      <c r="BM13" s="23">
        <v>25</v>
      </c>
      <c r="BN13" s="23">
        <v>118</v>
      </c>
      <c r="BO13" s="24">
        <f t="shared" si="9"/>
        <v>746</v>
      </c>
      <c r="BQ13" s="53"/>
      <c r="BR13" s="22" t="s">
        <v>69</v>
      </c>
      <c r="BS13" s="23">
        <v>15</v>
      </c>
      <c r="BT13" s="23">
        <v>46</v>
      </c>
      <c r="BU13" s="24">
        <f t="shared" si="4"/>
        <v>61</v>
      </c>
      <c r="BW13" s="53"/>
      <c r="BX13" s="22" t="s">
        <v>69</v>
      </c>
      <c r="BY13" s="23">
        <v>44</v>
      </c>
      <c r="BZ13" s="23">
        <v>56</v>
      </c>
      <c r="CA13" s="23">
        <v>9</v>
      </c>
      <c r="CB13" s="23">
        <v>21</v>
      </c>
      <c r="CC13" s="24">
        <f t="shared" si="5"/>
        <v>130</v>
      </c>
      <c r="CE13" s="53"/>
      <c r="CF13" s="22" t="s">
        <v>69</v>
      </c>
      <c r="CG13" s="24">
        <v>9</v>
      </c>
      <c r="CI13" s="53"/>
      <c r="CJ13" s="22" t="s">
        <v>69</v>
      </c>
      <c r="CK13" s="24">
        <v>716</v>
      </c>
      <c r="CM13" s="53"/>
      <c r="CN13" s="22" t="s">
        <v>69</v>
      </c>
      <c r="CO13" s="24">
        <v>223</v>
      </c>
      <c r="CQ13" s="53"/>
      <c r="CR13" s="22" t="s">
        <v>69</v>
      </c>
      <c r="CS13" s="24">
        <v>33</v>
      </c>
      <c r="CU13" s="53"/>
      <c r="CV13" s="22" t="s">
        <v>69</v>
      </c>
      <c r="CW13" s="24">
        <v>27</v>
      </c>
      <c r="CX13" s="24">
        <v>7</v>
      </c>
      <c r="CY13" s="24">
        <v>109</v>
      </c>
      <c r="CZ13" s="24">
        <f t="shared" si="6"/>
        <v>143</v>
      </c>
      <c r="DB13" s="53"/>
      <c r="DC13" s="22" t="s">
        <v>69</v>
      </c>
      <c r="DD13" s="24">
        <v>219</v>
      </c>
      <c r="DE13" s="24">
        <v>51</v>
      </c>
      <c r="DF13" s="24">
        <v>509</v>
      </c>
      <c r="DG13" s="24">
        <f t="shared" si="10"/>
        <v>779</v>
      </c>
      <c r="DI13" s="53"/>
      <c r="DJ13" s="22" t="s">
        <v>69</v>
      </c>
      <c r="DK13" s="24">
        <f t="shared" si="7"/>
        <v>4752</v>
      </c>
    </row>
    <row r="14" spans="2:115" ht="12.75">
      <c r="B14" s="53"/>
      <c r="C14" s="22" t="s">
        <v>70</v>
      </c>
      <c r="D14" s="23">
        <v>51</v>
      </c>
      <c r="E14" s="23">
        <v>205</v>
      </c>
      <c r="F14" s="23">
        <v>47</v>
      </c>
      <c r="G14" s="23">
        <v>70</v>
      </c>
      <c r="H14" s="23">
        <v>16</v>
      </c>
      <c r="I14" s="23">
        <v>49</v>
      </c>
      <c r="J14" s="23">
        <v>165</v>
      </c>
      <c r="K14" s="23">
        <v>460</v>
      </c>
      <c r="L14" s="24">
        <f t="shared" si="8"/>
        <v>1063</v>
      </c>
      <c r="N14" s="53"/>
      <c r="O14" s="22" t="s">
        <v>70</v>
      </c>
      <c r="P14" s="23">
        <v>11</v>
      </c>
      <c r="Q14" s="23">
        <v>13</v>
      </c>
      <c r="R14" s="23">
        <v>114</v>
      </c>
      <c r="S14" s="24">
        <f t="shared" si="0"/>
        <v>138</v>
      </c>
      <c r="U14" s="53"/>
      <c r="V14" s="22" t="s">
        <v>70</v>
      </c>
      <c r="W14" s="23">
        <v>169</v>
      </c>
      <c r="Y14" s="53"/>
      <c r="Z14" s="22" t="s">
        <v>70</v>
      </c>
      <c r="AA14" s="23">
        <v>246</v>
      </c>
      <c r="AC14" s="53"/>
      <c r="AD14" s="22" t="s">
        <v>70</v>
      </c>
      <c r="AE14" s="24">
        <v>146</v>
      </c>
      <c r="AF14" s="24">
        <v>116</v>
      </c>
      <c r="AG14" s="24">
        <f t="shared" si="1"/>
        <v>262</v>
      </c>
      <c r="AI14" s="53"/>
      <c r="AJ14" s="22" t="s">
        <v>70</v>
      </c>
      <c r="AK14" s="23">
        <v>80</v>
      </c>
      <c r="AM14" s="53"/>
      <c r="AN14" s="22" t="s">
        <v>70</v>
      </c>
      <c r="AO14" s="23">
        <v>19</v>
      </c>
      <c r="AP14" s="23">
        <v>17</v>
      </c>
      <c r="AQ14" s="23">
        <v>17</v>
      </c>
      <c r="AR14" s="23">
        <v>15</v>
      </c>
      <c r="AS14" s="23">
        <v>29</v>
      </c>
      <c r="AT14" s="24">
        <f t="shared" si="2"/>
        <v>97</v>
      </c>
      <c r="AV14" s="53"/>
      <c r="AW14" s="22" t="s">
        <v>70</v>
      </c>
      <c r="AX14" s="23">
        <v>5</v>
      </c>
      <c r="AY14" s="23">
        <v>14</v>
      </c>
      <c r="AZ14" s="23">
        <v>44</v>
      </c>
      <c r="BA14" s="23">
        <v>2</v>
      </c>
      <c r="BB14" s="23">
        <v>102</v>
      </c>
      <c r="BC14" s="23">
        <v>8</v>
      </c>
      <c r="BD14" s="23">
        <v>3</v>
      </c>
      <c r="BE14" s="23">
        <v>6</v>
      </c>
      <c r="BF14" s="23">
        <v>21</v>
      </c>
      <c r="BG14" s="24">
        <f t="shared" si="3"/>
        <v>205</v>
      </c>
      <c r="BI14" s="53"/>
      <c r="BJ14" s="22" t="s">
        <v>70</v>
      </c>
      <c r="BK14" s="23">
        <v>106</v>
      </c>
      <c r="BL14" s="23">
        <v>86</v>
      </c>
      <c r="BM14" s="23">
        <v>12</v>
      </c>
      <c r="BN14" s="23">
        <v>74</v>
      </c>
      <c r="BO14" s="24">
        <f t="shared" si="9"/>
        <v>278</v>
      </c>
      <c r="BQ14" s="53"/>
      <c r="BR14" s="22" t="s">
        <v>70</v>
      </c>
      <c r="BS14" s="23">
        <v>25</v>
      </c>
      <c r="BT14" s="23">
        <v>99</v>
      </c>
      <c r="BU14" s="24">
        <f t="shared" si="4"/>
        <v>124</v>
      </c>
      <c r="BW14" s="53"/>
      <c r="BX14" s="22" t="s">
        <v>70</v>
      </c>
      <c r="BY14" s="23">
        <v>181</v>
      </c>
      <c r="BZ14" s="23">
        <v>21</v>
      </c>
      <c r="CA14" s="23">
        <v>29</v>
      </c>
      <c r="CB14" s="23">
        <v>57</v>
      </c>
      <c r="CC14" s="24">
        <f t="shared" si="5"/>
        <v>288</v>
      </c>
      <c r="CE14" s="53"/>
      <c r="CF14" s="22" t="s">
        <v>70</v>
      </c>
      <c r="CG14" s="24">
        <v>5</v>
      </c>
      <c r="CI14" s="53"/>
      <c r="CJ14" s="22" t="s">
        <v>70</v>
      </c>
      <c r="CK14" s="24">
        <v>335</v>
      </c>
      <c r="CM14" s="53"/>
      <c r="CN14" s="22" t="s">
        <v>70</v>
      </c>
      <c r="CO14" s="24">
        <v>87</v>
      </c>
      <c r="CQ14" s="53"/>
      <c r="CR14" s="22" t="s">
        <v>70</v>
      </c>
      <c r="CS14" s="24">
        <v>83</v>
      </c>
      <c r="CU14" s="53"/>
      <c r="CV14" s="22" t="s">
        <v>70</v>
      </c>
      <c r="CW14" s="24">
        <v>5</v>
      </c>
      <c r="CX14" s="24">
        <v>141</v>
      </c>
      <c r="CY14" s="24">
        <v>52</v>
      </c>
      <c r="CZ14" s="24">
        <f t="shared" si="6"/>
        <v>198</v>
      </c>
      <c r="DB14" s="53"/>
      <c r="DC14" s="22" t="s">
        <v>70</v>
      </c>
      <c r="DD14" s="24">
        <v>334</v>
      </c>
      <c r="DE14" s="24">
        <v>57</v>
      </c>
      <c r="DF14" s="24">
        <v>1243</v>
      </c>
      <c r="DG14" s="24">
        <f t="shared" si="10"/>
        <v>1634</v>
      </c>
      <c r="DI14" s="53"/>
      <c r="DJ14" s="22" t="s">
        <v>70</v>
      </c>
      <c r="DK14" s="24">
        <f t="shared" si="7"/>
        <v>5292</v>
      </c>
    </row>
    <row r="15" spans="2:115" ht="12.75">
      <c r="B15" s="53"/>
      <c r="C15" s="22" t="s">
        <v>71</v>
      </c>
      <c r="D15" s="23">
        <v>38</v>
      </c>
      <c r="E15" s="23">
        <v>116</v>
      </c>
      <c r="F15" s="23">
        <v>21</v>
      </c>
      <c r="G15" s="23">
        <v>90</v>
      </c>
      <c r="H15" s="23">
        <v>4</v>
      </c>
      <c r="I15" s="23">
        <v>35</v>
      </c>
      <c r="J15" s="23">
        <v>72</v>
      </c>
      <c r="K15" s="23">
        <v>198</v>
      </c>
      <c r="L15" s="24">
        <f t="shared" si="8"/>
        <v>574</v>
      </c>
      <c r="N15" s="53"/>
      <c r="O15" s="22" t="s">
        <v>71</v>
      </c>
      <c r="P15" s="23">
        <v>6</v>
      </c>
      <c r="Q15" s="23">
        <v>20</v>
      </c>
      <c r="R15" s="23">
        <v>100</v>
      </c>
      <c r="S15" s="24">
        <f t="shared" si="0"/>
        <v>126</v>
      </c>
      <c r="U15" s="53"/>
      <c r="V15" s="22" t="s">
        <v>71</v>
      </c>
      <c r="W15" s="23">
        <v>95</v>
      </c>
      <c r="Y15" s="53"/>
      <c r="Z15" s="22" t="s">
        <v>71</v>
      </c>
      <c r="AA15" s="23">
        <v>121</v>
      </c>
      <c r="AC15" s="53"/>
      <c r="AD15" s="22" t="s">
        <v>71</v>
      </c>
      <c r="AE15" s="24">
        <v>83</v>
      </c>
      <c r="AF15" s="24">
        <v>64</v>
      </c>
      <c r="AG15" s="24">
        <f t="shared" si="1"/>
        <v>147</v>
      </c>
      <c r="AI15" s="53"/>
      <c r="AJ15" s="22" t="s">
        <v>71</v>
      </c>
      <c r="AK15" s="23">
        <v>23</v>
      </c>
      <c r="AM15" s="53"/>
      <c r="AN15" s="22" t="s">
        <v>71</v>
      </c>
      <c r="AO15" s="23">
        <v>5</v>
      </c>
      <c r="AP15" s="23">
        <v>20</v>
      </c>
      <c r="AQ15" s="23">
        <v>12</v>
      </c>
      <c r="AR15" s="23">
        <v>26</v>
      </c>
      <c r="AS15" s="23">
        <v>21</v>
      </c>
      <c r="AT15" s="24">
        <f t="shared" si="2"/>
        <v>84</v>
      </c>
      <c r="AV15" s="53"/>
      <c r="AW15" s="22" t="s">
        <v>71</v>
      </c>
      <c r="AX15" s="23">
        <v>22</v>
      </c>
      <c r="AY15" s="23">
        <v>10</v>
      </c>
      <c r="AZ15" s="23">
        <v>36</v>
      </c>
      <c r="BA15" s="23">
        <v>1</v>
      </c>
      <c r="BB15" s="23">
        <v>147</v>
      </c>
      <c r="BC15" s="23">
        <v>8</v>
      </c>
      <c r="BD15" s="23">
        <v>2</v>
      </c>
      <c r="BE15" s="23">
        <v>4</v>
      </c>
      <c r="BF15" s="23">
        <v>19</v>
      </c>
      <c r="BG15" s="24">
        <f t="shared" si="3"/>
        <v>249</v>
      </c>
      <c r="BI15" s="53"/>
      <c r="BJ15" s="22" t="s">
        <v>71</v>
      </c>
      <c r="BK15" s="23">
        <v>52</v>
      </c>
      <c r="BL15" s="23">
        <v>69</v>
      </c>
      <c r="BM15" s="23">
        <v>8</v>
      </c>
      <c r="BN15" s="23">
        <v>47</v>
      </c>
      <c r="BO15" s="24">
        <f t="shared" si="9"/>
        <v>176</v>
      </c>
      <c r="BQ15" s="53"/>
      <c r="BR15" s="22" t="s">
        <v>71</v>
      </c>
      <c r="BS15" s="23">
        <v>32</v>
      </c>
      <c r="BT15" s="23">
        <v>53</v>
      </c>
      <c r="BU15" s="24">
        <f t="shared" si="4"/>
        <v>85</v>
      </c>
      <c r="BW15" s="53"/>
      <c r="BX15" s="22" t="s">
        <v>71</v>
      </c>
      <c r="BY15" s="23">
        <v>76</v>
      </c>
      <c r="BZ15" s="23">
        <v>26</v>
      </c>
      <c r="CA15" s="23">
        <v>30</v>
      </c>
      <c r="CB15" s="23">
        <v>44</v>
      </c>
      <c r="CC15" s="24">
        <f t="shared" si="5"/>
        <v>176</v>
      </c>
      <c r="CE15" s="53"/>
      <c r="CF15" s="22" t="s">
        <v>71</v>
      </c>
      <c r="CG15" s="24">
        <v>8</v>
      </c>
      <c r="CI15" s="53"/>
      <c r="CJ15" s="22" t="s">
        <v>71</v>
      </c>
      <c r="CK15" s="24">
        <v>165</v>
      </c>
      <c r="CM15" s="53"/>
      <c r="CN15" s="22" t="s">
        <v>71</v>
      </c>
      <c r="CO15" s="24">
        <v>82</v>
      </c>
      <c r="CQ15" s="53"/>
      <c r="CR15" s="22" t="s">
        <v>71</v>
      </c>
      <c r="CS15" s="24">
        <v>77</v>
      </c>
      <c r="CU15" s="53"/>
      <c r="CV15" s="22" t="s">
        <v>71</v>
      </c>
      <c r="CW15" s="24">
        <v>1</v>
      </c>
      <c r="CX15" s="24">
        <v>64</v>
      </c>
      <c r="CY15" s="24">
        <v>55</v>
      </c>
      <c r="CZ15" s="24">
        <f t="shared" si="6"/>
        <v>120</v>
      </c>
      <c r="DB15" s="53"/>
      <c r="DC15" s="22" t="s">
        <v>71</v>
      </c>
      <c r="DD15" s="24">
        <v>323</v>
      </c>
      <c r="DE15" s="24">
        <v>33</v>
      </c>
      <c r="DF15" s="24">
        <v>490</v>
      </c>
      <c r="DG15" s="24">
        <f t="shared" si="10"/>
        <v>846</v>
      </c>
      <c r="DI15" s="53"/>
      <c r="DJ15" s="22" t="s">
        <v>71</v>
      </c>
      <c r="DK15" s="24">
        <f t="shared" si="7"/>
        <v>3154</v>
      </c>
    </row>
    <row r="16" spans="2:115" ht="12.75">
      <c r="B16" s="53"/>
      <c r="C16" s="22" t="s">
        <v>72</v>
      </c>
      <c r="D16" s="23">
        <v>12</v>
      </c>
      <c r="E16" s="23">
        <v>60</v>
      </c>
      <c r="F16" s="23">
        <v>13</v>
      </c>
      <c r="G16" s="23">
        <v>14</v>
      </c>
      <c r="H16" s="23">
        <v>7</v>
      </c>
      <c r="I16" s="23">
        <v>10</v>
      </c>
      <c r="J16" s="23">
        <v>26</v>
      </c>
      <c r="K16" s="23">
        <v>36</v>
      </c>
      <c r="L16" s="24">
        <f t="shared" si="8"/>
        <v>178</v>
      </c>
      <c r="N16" s="53"/>
      <c r="O16" s="22" t="s">
        <v>72</v>
      </c>
      <c r="P16" s="23">
        <v>2</v>
      </c>
      <c r="Q16" s="23">
        <v>1</v>
      </c>
      <c r="R16" s="23">
        <v>29</v>
      </c>
      <c r="S16" s="24">
        <f t="shared" si="0"/>
        <v>32</v>
      </c>
      <c r="U16" s="53"/>
      <c r="V16" s="22" t="s">
        <v>72</v>
      </c>
      <c r="W16" s="23">
        <v>9</v>
      </c>
      <c r="Y16" s="53"/>
      <c r="Z16" s="22" t="s">
        <v>72</v>
      </c>
      <c r="AA16" s="23">
        <v>58</v>
      </c>
      <c r="AC16" s="53"/>
      <c r="AD16" s="22" t="s">
        <v>72</v>
      </c>
      <c r="AE16" s="24">
        <v>26</v>
      </c>
      <c r="AF16" s="24">
        <v>29</v>
      </c>
      <c r="AG16" s="24">
        <f t="shared" si="1"/>
        <v>55</v>
      </c>
      <c r="AI16" s="53"/>
      <c r="AJ16" s="22" t="s">
        <v>72</v>
      </c>
      <c r="AK16" s="23">
        <v>2</v>
      </c>
      <c r="AM16" s="53"/>
      <c r="AN16" s="22" t="s">
        <v>72</v>
      </c>
      <c r="AO16" s="23">
        <v>5</v>
      </c>
      <c r="AP16" s="23">
        <v>4</v>
      </c>
      <c r="AQ16" s="23">
        <v>1</v>
      </c>
      <c r="AR16" s="23">
        <v>2</v>
      </c>
      <c r="AS16" s="23">
        <v>7</v>
      </c>
      <c r="AT16" s="24">
        <f t="shared" si="2"/>
        <v>19</v>
      </c>
      <c r="AV16" s="53"/>
      <c r="AW16" s="22" t="s">
        <v>72</v>
      </c>
      <c r="AX16" s="23">
        <v>1</v>
      </c>
      <c r="AY16" s="23">
        <v>1</v>
      </c>
      <c r="AZ16" s="23">
        <v>0</v>
      </c>
      <c r="BA16" s="23">
        <v>0</v>
      </c>
      <c r="BB16" s="23">
        <v>1</v>
      </c>
      <c r="BC16" s="23">
        <v>0</v>
      </c>
      <c r="BD16" s="23">
        <v>1</v>
      </c>
      <c r="BE16" s="23">
        <v>1</v>
      </c>
      <c r="BF16" s="23">
        <v>0</v>
      </c>
      <c r="BG16" s="24">
        <f t="shared" si="3"/>
        <v>5</v>
      </c>
      <c r="BI16" s="53"/>
      <c r="BJ16" s="22" t="s">
        <v>72</v>
      </c>
      <c r="BK16" s="23">
        <v>18</v>
      </c>
      <c r="BL16" s="23">
        <v>14</v>
      </c>
      <c r="BM16" s="23">
        <v>2</v>
      </c>
      <c r="BN16" s="23">
        <v>10</v>
      </c>
      <c r="BO16" s="24">
        <f t="shared" si="9"/>
        <v>44</v>
      </c>
      <c r="BQ16" s="53"/>
      <c r="BR16" s="22" t="s">
        <v>72</v>
      </c>
      <c r="BS16" s="23">
        <v>0</v>
      </c>
      <c r="BT16" s="23">
        <v>10</v>
      </c>
      <c r="BU16" s="24">
        <f t="shared" si="4"/>
        <v>10</v>
      </c>
      <c r="BW16" s="53"/>
      <c r="BX16" s="22" t="s">
        <v>72</v>
      </c>
      <c r="BY16" s="23">
        <v>15</v>
      </c>
      <c r="BZ16" s="23">
        <v>2</v>
      </c>
      <c r="CA16" s="23">
        <v>5</v>
      </c>
      <c r="CB16" s="23">
        <v>10</v>
      </c>
      <c r="CC16" s="24">
        <f t="shared" si="5"/>
        <v>32</v>
      </c>
      <c r="CE16" s="53"/>
      <c r="CF16" s="22" t="s">
        <v>72</v>
      </c>
      <c r="CG16" s="24">
        <v>4</v>
      </c>
      <c r="CI16" s="53"/>
      <c r="CJ16" s="22" t="s">
        <v>72</v>
      </c>
      <c r="CK16" s="24">
        <v>74</v>
      </c>
      <c r="CM16" s="53"/>
      <c r="CN16" s="22" t="s">
        <v>72</v>
      </c>
      <c r="CO16" s="24">
        <v>11</v>
      </c>
      <c r="CQ16" s="53"/>
      <c r="CR16" s="22" t="s">
        <v>72</v>
      </c>
      <c r="CS16" s="24">
        <v>8</v>
      </c>
      <c r="CU16" s="53"/>
      <c r="CV16" s="22" t="s">
        <v>72</v>
      </c>
      <c r="CW16" s="24">
        <v>3</v>
      </c>
      <c r="CX16" s="24">
        <v>9</v>
      </c>
      <c r="CY16" s="24">
        <v>13</v>
      </c>
      <c r="CZ16" s="24">
        <f t="shared" si="6"/>
        <v>25</v>
      </c>
      <c r="DB16" s="53"/>
      <c r="DC16" s="22" t="s">
        <v>72</v>
      </c>
      <c r="DD16" s="24">
        <v>47</v>
      </c>
      <c r="DE16" s="24">
        <v>10</v>
      </c>
      <c r="DF16" s="24">
        <v>34</v>
      </c>
      <c r="DG16" s="24">
        <f t="shared" si="10"/>
        <v>91</v>
      </c>
      <c r="DI16" s="53"/>
      <c r="DJ16" s="22" t="s">
        <v>72</v>
      </c>
      <c r="DK16" s="24">
        <f t="shared" si="7"/>
        <v>657</v>
      </c>
    </row>
    <row r="17" spans="2:115" ht="12.75">
      <c r="B17" s="53"/>
      <c r="C17" s="22" t="s">
        <v>73</v>
      </c>
      <c r="D17" s="23">
        <v>0</v>
      </c>
      <c r="E17" s="23">
        <v>2</v>
      </c>
      <c r="F17" s="23">
        <v>1</v>
      </c>
      <c r="G17" s="23">
        <v>0</v>
      </c>
      <c r="H17" s="23">
        <v>0</v>
      </c>
      <c r="I17" s="23">
        <v>0</v>
      </c>
      <c r="J17" s="23">
        <v>2</v>
      </c>
      <c r="K17" s="23">
        <v>1</v>
      </c>
      <c r="L17" s="24">
        <f t="shared" si="8"/>
        <v>6</v>
      </c>
      <c r="N17" s="53"/>
      <c r="O17" s="22" t="s">
        <v>73</v>
      </c>
      <c r="P17" s="23">
        <v>0</v>
      </c>
      <c r="Q17" s="23">
        <v>0</v>
      </c>
      <c r="R17" s="23">
        <v>0</v>
      </c>
      <c r="S17" s="24">
        <f t="shared" si="0"/>
        <v>0</v>
      </c>
      <c r="U17" s="53"/>
      <c r="V17" s="22" t="s">
        <v>73</v>
      </c>
      <c r="W17" s="23">
        <v>2</v>
      </c>
      <c r="Y17" s="53"/>
      <c r="Z17" s="22" t="s">
        <v>73</v>
      </c>
      <c r="AA17" s="23">
        <v>4</v>
      </c>
      <c r="AC17" s="53"/>
      <c r="AD17" s="22" t="s">
        <v>73</v>
      </c>
      <c r="AE17" s="24">
        <v>0</v>
      </c>
      <c r="AF17" s="24">
        <v>1</v>
      </c>
      <c r="AG17" s="24">
        <f t="shared" si="1"/>
        <v>1</v>
      </c>
      <c r="AI17" s="53"/>
      <c r="AJ17" s="22" t="s">
        <v>73</v>
      </c>
      <c r="AK17" s="23">
        <v>0</v>
      </c>
      <c r="AM17" s="53"/>
      <c r="AN17" s="22" t="s">
        <v>73</v>
      </c>
      <c r="AO17" s="23">
        <v>1</v>
      </c>
      <c r="AP17" s="23">
        <v>0</v>
      </c>
      <c r="AQ17" s="23">
        <v>1</v>
      </c>
      <c r="AR17" s="23">
        <v>0</v>
      </c>
      <c r="AS17" s="23">
        <v>0</v>
      </c>
      <c r="AT17" s="24">
        <f t="shared" si="2"/>
        <v>2</v>
      </c>
      <c r="AV17" s="53"/>
      <c r="AW17" s="22" t="s">
        <v>73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4">
        <f t="shared" si="3"/>
        <v>0</v>
      </c>
      <c r="BI17" s="53"/>
      <c r="BJ17" s="22" t="s">
        <v>73</v>
      </c>
      <c r="BK17" s="23">
        <v>4</v>
      </c>
      <c r="BL17" s="23">
        <v>1</v>
      </c>
      <c r="BM17" s="23">
        <v>0</v>
      </c>
      <c r="BN17" s="23">
        <v>2</v>
      </c>
      <c r="BO17" s="24">
        <f t="shared" si="9"/>
        <v>7</v>
      </c>
      <c r="BQ17" s="53"/>
      <c r="BR17" s="22" t="s">
        <v>73</v>
      </c>
      <c r="BS17" s="23">
        <v>0</v>
      </c>
      <c r="BT17" s="23">
        <v>2</v>
      </c>
      <c r="BU17" s="24">
        <f t="shared" si="4"/>
        <v>2</v>
      </c>
      <c r="BW17" s="53"/>
      <c r="BX17" s="22" t="s">
        <v>73</v>
      </c>
      <c r="BY17" s="23">
        <v>0</v>
      </c>
      <c r="BZ17" s="23">
        <v>0</v>
      </c>
      <c r="CA17" s="23">
        <v>0</v>
      </c>
      <c r="CB17" s="23">
        <v>0</v>
      </c>
      <c r="CC17" s="24">
        <f t="shared" si="5"/>
        <v>0</v>
      </c>
      <c r="CE17" s="53"/>
      <c r="CF17" s="22" t="s">
        <v>73</v>
      </c>
      <c r="CG17" s="24">
        <v>0</v>
      </c>
      <c r="CI17" s="53"/>
      <c r="CJ17" s="22" t="s">
        <v>73</v>
      </c>
      <c r="CK17" s="24">
        <v>1</v>
      </c>
      <c r="CM17" s="53"/>
      <c r="CN17" s="22" t="s">
        <v>73</v>
      </c>
      <c r="CO17" s="24">
        <v>0</v>
      </c>
      <c r="CQ17" s="53"/>
      <c r="CR17" s="22" t="s">
        <v>73</v>
      </c>
      <c r="CS17" s="24">
        <v>1</v>
      </c>
      <c r="CU17" s="53"/>
      <c r="CV17" s="22" t="s">
        <v>73</v>
      </c>
      <c r="CW17" s="24">
        <v>0</v>
      </c>
      <c r="CX17" s="24">
        <v>6</v>
      </c>
      <c r="CY17" s="24">
        <v>0</v>
      </c>
      <c r="CZ17" s="24">
        <f t="shared" si="6"/>
        <v>6</v>
      </c>
      <c r="DB17" s="53"/>
      <c r="DC17" s="22" t="s">
        <v>73</v>
      </c>
      <c r="DD17" s="24">
        <v>1</v>
      </c>
      <c r="DE17" s="24">
        <v>0</v>
      </c>
      <c r="DF17" s="24">
        <v>2</v>
      </c>
      <c r="DG17" s="24">
        <f t="shared" si="10"/>
        <v>3</v>
      </c>
      <c r="DI17" s="53"/>
      <c r="DJ17" s="22" t="s">
        <v>73</v>
      </c>
      <c r="DK17" s="24">
        <f t="shared" si="7"/>
        <v>35</v>
      </c>
    </row>
    <row r="18" spans="2:115" ht="12.75">
      <c r="B18" s="53"/>
      <c r="C18" s="22" t="s">
        <v>74</v>
      </c>
      <c r="D18" s="23">
        <v>6</v>
      </c>
      <c r="E18" s="23">
        <v>19</v>
      </c>
      <c r="F18" s="23">
        <v>1</v>
      </c>
      <c r="G18" s="23">
        <v>4</v>
      </c>
      <c r="H18" s="23">
        <v>0</v>
      </c>
      <c r="I18" s="23">
        <v>0</v>
      </c>
      <c r="J18" s="23">
        <v>39</v>
      </c>
      <c r="K18" s="23">
        <v>14</v>
      </c>
      <c r="L18" s="24">
        <f t="shared" si="8"/>
        <v>83</v>
      </c>
      <c r="N18" s="53"/>
      <c r="O18" s="22" t="s">
        <v>74</v>
      </c>
      <c r="P18" s="23">
        <v>0</v>
      </c>
      <c r="Q18" s="23">
        <v>0</v>
      </c>
      <c r="R18" s="23">
        <v>0</v>
      </c>
      <c r="S18" s="24">
        <f t="shared" si="0"/>
        <v>0</v>
      </c>
      <c r="U18" s="53"/>
      <c r="V18" s="22" t="s">
        <v>74</v>
      </c>
      <c r="W18" s="23">
        <v>4</v>
      </c>
      <c r="Y18" s="53"/>
      <c r="Z18" s="22" t="s">
        <v>74</v>
      </c>
      <c r="AA18" s="23">
        <v>6</v>
      </c>
      <c r="AC18" s="53"/>
      <c r="AD18" s="22" t="s">
        <v>74</v>
      </c>
      <c r="AE18" s="24">
        <v>1</v>
      </c>
      <c r="AF18" s="24">
        <v>0</v>
      </c>
      <c r="AG18" s="24">
        <f t="shared" si="1"/>
        <v>1</v>
      </c>
      <c r="AI18" s="53"/>
      <c r="AJ18" s="22" t="s">
        <v>74</v>
      </c>
      <c r="AK18" s="23">
        <v>0</v>
      </c>
      <c r="AM18" s="53"/>
      <c r="AN18" s="22" t="s">
        <v>74</v>
      </c>
      <c r="AO18" s="23">
        <v>0</v>
      </c>
      <c r="AP18" s="23">
        <v>2</v>
      </c>
      <c r="AQ18" s="23">
        <v>1</v>
      </c>
      <c r="AR18" s="23">
        <v>0</v>
      </c>
      <c r="AS18" s="23">
        <v>2</v>
      </c>
      <c r="AT18" s="24">
        <f t="shared" si="2"/>
        <v>5</v>
      </c>
      <c r="AV18" s="53"/>
      <c r="AW18" s="22" t="s">
        <v>74</v>
      </c>
      <c r="AX18" s="23">
        <v>0</v>
      </c>
      <c r="AY18" s="23">
        <v>0</v>
      </c>
      <c r="AZ18" s="23">
        <v>2</v>
      </c>
      <c r="BA18" s="23">
        <v>0</v>
      </c>
      <c r="BB18" s="23">
        <v>1</v>
      </c>
      <c r="BC18" s="23">
        <v>0</v>
      </c>
      <c r="BD18" s="23">
        <v>0</v>
      </c>
      <c r="BE18" s="23">
        <v>2</v>
      </c>
      <c r="BF18" s="23">
        <v>1</v>
      </c>
      <c r="BG18" s="24">
        <f t="shared" si="3"/>
        <v>6</v>
      </c>
      <c r="BI18" s="53"/>
      <c r="BJ18" s="22" t="s">
        <v>74</v>
      </c>
      <c r="BK18" s="23">
        <v>14</v>
      </c>
      <c r="BL18" s="23">
        <v>4</v>
      </c>
      <c r="BM18" s="23">
        <v>1</v>
      </c>
      <c r="BN18" s="23">
        <v>4</v>
      </c>
      <c r="BO18" s="24">
        <f t="shared" si="9"/>
        <v>23</v>
      </c>
      <c r="BQ18" s="53"/>
      <c r="BR18" s="22" t="s">
        <v>74</v>
      </c>
      <c r="BS18" s="23">
        <v>2</v>
      </c>
      <c r="BT18" s="23">
        <v>8</v>
      </c>
      <c r="BU18" s="24">
        <f t="shared" si="4"/>
        <v>10</v>
      </c>
      <c r="BW18" s="53"/>
      <c r="BX18" s="22" t="s">
        <v>74</v>
      </c>
      <c r="BY18" s="23">
        <v>0</v>
      </c>
      <c r="BZ18" s="23">
        <v>0</v>
      </c>
      <c r="CA18" s="23">
        <v>0</v>
      </c>
      <c r="CB18" s="23">
        <v>4</v>
      </c>
      <c r="CC18" s="24">
        <f t="shared" si="5"/>
        <v>4</v>
      </c>
      <c r="CE18" s="53"/>
      <c r="CF18" s="22" t="s">
        <v>74</v>
      </c>
      <c r="CG18" s="24">
        <v>1</v>
      </c>
      <c r="CI18" s="53"/>
      <c r="CJ18" s="22" t="s">
        <v>74</v>
      </c>
      <c r="CK18" s="24">
        <v>17</v>
      </c>
      <c r="CM18" s="53"/>
      <c r="CN18" s="22" t="s">
        <v>74</v>
      </c>
      <c r="CO18" s="24">
        <v>3</v>
      </c>
      <c r="CQ18" s="53"/>
      <c r="CR18" s="22" t="s">
        <v>74</v>
      </c>
      <c r="CS18" s="24">
        <v>3</v>
      </c>
      <c r="CU18" s="53"/>
      <c r="CV18" s="22" t="s">
        <v>74</v>
      </c>
      <c r="CW18" s="24">
        <v>0</v>
      </c>
      <c r="CX18" s="24">
        <v>0</v>
      </c>
      <c r="CY18" s="24">
        <v>0</v>
      </c>
      <c r="CZ18" s="24">
        <f t="shared" si="6"/>
        <v>0</v>
      </c>
      <c r="DB18" s="53"/>
      <c r="DC18" s="22" t="s">
        <v>74</v>
      </c>
      <c r="DD18" s="24">
        <v>27</v>
      </c>
      <c r="DE18" s="24">
        <v>0</v>
      </c>
      <c r="DF18" s="24">
        <v>31</v>
      </c>
      <c r="DG18" s="24">
        <f t="shared" si="10"/>
        <v>58</v>
      </c>
      <c r="DI18" s="53"/>
      <c r="DJ18" s="22" t="s">
        <v>74</v>
      </c>
      <c r="DK18" s="24">
        <f t="shared" si="7"/>
        <v>224</v>
      </c>
    </row>
    <row r="19" spans="2:115" ht="12.75">
      <c r="B19" s="53"/>
      <c r="C19" s="22" t="s">
        <v>75</v>
      </c>
      <c r="D19" s="23">
        <v>46</v>
      </c>
      <c r="E19" s="23">
        <v>97</v>
      </c>
      <c r="F19" s="23">
        <v>36</v>
      </c>
      <c r="G19" s="23">
        <v>61</v>
      </c>
      <c r="H19" s="23">
        <v>32</v>
      </c>
      <c r="I19" s="23">
        <v>29</v>
      </c>
      <c r="J19" s="23">
        <v>68</v>
      </c>
      <c r="K19" s="23">
        <v>158</v>
      </c>
      <c r="L19" s="24">
        <f t="shared" si="8"/>
        <v>527</v>
      </c>
      <c r="N19" s="53"/>
      <c r="O19" s="22" t="s">
        <v>75</v>
      </c>
      <c r="P19" s="23">
        <v>6</v>
      </c>
      <c r="Q19" s="23">
        <v>4</v>
      </c>
      <c r="R19" s="23">
        <v>16</v>
      </c>
      <c r="S19" s="24">
        <f t="shared" si="0"/>
        <v>26</v>
      </c>
      <c r="U19" s="53"/>
      <c r="V19" s="22" t="s">
        <v>75</v>
      </c>
      <c r="W19" s="23">
        <v>41</v>
      </c>
      <c r="Y19" s="53"/>
      <c r="Z19" s="22" t="s">
        <v>75</v>
      </c>
      <c r="AA19" s="23">
        <v>103</v>
      </c>
      <c r="AC19" s="53"/>
      <c r="AD19" s="22" t="s">
        <v>75</v>
      </c>
      <c r="AE19" s="24">
        <v>52</v>
      </c>
      <c r="AF19" s="24">
        <v>33</v>
      </c>
      <c r="AG19" s="24">
        <f t="shared" si="1"/>
        <v>85</v>
      </c>
      <c r="AI19" s="53"/>
      <c r="AJ19" s="22" t="s">
        <v>75</v>
      </c>
      <c r="AK19" s="23">
        <v>19</v>
      </c>
      <c r="AM19" s="53"/>
      <c r="AN19" s="22" t="s">
        <v>75</v>
      </c>
      <c r="AO19" s="23">
        <v>22</v>
      </c>
      <c r="AP19" s="23">
        <v>21</v>
      </c>
      <c r="AQ19" s="23">
        <v>6</v>
      </c>
      <c r="AR19" s="23">
        <v>7</v>
      </c>
      <c r="AS19" s="23">
        <v>67</v>
      </c>
      <c r="AT19" s="24">
        <f t="shared" si="2"/>
        <v>123</v>
      </c>
      <c r="AV19" s="53"/>
      <c r="AW19" s="22" t="s">
        <v>75</v>
      </c>
      <c r="AX19" s="23">
        <v>5</v>
      </c>
      <c r="AY19" s="23">
        <v>8</v>
      </c>
      <c r="AZ19" s="23">
        <v>17</v>
      </c>
      <c r="BA19" s="23">
        <v>5</v>
      </c>
      <c r="BB19" s="23">
        <v>71</v>
      </c>
      <c r="BC19" s="23">
        <v>5</v>
      </c>
      <c r="BD19" s="23">
        <v>3</v>
      </c>
      <c r="BE19" s="23">
        <v>7</v>
      </c>
      <c r="BF19" s="23">
        <v>7</v>
      </c>
      <c r="BG19" s="24">
        <f t="shared" si="3"/>
        <v>128</v>
      </c>
      <c r="BI19" s="53"/>
      <c r="BJ19" s="22" t="s">
        <v>75</v>
      </c>
      <c r="BK19" s="23">
        <v>79</v>
      </c>
      <c r="BL19" s="23">
        <v>26</v>
      </c>
      <c r="BM19" s="23">
        <v>20</v>
      </c>
      <c r="BN19" s="23">
        <v>67</v>
      </c>
      <c r="BO19" s="24">
        <f t="shared" si="9"/>
        <v>192</v>
      </c>
      <c r="BQ19" s="53"/>
      <c r="BR19" s="22" t="s">
        <v>75</v>
      </c>
      <c r="BS19" s="23">
        <v>12</v>
      </c>
      <c r="BT19" s="23">
        <v>86</v>
      </c>
      <c r="BU19" s="24">
        <f t="shared" si="4"/>
        <v>98</v>
      </c>
      <c r="BW19" s="53"/>
      <c r="BX19" s="22" t="s">
        <v>75</v>
      </c>
      <c r="BY19" s="23">
        <v>35</v>
      </c>
      <c r="BZ19" s="23">
        <v>9</v>
      </c>
      <c r="CA19" s="23">
        <v>22</v>
      </c>
      <c r="CB19" s="23">
        <v>20</v>
      </c>
      <c r="CC19" s="24">
        <f t="shared" si="5"/>
        <v>86</v>
      </c>
      <c r="CE19" s="53"/>
      <c r="CF19" s="22" t="s">
        <v>75</v>
      </c>
      <c r="CG19" s="24">
        <v>7</v>
      </c>
      <c r="CI19" s="53"/>
      <c r="CJ19" s="22" t="s">
        <v>75</v>
      </c>
      <c r="CK19" s="24">
        <v>105</v>
      </c>
      <c r="CM19" s="53"/>
      <c r="CN19" s="22" t="s">
        <v>75</v>
      </c>
      <c r="CO19" s="24">
        <v>73</v>
      </c>
      <c r="CQ19" s="53"/>
      <c r="CR19" s="22" t="s">
        <v>75</v>
      </c>
      <c r="CS19" s="24">
        <v>21</v>
      </c>
      <c r="CU19" s="53"/>
      <c r="CV19" s="22" t="s">
        <v>75</v>
      </c>
      <c r="CW19" s="24">
        <v>3</v>
      </c>
      <c r="CX19" s="24">
        <v>13</v>
      </c>
      <c r="CY19" s="24">
        <v>26</v>
      </c>
      <c r="CZ19" s="24">
        <f t="shared" si="6"/>
        <v>42</v>
      </c>
      <c r="DB19" s="53"/>
      <c r="DC19" s="22" t="s">
        <v>75</v>
      </c>
      <c r="DD19" s="24">
        <v>59</v>
      </c>
      <c r="DE19" s="24">
        <v>19</v>
      </c>
      <c r="DF19" s="24">
        <v>77</v>
      </c>
      <c r="DG19" s="24">
        <f t="shared" si="10"/>
        <v>155</v>
      </c>
      <c r="DI19" s="53"/>
      <c r="DJ19" s="22" t="s">
        <v>75</v>
      </c>
      <c r="DK19" s="24">
        <f t="shared" si="7"/>
        <v>1831</v>
      </c>
    </row>
    <row r="20" spans="2:115" ht="12.75">
      <c r="B20" s="53"/>
      <c r="C20" s="22" t="s">
        <v>76</v>
      </c>
      <c r="D20" s="23">
        <v>86</v>
      </c>
      <c r="E20" s="23">
        <v>165</v>
      </c>
      <c r="F20" s="23">
        <v>142</v>
      </c>
      <c r="G20" s="23">
        <v>122</v>
      </c>
      <c r="H20" s="23">
        <v>16</v>
      </c>
      <c r="I20" s="23">
        <v>148</v>
      </c>
      <c r="J20" s="23">
        <v>196</v>
      </c>
      <c r="K20" s="23">
        <v>493</v>
      </c>
      <c r="L20" s="24">
        <f t="shared" si="8"/>
        <v>1368</v>
      </c>
      <c r="N20" s="53"/>
      <c r="O20" s="22" t="s">
        <v>76</v>
      </c>
      <c r="P20" s="23">
        <v>8</v>
      </c>
      <c r="Q20" s="23">
        <v>5</v>
      </c>
      <c r="R20" s="23">
        <v>134</v>
      </c>
      <c r="S20" s="24">
        <f t="shared" si="0"/>
        <v>147</v>
      </c>
      <c r="U20" s="53"/>
      <c r="V20" s="22" t="s">
        <v>76</v>
      </c>
      <c r="W20" s="23">
        <v>35</v>
      </c>
      <c r="Y20" s="53"/>
      <c r="Z20" s="22" t="s">
        <v>76</v>
      </c>
      <c r="AA20" s="23">
        <v>228</v>
      </c>
      <c r="AC20" s="53"/>
      <c r="AD20" s="22" t="s">
        <v>76</v>
      </c>
      <c r="AE20" s="24">
        <v>161</v>
      </c>
      <c r="AF20" s="24">
        <v>145</v>
      </c>
      <c r="AG20" s="24">
        <f t="shared" si="1"/>
        <v>306</v>
      </c>
      <c r="AI20" s="53"/>
      <c r="AJ20" s="22" t="s">
        <v>76</v>
      </c>
      <c r="AK20" s="23">
        <v>15</v>
      </c>
      <c r="AM20" s="53"/>
      <c r="AN20" s="22" t="s">
        <v>76</v>
      </c>
      <c r="AO20" s="23">
        <v>27</v>
      </c>
      <c r="AP20" s="23">
        <v>22</v>
      </c>
      <c r="AQ20" s="23">
        <v>10</v>
      </c>
      <c r="AR20" s="23">
        <v>26</v>
      </c>
      <c r="AS20" s="23">
        <v>81</v>
      </c>
      <c r="AT20" s="24">
        <f t="shared" si="2"/>
        <v>166</v>
      </c>
      <c r="AV20" s="53"/>
      <c r="AW20" s="22" t="s">
        <v>76</v>
      </c>
      <c r="AX20" s="23">
        <v>15</v>
      </c>
      <c r="AY20" s="23">
        <v>24</v>
      </c>
      <c r="AZ20" s="23">
        <v>45</v>
      </c>
      <c r="BA20" s="23">
        <v>7</v>
      </c>
      <c r="BB20" s="23">
        <v>40</v>
      </c>
      <c r="BC20" s="23">
        <v>11</v>
      </c>
      <c r="BD20" s="23">
        <v>3</v>
      </c>
      <c r="BE20" s="23">
        <v>10</v>
      </c>
      <c r="BF20" s="23">
        <v>22</v>
      </c>
      <c r="BG20" s="24">
        <f t="shared" si="3"/>
        <v>177</v>
      </c>
      <c r="BI20" s="53"/>
      <c r="BJ20" s="22" t="s">
        <v>76</v>
      </c>
      <c r="BK20" s="23">
        <v>166</v>
      </c>
      <c r="BL20" s="23">
        <v>51</v>
      </c>
      <c r="BM20" s="23">
        <v>13</v>
      </c>
      <c r="BN20" s="23">
        <v>24</v>
      </c>
      <c r="BO20" s="24">
        <f t="shared" si="9"/>
        <v>254</v>
      </c>
      <c r="BQ20" s="53"/>
      <c r="BR20" s="22" t="s">
        <v>76</v>
      </c>
      <c r="BS20" s="23">
        <v>9</v>
      </c>
      <c r="BT20" s="23">
        <v>20</v>
      </c>
      <c r="BU20" s="24">
        <f t="shared" si="4"/>
        <v>29</v>
      </c>
      <c r="BW20" s="53"/>
      <c r="BX20" s="22" t="s">
        <v>76</v>
      </c>
      <c r="BY20" s="23">
        <v>11</v>
      </c>
      <c r="BZ20" s="23">
        <v>35</v>
      </c>
      <c r="CA20" s="23">
        <v>26</v>
      </c>
      <c r="CB20" s="23">
        <v>88</v>
      </c>
      <c r="CC20" s="24">
        <f t="shared" si="5"/>
        <v>160</v>
      </c>
      <c r="CE20" s="53"/>
      <c r="CF20" s="22" t="s">
        <v>76</v>
      </c>
      <c r="CG20" s="24">
        <v>21</v>
      </c>
      <c r="CI20" s="53"/>
      <c r="CJ20" s="22" t="s">
        <v>76</v>
      </c>
      <c r="CK20" s="24">
        <v>531</v>
      </c>
      <c r="CM20" s="53"/>
      <c r="CN20" s="22" t="s">
        <v>76</v>
      </c>
      <c r="CO20" s="24">
        <v>77</v>
      </c>
      <c r="CQ20" s="53"/>
      <c r="CR20" s="22" t="s">
        <v>76</v>
      </c>
      <c r="CS20" s="24">
        <v>62</v>
      </c>
      <c r="CU20" s="53"/>
      <c r="CV20" s="22" t="s">
        <v>76</v>
      </c>
      <c r="CW20" s="24">
        <v>27</v>
      </c>
      <c r="CX20" s="24">
        <v>53</v>
      </c>
      <c r="CY20" s="24">
        <v>83</v>
      </c>
      <c r="CZ20" s="24">
        <f t="shared" si="6"/>
        <v>163</v>
      </c>
      <c r="DB20" s="53"/>
      <c r="DC20" s="22" t="s">
        <v>76</v>
      </c>
      <c r="DD20" s="24">
        <v>288</v>
      </c>
      <c r="DE20" s="24">
        <v>79</v>
      </c>
      <c r="DF20" s="24">
        <v>647</v>
      </c>
      <c r="DG20" s="24">
        <f t="shared" si="10"/>
        <v>1014</v>
      </c>
      <c r="DI20" s="53"/>
      <c r="DJ20" s="22" t="s">
        <v>76</v>
      </c>
      <c r="DK20" s="24">
        <f t="shared" si="7"/>
        <v>4753</v>
      </c>
    </row>
    <row r="21" spans="2:115" ht="12.75">
      <c r="B21" s="53"/>
      <c r="C21" s="22" t="s">
        <v>77</v>
      </c>
      <c r="D21" s="23">
        <v>10</v>
      </c>
      <c r="E21" s="23">
        <v>16</v>
      </c>
      <c r="F21" s="23">
        <v>0</v>
      </c>
      <c r="G21" s="23">
        <v>8</v>
      </c>
      <c r="H21" s="23">
        <v>0</v>
      </c>
      <c r="I21" s="23">
        <v>2</v>
      </c>
      <c r="J21" s="23">
        <v>0</v>
      </c>
      <c r="K21" s="23">
        <v>14</v>
      </c>
      <c r="L21" s="24">
        <f t="shared" si="8"/>
        <v>50</v>
      </c>
      <c r="N21" s="53"/>
      <c r="O21" s="22" t="s">
        <v>77</v>
      </c>
      <c r="P21" s="23">
        <v>2</v>
      </c>
      <c r="Q21" s="23">
        <v>1</v>
      </c>
      <c r="R21" s="23">
        <v>10</v>
      </c>
      <c r="S21" s="24">
        <f t="shared" si="0"/>
        <v>13</v>
      </c>
      <c r="U21" s="53"/>
      <c r="V21" s="22" t="s">
        <v>77</v>
      </c>
      <c r="W21" s="23">
        <v>15</v>
      </c>
      <c r="Y21" s="53"/>
      <c r="Z21" s="22" t="s">
        <v>77</v>
      </c>
      <c r="AA21" s="23">
        <v>57</v>
      </c>
      <c r="AC21" s="53"/>
      <c r="AD21" s="22" t="s">
        <v>77</v>
      </c>
      <c r="AE21" s="24">
        <v>12</v>
      </c>
      <c r="AF21" s="24">
        <v>0</v>
      </c>
      <c r="AG21" s="24">
        <f t="shared" si="1"/>
        <v>12</v>
      </c>
      <c r="AI21" s="53"/>
      <c r="AJ21" s="22" t="s">
        <v>77</v>
      </c>
      <c r="AK21" s="23">
        <v>2</v>
      </c>
      <c r="AM21" s="53"/>
      <c r="AN21" s="22" t="s">
        <v>77</v>
      </c>
      <c r="AO21" s="23">
        <v>2</v>
      </c>
      <c r="AP21" s="23">
        <v>6</v>
      </c>
      <c r="AQ21" s="23">
        <v>1</v>
      </c>
      <c r="AR21" s="23">
        <v>3</v>
      </c>
      <c r="AS21" s="23">
        <v>3</v>
      </c>
      <c r="AT21" s="24">
        <f t="shared" si="2"/>
        <v>15</v>
      </c>
      <c r="AV21" s="53"/>
      <c r="AW21" s="22" t="s">
        <v>77</v>
      </c>
      <c r="AX21" s="23">
        <v>1</v>
      </c>
      <c r="AY21" s="23">
        <v>0</v>
      </c>
      <c r="AZ21" s="23">
        <v>6</v>
      </c>
      <c r="BA21" s="23">
        <v>0</v>
      </c>
      <c r="BB21" s="23">
        <v>3</v>
      </c>
      <c r="BC21" s="23">
        <v>1</v>
      </c>
      <c r="BD21" s="23">
        <v>2</v>
      </c>
      <c r="BE21" s="23">
        <v>1</v>
      </c>
      <c r="BF21" s="23">
        <v>0</v>
      </c>
      <c r="BG21" s="24">
        <f t="shared" si="3"/>
        <v>14</v>
      </c>
      <c r="BI21" s="53"/>
      <c r="BJ21" s="22" t="s">
        <v>77</v>
      </c>
      <c r="BK21" s="23">
        <v>20</v>
      </c>
      <c r="BL21" s="23">
        <v>4</v>
      </c>
      <c r="BM21" s="23">
        <v>1</v>
      </c>
      <c r="BN21" s="23">
        <v>18</v>
      </c>
      <c r="BO21" s="24">
        <f t="shared" si="9"/>
        <v>43</v>
      </c>
      <c r="BQ21" s="53"/>
      <c r="BR21" s="22" t="s">
        <v>77</v>
      </c>
      <c r="BS21" s="23">
        <v>1</v>
      </c>
      <c r="BT21" s="23">
        <v>32</v>
      </c>
      <c r="BU21" s="24">
        <f t="shared" si="4"/>
        <v>33</v>
      </c>
      <c r="BW21" s="53"/>
      <c r="BX21" s="22" t="s">
        <v>77</v>
      </c>
      <c r="BY21" s="23">
        <v>0</v>
      </c>
      <c r="BZ21" s="23">
        <v>4</v>
      </c>
      <c r="CA21" s="23">
        <v>1</v>
      </c>
      <c r="CB21" s="23">
        <v>0</v>
      </c>
      <c r="CC21" s="24">
        <f t="shared" si="5"/>
        <v>5</v>
      </c>
      <c r="CE21" s="53"/>
      <c r="CF21" s="22" t="s">
        <v>77</v>
      </c>
      <c r="CG21" s="24">
        <v>1</v>
      </c>
      <c r="CI21" s="53"/>
      <c r="CJ21" s="22" t="s">
        <v>77</v>
      </c>
      <c r="CK21" s="24">
        <v>73</v>
      </c>
      <c r="CM21" s="53"/>
      <c r="CN21" s="22" t="s">
        <v>77</v>
      </c>
      <c r="CO21" s="24">
        <v>3</v>
      </c>
      <c r="CQ21" s="53"/>
      <c r="CR21" s="22" t="s">
        <v>77</v>
      </c>
      <c r="CS21" s="24">
        <v>10</v>
      </c>
      <c r="CU21" s="53"/>
      <c r="CV21" s="22" t="s">
        <v>77</v>
      </c>
      <c r="CW21" s="24">
        <v>4</v>
      </c>
      <c r="CX21" s="24">
        <v>3</v>
      </c>
      <c r="CY21" s="24">
        <v>4</v>
      </c>
      <c r="CZ21" s="24">
        <f t="shared" si="6"/>
        <v>11</v>
      </c>
      <c r="DB21" s="53"/>
      <c r="DC21" s="22" t="s">
        <v>77</v>
      </c>
      <c r="DD21" s="24">
        <v>31</v>
      </c>
      <c r="DE21" s="24">
        <v>10</v>
      </c>
      <c r="DF21" s="24">
        <v>11</v>
      </c>
      <c r="DG21" s="24">
        <f t="shared" si="10"/>
        <v>52</v>
      </c>
      <c r="DI21" s="53"/>
      <c r="DJ21" s="22" t="s">
        <v>77</v>
      </c>
      <c r="DK21" s="24">
        <f t="shared" si="7"/>
        <v>409</v>
      </c>
    </row>
    <row r="22" spans="2:115" ht="12.75">
      <c r="B22" s="53"/>
      <c r="C22" s="22" t="s">
        <v>78</v>
      </c>
      <c r="D22" s="23">
        <v>73</v>
      </c>
      <c r="E22" s="23">
        <v>444</v>
      </c>
      <c r="F22" s="23">
        <v>718</v>
      </c>
      <c r="G22" s="23">
        <v>166</v>
      </c>
      <c r="H22" s="23">
        <v>28</v>
      </c>
      <c r="I22" s="23">
        <v>24</v>
      </c>
      <c r="J22" s="23">
        <v>0</v>
      </c>
      <c r="K22" s="23">
        <v>1423</v>
      </c>
      <c r="L22" s="24">
        <f t="shared" si="8"/>
        <v>2876</v>
      </c>
      <c r="N22" s="53"/>
      <c r="O22" s="22" t="s">
        <v>78</v>
      </c>
      <c r="P22" s="23">
        <v>33</v>
      </c>
      <c r="Q22" s="23">
        <v>26</v>
      </c>
      <c r="R22" s="23">
        <v>43</v>
      </c>
      <c r="S22" s="24">
        <f t="shared" si="0"/>
        <v>102</v>
      </c>
      <c r="U22" s="53"/>
      <c r="V22" s="22" t="s">
        <v>78</v>
      </c>
      <c r="W22" s="23">
        <v>175</v>
      </c>
      <c r="Y22" s="53"/>
      <c r="Z22" s="22" t="s">
        <v>78</v>
      </c>
      <c r="AA22" s="23">
        <v>1885</v>
      </c>
      <c r="AC22" s="53"/>
      <c r="AD22" s="22" t="s">
        <v>78</v>
      </c>
      <c r="AE22" s="24">
        <v>672</v>
      </c>
      <c r="AF22" s="24">
        <v>791</v>
      </c>
      <c r="AG22" s="24">
        <f t="shared" si="1"/>
        <v>1463</v>
      </c>
      <c r="AI22" s="53"/>
      <c r="AJ22" s="22" t="s">
        <v>78</v>
      </c>
      <c r="AK22" s="23">
        <v>299</v>
      </c>
      <c r="AM22" s="53"/>
      <c r="AN22" s="22" t="s">
        <v>78</v>
      </c>
      <c r="AO22" s="23">
        <v>54</v>
      </c>
      <c r="AP22" s="23">
        <v>41</v>
      </c>
      <c r="AQ22" s="23">
        <v>43</v>
      </c>
      <c r="AR22" s="23">
        <v>58</v>
      </c>
      <c r="AS22" s="23">
        <v>29</v>
      </c>
      <c r="AT22" s="24">
        <f t="shared" si="2"/>
        <v>225</v>
      </c>
      <c r="AV22" s="53"/>
      <c r="AW22" s="22" t="s">
        <v>78</v>
      </c>
      <c r="AX22" s="23">
        <v>37</v>
      </c>
      <c r="AY22" s="23">
        <v>37</v>
      </c>
      <c r="AZ22" s="23">
        <v>36</v>
      </c>
      <c r="BA22" s="23">
        <v>3</v>
      </c>
      <c r="BB22" s="23">
        <v>25</v>
      </c>
      <c r="BC22" s="23">
        <v>8</v>
      </c>
      <c r="BD22" s="23">
        <v>10</v>
      </c>
      <c r="BE22" s="23">
        <v>34</v>
      </c>
      <c r="BF22" s="23">
        <v>26</v>
      </c>
      <c r="BG22" s="24">
        <f t="shared" si="3"/>
        <v>216</v>
      </c>
      <c r="BI22" s="53"/>
      <c r="BJ22" s="22" t="s">
        <v>78</v>
      </c>
      <c r="BK22" s="23">
        <v>542</v>
      </c>
      <c r="BL22" s="23">
        <v>77</v>
      </c>
      <c r="BM22" s="23">
        <v>50</v>
      </c>
      <c r="BN22" s="23">
        <v>92</v>
      </c>
      <c r="BO22" s="24">
        <f t="shared" si="9"/>
        <v>761</v>
      </c>
      <c r="BQ22" s="53"/>
      <c r="BR22" s="22" t="s">
        <v>78</v>
      </c>
      <c r="BS22" s="23">
        <v>28</v>
      </c>
      <c r="BT22" s="23">
        <v>203</v>
      </c>
      <c r="BU22" s="24">
        <f t="shared" si="4"/>
        <v>231</v>
      </c>
      <c r="BW22" s="53"/>
      <c r="BX22" s="22" t="s">
        <v>78</v>
      </c>
      <c r="BY22" s="23">
        <v>94</v>
      </c>
      <c r="BZ22" s="23">
        <v>59</v>
      </c>
      <c r="CA22" s="23">
        <v>20</v>
      </c>
      <c r="CB22" s="23">
        <v>198</v>
      </c>
      <c r="CC22" s="24">
        <f t="shared" si="5"/>
        <v>371</v>
      </c>
      <c r="CE22" s="53"/>
      <c r="CF22" s="22" t="s">
        <v>78</v>
      </c>
      <c r="CG22" s="24">
        <v>32</v>
      </c>
      <c r="CI22" s="53"/>
      <c r="CJ22" s="22" t="s">
        <v>78</v>
      </c>
      <c r="CK22" s="24">
        <v>1094</v>
      </c>
      <c r="CM22" s="53"/>
      <c r="CN22" s="22" t="s">
        <v>78</v>
      </c>
      <c r="CO22" s="24">
        <v>0</v>
      </c>
      <c r="CQ22" s="53"/>
      <c r="CR22" s="22" t="s">
        <v>78</v>
      </c>
      <c r="CS22" s="24">
        <v>159</v>
      </c>
      <c r="CU22" s="53"/>
      <c r="CV22" s="22" t="s">
        <v>78</v>
      </c>
      <c r="CW22" s="24">
        <v>20</v>
      </c>
      <c r="CX22" s="24">
        <v>128</v>
      </c>
      <c r="CY22" s="24">
        <v>102</v>
      </c>
      <c r="CZ22" s="24">
        <f t="shared" si="6"/>
        <v>250</v>
      </c>
      <c r="DB22" s="53"/>
      <c r="DC22" s="22" t="s">
        <v>78</v>
      </c>
      <c r="DD22" s="24">
        <v>983</v>
      </c>
      <c r="DE22" s="24">
        <v>261</v>
      </c>
      <c r="DF22" s="24">
        <v>415</v>
      </c>
      <c r="DG22" s="24">
        <f t="shared" si="10"/>
        <v>1659</v>
      </c>
      <c r="DI22" s="53"/>
      <c r="DJ22" s="22" t="s">
        <v>78</v>
      </c>
      <c r="DK22" s="24">
        <f t="shared" si="7"/>
        <v>11798</v>
      </c>
    </row>
    <row r="23" spans="2:115" ht="12.75" customHeight="1">
      <c r="B23" s="53" t="s">
        <v>164</v>
      </c>
      <c r="C23" s="22" t="s">
        <v>80</v>
      </c>
      <c r="D23" s="23">
        <v>161</v>
      </c>
      <c r="E23" s="23">
        <v>268</v>
      </c>
      <c r="F23" s="23">
        <v>171</v>
      </c>
      <c r="G23" s="23">
        <v>214</v>
      </c>
      <c r="H23" s="23">
        <v>27</v>
      </c>
      <c r="I23" s="23">
        <v>197</v>
      </c>
      <c r="J23" s="23">
        <v>280</v>
      </c>
      <c r="K23" s="23">
        <v>379</v>
      </c>
      <c r="L23" s="24">
        <f t="shared" si="8"/>
        <v>1697</v>
      </c>
      <c r="N23" s="53" t="s">
        <v>164</v>
      </c>
      <c r="O23" s="22" t="s">
        <v>80</v>
      </c>
      <c r="P23" s="23">
        <v>55</v>
      </c>
      <c r="Q23" s="23">
        <v>20</v>
      </c>
      <c r="R23" s="23">
        <v>278</v>
      </c>
      <c r="S23" s="24">
        <f t="shared" si="0"/>
        <v>353</v>
      </c>
      <c r="U23" s="53" t="s">
        <v>164</v>
      </c>
      <c r="V23" s="22" t="s">
        <v>80</v>
      </c>
      <c r="W23" s="23">
        <v>193</v>
      </c>
      <c r="Y23" s="53" t="s">
        <v>164</v>
      </c>
      <c r="Z23" s="22" t="s">
        <v>80</v>
      </c>
      <c r="AA23" s="23">
        <v>444</v>
      </c>
      <c r="AC23" s="53" t="s">
        <v>164</v>
      </c>
      <c r="AD23" s="22" t="s">
        <v>80</v>
      </c>
      <c r="AE23" s="24">
        <v>506</v>
      </c>
      <c r="AF23" s="24">
        <v>329</v>
      </c>
      <c r="AG23" s="24">
        <f t="shared" si="1"/>
        <v>835</v>
      </c>
      <c r="AI23" s="53" t="s">
        <v>164</v>
      </c>
      <c r="AJ23" s="22" t="s">
        <v>80</v>
      </c>
      <c r="AK23" s="23">
        <v>139</v>
      </c>
      <c r="AM23" s="53" t="s">
        <v>164</v>
      </c>
      <c r="AN23" s="22" t="s">
        <v>80</v>
      </c>
      <c r="AO23" s="23">
        <v>194</v>
      </c>
      <c r="AP23" s="23">
        <v>46</v>
      </c>
      <c r="AQ23" s="23">
        <v>30</v>
      </c>
      <c r="AR23" s="23">
        <v>65</v>
      </c>
      <c r="AS23" s="23">
        <v>187</v>
      </c>
      <c r="AT23" s="24">
        <f t="shared" si="2"/>
        <v>522</v>
      </c>
      <c r="AV23" s="53" t="s">
        <v>164</v>
      </c>
      <c r="AW23" s="22" t="s">
        <v>80</v>
      </c>
      <c r="AX23" s="23">
        <v>36</v>
      </c>
      <c r="AY23" s="23">
        <v>109</v>
      </c>
      <c r="AZ23" s="23">
        <v>89</v>
      </c>
      <c r="BA23" s="23">
        <v>16</v>
      </c>
      <c r="BB23" s="23">
        <v>85</v>
      </c>
      <c r="BC23" s="23">
        <v>21</v>
      </c>
      <c r="BD23" s="23">
        <v>15</v>
      </c>
      <c r="BE23" s="23">
        <v>31</v>
      </c>
      <c r="BF23" s="23">
        <v>10</v>
      </c>
      <c r="BG23" s="24">
        <f t="shared" si="3"/>
        <v>412</v>
      </c>
      <c r="BI23" s="53" t="s">
        <v>164</v>
      </c>
      <c r="BJ23" s="22" t="s">
        <v>80</v>
      </c>
      <c r="BK23" s="23">
        <v>591</v>
      </c>
      <c r="BL23" s="23">
        <v>313</v>
      </c>
      <c r="BM23" s="23">
        <v>67</v>
      </c>
      <c r="BN23" s="23">
        <v>102</v>
      </c>
      <c r="BO23" s="24">
        <f t="shared" si="9"/>
        <v>1073</v>
      </c>
      <c r="BQ23" s="53" t="s">
        <v>164</v>
      </c>
      <c r="BR23" s="22" t="s">
        <v>80</v>
      </c>
      <c r="BS23" s="23">
        <v>45</v>
      </c>
      <c r="BT23" s="23">
        <v>363</v>
      </c>
      <c r="BU23" s="24">
        <f t="shared" si="4"/>
        <v>408</v>
      </c>
      <c r="BW23" s="53" t="s">
        <v>164</v>
      </c>
      <c r="BX23" s="22" t="s">
        <v>80</v>
      </c>
      <c r="BY23" s="23">
        <v>159</v>
      </c>
      <c r="BZ23" s="23">
        <v>47</v>
      </c>
      <c r="CA23" s="23">
        <v>23</v>
      </c>
      <c r="CB23" s="23">
        <v>144</v>
      </c>
      <c r="CC23" s="24">
        <f t="shared" si="5"/>
        <v>373</v>
      </c>
      <c r="CE23" s="53" t="s">
        <v>164</v>
      </c>
      <c r="CF23" s="22" t="s">
        <v>80</v>
      </c>
      <c r="CG23" s="24">
        <v>39</v>
      </c>
      <c r="CI23" s="53" t="s">
        <v>164</v>
      </c>
      <c r="CJ23" s="22" t="s">
        <v>80</v>
      </c>
      <c r="CK23" s="24">
        <v>1967</v>
      </c>
      <c r="CM23" s="53" t="s">
        <v>164</v>
      </c>
      <c r="CN23" s="22" t="s">
        <v>80</v>
      </c>
      <c r="CO23" s="24">
        <v>666</v>
      </c>
      <c r="CQ23" s="53" t="s">
        <v>164</v>
      </c>
      <c r="CR23" s="22" t="s">
        <v>80</v>
      </c>
      <c r="CS23" s="24">
        <v>165</v>
      </c>
      <c r="CU23" s="53" t="s">
        <v>164</v>
      </c>
      <c r="CV23" s="22" t="s">
        <v>80</v>
      </c>
      <c r="CW23" s="24">
        <v>44</v>
      </c>
      <c r="CX23" s="24">
        <v>8</v>
      </c>
      <c r="CY23" s="24">
        <v>236</v>
      </c>
      <c r="CZ23" s="24">
        <f t="shared" si="6"/>
        <v>288</v>
      </c>
      <c r="DB23" s="53" t="s">
        <v>164</v>
      </c>
      <c r="DC23" s="22" t="s">
        <v>80</v>
      </c>
      <c r="DD23" s="24">
        <v>534</v>
      </c>
      <c r="DE23" s="24">
        <v>167</v>
      </c>
      <c r="DF23" s="24">
        <v>180</v>
      </c>
      <c r="DG23" s="24">
        <f t="shared" si="10"/>
        <v>881</v>
      </c>
      <c r="DI23" s="53" t="s">
        <v>164</v>
      </c>
      <c r="DJ23" s="22" t="s">
        <v>80</v>
      </c>
      <c r="DK23" s="24">
        <f t="shared" si="7"/>
        <v>10455</v>
      </c>
    </row>
    <row r="24" spans="2:115" ht="12.75">
      <c r="B24" s="53"/>
      <c r="C24" s="22" t="s">
        <v>81</v>
      </c>
      <c r="D24" s="23">
        <v>205</v>
      </c>
      <c r="E24" s="23">
        <v>393</v>
      </c>
      <c r="F24" s="23">
        <v>328</v>
      </c>
      <c r="G24" s="23">
        <v>295</v>
      </c>
      <c r="H24" s="23">
        <v>84</v>
      </c>
      <c r="I24" s="23">
        <v>399</v>
      </c>
      <c r="J24" s="23">
        <v>221</v>
      </c>
      <c r="K24" s="23">
        <v>313</v>
      </c>
      <c r="L24" s="24">
        <f t="shared" si="8"/>
        <v>2238</v>
      </c>
      <c r="N24" s="53"/>
      <c r="O24" s="22" t="s">
        <v>81</v>
      </c>
      <c r="P24" s="23">
        <v>68</v>
      </c>
      <c r="Q24" s="23">
        <v>15</v>
      </c>
      <c r="R24" s="23">
        <v>210</v>
      </c>
      <c r="S24" s="24">
        <f t="shared" si="0"/>
        <v>293</v>
      </c>
      <c r="U24" s="53"/>
      <c r="V24" s="22" t="s">
        <v>81</v>
      </c>
      <c r="W24" s="23">
        <v>180</v>
      </c>
      <c r="Y24" s="53"/>
      <c r="Z24" s="22" t="s">
        <v>81</v>
      </c>
      <c r="AA24" s="23">
        <v>406</v>
      </c>
      <c r="AC24" s="53"/>
      <c r="AD24" s="22" t="s">
        <v>81</v>
      </c>
      <c r="AE24" s="24">
        <v>1177</v>
      </c>
      <c r="AF24" s="24">
        <v>476</v>
      </c>
      <c r="AG24" s="24">
        <f t="shared" si="1"/>
        <v>1653</v>
      </c>
      <c r="AI24" s="53"/>
      <c r="AJ24" s="22" t="s">
        <v>81</v>
      </c>
      <c r="AK24" s="23">
        <v>166</v>
      </c>
      <c r="AM24" s="53"/>
      <c r="AN24" s="22" t="s">
        <v>81</v>
      </c>
      <c r="AO24" s="23">
        <v>210</v>
      </c>
      <c r="AP24" s="23">
        <v>98</v>
      </c>
      <c r="AQ24" s="23">
        <v>70</v>
      </c>
      <c r="AR24" s="23">
        <v>142</v>
      </c>
      <c r="AS24" s="23">
        <v>273</v>
      </c>
      <c r="AT24" s="24">
        <f t="shared" si="2"/>
        <v>793</v>
      </c>
      <c r="AV24" s="53"/>
      <c r="AW24" s="22" t="s">
        <v>81</v>
      </c>
      <c r="AX24" s="23">
        <v>68</v>
      </c>
      <c r="AY24" s="23">
        <v>123</v>
      </c>
      <c r="AZ24" s="23">
        <v>79</v>
      </c>
      <c r="BA24" s="23">
        <v>27</v>
      </c>
      <c r="BB24" s="23">
        <v>71</v>
      </c>
      <c r="BC24" s="23">
        <v>18</v>
      </c>
      <c r="BD24" s="23">
        <v>28</v>
      </c>
      <c r="BE24" s="23">
        <v>49</v>
      </c>
      <c r="BF24" s="23">
        <v>9</v>
      </c>
      <c r="BG24" s="24">
        <f t="shared" si="3"/>
        <v>472</v>
      </c>
      <c r="BI24" s="53"/>
      <c r="BJ24" s="22" t="s">
        <v>81</v>
      </c>
      <c r="BK24" s="23">
        <v>793</v>
      </c>
      <c r="BL24" s="23">
        <v>210</v>
      </c>
      <c r="BM24" s="23">
        <v>105</v>
      </c>
      <c r="BN24" s="23">
        <v>537</v>
      </c>
      <c r="BO24" s="24">
        <f t="shared" si="9"/>
        <v>1645</v>
      </c>
      <c r="BQ24" s="53"/>
      <c r="BR24" s="22" t="s">
        <v>81</v>
      </c>
      <c r="BS24" s="23">
        <v>68</v>
      </c>
      <c r="BT24" s="23">
        <v>288</v>
      </c>
      <c r="BU24" s="24">
        <f t="shared" si="4"/>
        <v>356</v>
      </c>
      <c r="BW24" s="53"/>
      <c r="BX24" s="22" t="s">
        <v>81</v>
      </c>
      <c r="BY24" s="23">
        <v>69</v>
      </c>
      <c r="BZ24" s="23">
        <v>33</v>
      </c>
      <c r="CA24" s="23">
        <v>36</v>
      </c>
      <c r="CB24" s="23">
        <v>111</v>
      </c>
      <c r="CC24" s="24">
        <f t="shared" si="5"/>
        <v>249</v>
      </c>
      <c r="CE24" s="53"/>
      <c r="CF24" s="22" t="s">
        <v>81</v>
      </c>
      <c r="CG24" s="24">
        <v>31</v>
      </c>
      <c r="CI24" s="53"/>
      <c r="CJ24" s="22" t="s">
        <v>81</v>
      </c>
      <c r="CK24" s="24">
        <v>2520</v>
      </c>
      <c r="CM24" s="53"/>
      <c r="CN24" s="22" t="s">
        <v>81</v>
      </c>
      <c r="CO24" s="24">
        <v>727</v>
      </c>
      <c r="CQ24" s="53"/>
      <c r="CR24" s="22" t="s">
        <v>81</v>
      </c>
      <c r="CS24" s="24">
        <v>149</v>
      </c>
      <c r="CU24" s="53"/>
      <c r="CV24" s="22" t="s">
        <v>81</v>
      </c>
      <c r="CW24" s="24">
        <v>59</v>
      </c>
      <c r="CX24" s="24">
        <v>11</v>
      </c>
      <c r="CY24" s="24">
        <v>207</v>
      </c>
      <c r="CZ24" s="24">
        <f t="shared" si="6"/>
        <v>277</v>
      </c>
      <c r="DB24" s="53"/>
      <c r="DC24" s="22" t="s">
        <v>81</v>
      </c>
      <c r="DD24" s="24">
        <v>604</v>
      </c>
      <c r="DE24" s="24">
        <v>188</v>
      </c>
      <c r="DF24" s="24">
        <v>97</v>
      </c>
      <c r="DG24" s="24">
        <f t="shared" si="10"/>
        <v>889</v>
      </c>
      <c r="DI24" s="53"/>
      <c r="DJ24" s="22" t="s">
        <v>81</v>
      </c>
      <c r="DK24" s="24">
        <f t="shared" si="7"/>
        <v>13044</v>
      </c>
    </row>
    <row r="25" spans="2:115" ht="12.75">
      <c r="B25" s="53"/>
      <c r="C25" s="22" t="s">
        <v>82</v>
      </c>
      <c r="D25" s="23">
        <v>3</v>
      </c>
      <c r="E25" s="23">
        <v>30</v>
      </c>
      <c r="F25" s="23">
        <v>43</v>
      </c>
      <c r="G25" s="23">
        <v>72</v>
      </c>
      <c r="H25" s="23">
        <v>0</v>
      </c>
      <c r="I25" s="23">
        <v>82</v>
      </c>
      <c r="J25" s="23">
        <v>10</v>
      </c>
      <c r="K25" s="23">
        <v>44</v>
      </c>
      <c r="L25" s="24">
        <f t="shared" si="8"/>
        <v>284</v>
      </c>
      <c r="N25" s="53"/>
      <c r="O25" s="22" t="s">
        <v>82</v>
      </c>
      <c r="P25" s="23">
        <v>3</v>
      </c>
      <c r="Q25" s="23">
        <v>0</v>
      </c>
      <c r="R25" s="23">
        <v>87</v>
      </c>
      <c r="S25" s="24">
        <f t="shared" si="0"/>
        <v>90</v>
      </c>
      <c r="U25" s="53"/>
      <c r="V25" s="22" t="s">
        <v>82</v>
      </c>
      <c r="W25" s="23">
        <v>72</v>
      </c>
      <c r="Y25" s="53"/>
      <c r="Z25" s="22" t="s">
        <v>82</v>
      </c>
      <c r="AA25" s="23">
        <v>21</v>
      </c>
      <c r="AC25" s="53"/>
      <c r="AD25" s="22" t="s">
        <v>82</v>
      </c>
      <c r="AE25" s="24">
        <v>26</v>
      </c>
      <c r="AF25" s="24">
        <v>25</v>
      </c>
      <c r="AG25" s="24">
        <f t="shared" si="1"/>
        <v>51</v>
      </c>
      <c r="AI25" s="53"/>
      <c r="AJ25" s="22" t="s">
        <v>82</v>
      </c>
      <c r="AK25" s="23">
        <v>25</v>
      </c>
      <c r="AM25" s="53"/>
      <c r="AN25" s="22" t="s">
        <v>82</v>
      </c>
      <c r="AO25" s="23">
        <v>11</v>
      </c>
      <c r="AP25" s="23">
        <v>28</v>
      </c>
      <c r="AQ25" s="23">
        <v>41</v>
      </c>
      <c r="AR25" s="23">
        <v>0</v>
      </c>
      <c r="AS25" s="23">
        <v>2</v>
      </c>
      <c r="AT25" s="24">
        <f t="shared" si="2"/>
        <v>82</v>
      </c>
      <c r="AV25" s="53"/>
      <c r="AW25" s="22" t="s">
        <v>82</v>
      </c>
      <c r="AX25" s="23">
        <v>10</v>
      </c>
      <c r="AY25" s="23">
        <v>14</v>
      </c>
      <c r="AZ25" s="23">
        <v>24</v>
      </c>
      <c r="BA25" s="23">
        <v>1</v>
      </c>
      <c r="BB25" s="23">
        <v>12</v>
      </c>
      <c r="BC25" s="23">
        <v>17</v>
      </c>
      <c r="BD25" s="23">
        <v>0</v>
      </c>
      <c r="BE25" s="23">
        <v>7</v>
      </c>
      <c r="BF25" s="23">
        <v>1</v>
      </c>
      <c r="BG25" s="24">
        <f t="shared" si="3"/>
        <v>86</v>
      </c>
      <c r="BI25" s="53"/>
      <c r="BJ25" s="22" t="s">
        <v>82</v>
      </c>
      <c r="BK25" s="23">
        <v>51</v>
      </c>
      <c r="BL25" s="23">
        <v>16</v>
      </c>
      <c r="BM25" s="23">
        <v>2</v>
      </c>
      <c r="BN25" s="23">
        <v>60</v>
      </c>
      <c r="BO25" s="24">
        <f t="shared" si="9"/>
        <v>129</v>
      </c>
      <c r="BQ25" s="53"/>
      <c r="BR25" s="22" t="s">
        <v>82</v>
      </c>
      <c r="BS25" s="23">
        <v>3</v>
      </c>
      <c r="BT25" s="23">
        <v>151</v>
      </c>
      <c r="BU25" s="24">
        <f t="shared" si="4"/>
        <v>154</v>
      </c>
      <c r="BW25" s="53"/>
      <c r="BX25" s="22" t="s">
        <v>82</v>
      </c>
      <c r="BY25" s="23">
        <v>4</v>
      </c>
      <c r="BZ25" s="23">
        <v>29</v>
      </c>
      <c r="CA25" s="23">
        <v>5</v>
      </c>
      <c r="CB25" s="23">
        <v>103</v>
      </c>
      <c r="CC25" s="24">
        <f t="shared" si="5"/>
        <v>141</v>
      </c>
      <c r="CE25" s="53"/>
      <c r="CF25" s="22" t="s">
        <v>82</v>
      </c>
      <c r="CG25" s="24">
        <v>4</v>
      </c>
      <c r="CI25" s="53"/>
      <c r="CJ25" s="22" t="s">
        <v>82</v>
      </c>
      <c r="CK25" s="24">
        <v>78</v>
      </c>
      <c r="CM25" s="53"/>
      <c r="CN25" s="22" t="s">
        <v>82</v>
      </c>
      <c r="CO25" s="24">
        <v>240</v>
      </c>
      <c r="CQ25" s="53"/>
      <c r="CR25" s="22" t="s">
        <v>82</v>
      </c>
      <c r="CS25" s="24">
        <v>29</v>
      </c>
      <c r="CU25" s="53"/>
      <c r="CV25" s="22" t="s">
        <v>82</v>
      </c>
      <c r="CW25" s="24">
        <v>58</v>
      </c>
      <c r="CX25" s="24">
        <v>0</v>
      </c>
      <c r="CY25" s="24">
        <v>5</v>
      </c>
      <c r="CZ25" s="24">
        <f t="shared" si="6"/>
        <v>63</v>
      </c>
      <c r="DB25" s="53"/>
      <c r="DC25" s="22" t="s">
        <v>82</v>
      </c>
      <c r="DD25" s="24">
        <v>69</v>
      </c>
      <c r="DE25" s="24">
        <v>5</v>
      </c>
      <c r="DF25" s="24">
        <v>12</v>
      </c>
      <c r="DG25" s="24">
        <f t="shared" si="10"/>
        <v>86</v>
      </c>
      <c r="DI25" s="53"/>
      <c r="DJ25" s="22" t="s">
        <v>82</v>
      </c>
      <c r="DK25" s="24">
        <f t="shared" si="7"/>
        <v>1635</v>
      </c>
    </row>
    <row r="26" spans="2:115" ht="15.75">
      <c r="B26" s="51" t="s">
        <v>165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55" t="s">
        <v>165</v>
      </c>
      <c r="O26" s="55"/>
      <c r="P26" s="55"/>
      <c r="Q26" s="55"/>
      <c r="R26" s="55"/>
      <c r="S26" s="55"/>
      <c r="U26" s="51" t="s">
        <v>165</v>
      </c>
      <c r="V26" s="51"/>
      <c r="W26" s="51"/>
      <c r="Y26" s="51" t="s">
        <v>165</v>
      </c>
      <c r="Z26" s="51"/>
      <c r="AA26" s="51"/>
      <c r="AC26" s="55" t="s">
        <v>165</v>
      </c>
      <c r="AD26" s="55"/>
      <c r="AE26" s="55"/>
      <c r="AF26" s="55"/>
      <c r="AG26" s="55"/>
      <c r="AI26" s="51" t="s">
        <v>165</v>
      </c>
      <c r="AJ26" s="51"/>
      <c r="AK26" s="51"/>
      <c r="AM26" s="51" t="s">
        <v>165</v>
      </c>
      <c r="AN26" s="51"/>
      <c r="AO26" s="51"/>
      <c r="AP26" s="51"/>
      <c r="AQ26" s="51"/>
      <c r="AR26" s="51"/>
      <c r="AS26" s="51"/>
      <c r="AT26" s="51"/>
      <c r="AV26" s="55" t="s">
        <v>165</v>
      </c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I26" s="54" t="s">
        <v>165</v>
      </c>
      <c r="BJ26" s="54"/>
      <c r="BK26" s="54"/>
      <c r="BL26" s="54"/>
      <c r="BM26" s="54"/>
      <c r="BN26" s="54"/>
      <c r="BO26" s="54"/>
      <c r="BQ26" s="55" t="s">
        <v>165</v>
      </c>
      <c r="BR26" s="55"/>
      <c r="BS26" s="55"/>
      <c r="BT26" s="55"/>
      <c r="BU26" s="55"/>
      <c r="BW26" s="54" t="s">
        <v>165</v>
      </c>
      <c r="BX26" s="54"/>
      <c r="BY26" s="54"/>
      <c r="BZ26" s="54"/>
      <c r="CA26" s="54"/>
      <c r="CB26" s="54"/>
      <c r="CC26" s="54"/>
      <c r="CE26" s="51" t="s">
        <v>165</v>
      </c>
      <c r="CF26" s="51"/>
      <c r="CG26" s="51"/>
      <c r="CI26" s="51" t="s">
        <v>165</v>
      </c>
      <c r="CJ26" s="51"/>
      <c r="CK26" s="51"/>
      <c r="CM26" s="51" t="s">
        <v>165</v>
      </c>
      <c r="CN26" s="51"/>
      <c r="CO26" s="51"/>
      <c r="CQ26" s="51" t="s">
        <v>165</v>
      </c>
      <c r="CR26" s="51"/>
      <c r="CS26" s="51"/>
      <c r="CU26" s="55" t="s">
        <v>165</v>
      </c>
      <c r="CV26" s="55"/>
      <c r="CW26" s="55"/>
      <c r="CX26" s="55"/>
      <c r="CY26" s="55"/>
      <c r="CZ26" s="55"/>
      <c r="DB26" s="55" t="s">
        <v>165</v>
      </c>
      <c r="DC26" s="55"/>
      <c r="DD26" s="55"/>
      <c r="DE26" s="55"/>
      <c r="DF26" s="55"/>
      <c r="DG26" s="55"/>
      <c r="DI26" s="51" t="s">
        <v>165</v>
      </c>
      <c r="DJ26" s="51"/>
      <c r="DK26" s="51"/>
    </row>
    <row r="27" spans="2:115" ht="12.75" customHeight="1">
      <c r="B27" s="56" t="s">
        <v>166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N27" s="56" t="s">
        <v>166</v>
      </c>
      <c r="O27" s="56"/>
      <c r="P27" s="56"/>
      <c r="Q27" s="56"/>
      <c r="R27" s="56"/>
      <c r="S27" s="56"/>
      <c r="U27" s="56" t="s">
        <v>166</v>
      </c>
      <c r="V27" s="56"/>
      <c r="W27" s="56"/>
      <c r="Y27" s="56" t="s">
        <v>166</v>
      </c>
      <c r="Z27" s="56"/>
      <c r="AA27" s="56"/>
      <c r="AC27" s="56" t="s">
        <v>166</v>
      </c>
      <c r="AD27" s="56"/>
      <c r="AE27" s="56"/>
      <c r="AF27" s="56"/>
      <c r="AG27" s="56"/>
      <c r="AI27" s="56" t="s">
        <v>166</v>
      </c>
      <c r="AJ27" s="56"/>
      <c r="AK27" s="56"/>
      <c r="AM27" s="56" t="s">
        <v>166</v>
      </c>
      <c r="AN27" s="56"/>
      <c r="AO27" s="56"/>
      <c r="AP27" s="56"/>
      <c r="AQ27" s="56"/>
      <c r="AR27" s="56"/>
      <c r="AS27" s="56"/>
      <c r="AT27" s="56"/>
      <c r="AV27" s="56" t="s">
        <v>166</v>
      </c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I27" s="56" t="s">
        <v>166</v>
      </c>
      <c r="BJ27" s="56"/>
      <c r="BK27" s="56"/>
      <c r="BL27" s="56"/>
      <c r="BM27" s="56"/>
      <c r="BN27" s="56"/>
      <c r="BO27" s="56"/>
      <c r="BQ27" s="56" t="s">
        <v>166</v>
      </c>
      <c r="BR27" s="56"/>
      <c r="BS27" s="56"/>
      <c r="BT27" s="56"/>
      <c r="BU27" s="56"/>
      <c r="BW27" s="56" t="s">
        <v>166</v>
      </c>
      <c r="BX27" s="56"/>
      <c r="BY27" s="56"/>
      <c r="BZ27" s="56"/>
      <c r="CA27" s="56"/>
      <c r="CB27" s="56"/>
      <c r="CC27" s="56"/>
      <c r="CE27" s="56" t="s">
        <v>166</v>
      </c>
      <c r="CF27" s="56"/>
      <c r="CG27" s="56"/>
      <c r="CI27" s="56" t="s">
        <v>166</v>
      </c>
      <c r="CJ27" s="56"/>
      <c r="CK27" s="56"/>
      <c r="CM27" s="56" t="s">
        <v>166</v>
      </c>
      <c r="CN27" s="56"/>
      <c r="CO27" s="56"/>
      <c r="CQ27" s="56" t="s">
        <v>166</v>
      </c>
      <c r="CR27" s="56"/>
      <c r="CS27" s="56"/>
      <c r="CU27" s="56" t="s">
        <v>166</v>
      </c>
      <c r="CV27" s="56"/>
      <c r="CW27" s="56"/>
      <c r="CX27" s="56"/>
      <c r="CY27" s="56"/>
      <c r="CZ27" s="56"/>
      <c r="DB27" s="56" t="s">
        <v>166</v>
      </c>
      <c r="DC27" s="56"/>
      <c r="DD27" s="56"/>
      <c r="DE27" s="56"/>
      <c r="DF27" s="56"/>
      <c r="DG27" s="56"/>
      <c r="DI27" s="56" t="s">
        <v>166</v>
      </c>
      <c r="DJ27" s="56"/>
      <c r="DK27" s="56"/>
    </row>
    <row r="28" spans="2:115" ht="12.75" customHeight="1">
      <c r="B28" s="53" t="s">
        <v>167</v>
      </c>
      <c r="C28" s="22" t="s">
        <v>168</v>
      </c>
      <c r="D28" s="23">
        <v>1</v>
      </c>
      <c r="E28" s="23">
        <v>17</v>
      </c>
      <c r="F28" s="23">
        <v>2</v>
      </c>
      <c r="G28" s="23">
        <v>0</v>
      </c>
      <c r="H28" s="23">
        <v>0</v>
      </c>
      <c r="I28" s="23">
        <v>2</v>
      </c>
      <c r="J28" s="23">
        <v>6</v>
      </c>
      <c r="K28" s="23">
        <v>21</v>
      </c>
      <c r="L28" s="24">
        <f aca="true" t="shared" si="11" ref="L28:L73">SUM(D28:K28)</f>
        <v>49</v>
      </c>
      <c r="N28" s="53" t="s">
        <v>167</v>
      </c>
      <c r="O28" s="22" t="s">
        <v>168</v>
      </c>
      <c r="P28" s="23">
        <v>0</v>
      </c>
      <c r="Q28" s="23">
        <v>0</v>
      </c>
      <c r="R28" s="23">
        <v>2</v>
      </c>
      <c r="S28" s="24">
        <f aca="true" t="shared" si="12" ref="S28:S49">SUM(P28:R28)</f>
        <v>2</v>
      </c>
      <c r="U28" s="53" t="s">
        <v>167</v>
      </c>
      <c r="V28" s="22" t="s">
        <v>168</v>
      </c>
      <c r="W28" s="23">
        <v>4</v>
      </c>
      <c r="Y28" s="53" t="s">
        <v>167</v>
      </c>
      <c r="Z28" s="22" t="s">
        <v>168</v>
      </c>
      <c r="AA28" s="23">
        <v>11</v>
      </c>
      <c r="AC28" s="53" t="s">
        <v>167</v>
      </c>
      <c r="AD28" s="22" t="s">
        <v>168</v>
      </c>
      <c r="AE28" s="24">
        <v>9</v>
      </c>
      <c r="AF28" s="24">
        <v>0</v>
      </c>
      <c r="AG28" s="24">
        <f aca="true" t="shared" si="13" ref="AG28:AG43">SUM(AE28:AF28)</f>
        <v>9</v>
      </c>
      <c r="AI28" s="53" t="s">
        <v>167</v>
      </c>
      <c r="AJ28" s="22" t="s">
        <v>168</v>
      </c>
      <c r="AK28" s="23">
        <v>0</v>
      </c>
      <c r="AM28" s="53" t="s">
        <v>167</v>
      </c>
      <c r="AN28" s="22" t="s">
        <v>168</v>
      </c>
      <c r="AO28" s="23">
        <v>1</v>
      </c>
      <c r="AP28" s="23">
        <v>1</v>
      </c>
      <c r="AQ28" s="23">
        <v>1</v>
      </c>
      <c r="AR28" s="23">
        <v>3</v>
      </c>
      <c r="AS28" s="23">
        <v>6</v>
      </c>
      <c r="AT28" s="24">
        <f aca="true" t="shared" si="14" ref="AT28:AT43">SUM(AO28:AS28)</f>
        <v>12</v>
      </c>
      <c r="AV28" s="53" t="s">
        <v>167</v>
      </c>
      <c r="AW28" s="22" t="s">
        <v>168</v>
      </c>
      <c r="AX28" s="23">
        <v>1</v>
      </c>
      <c r="AY28" s="23">
        <v>1</v>
      </c>
      <c r="AZ28" s="23">
        <v>0</v>
      </c>
      <c r="BA28" s="23">
        <v>2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4">
        <f aca="true" t="shared" si="15" ref="BG28:BG43">SUM(AX28:BF28)</f>
        <v>4</v>
      </c>
      <c r="BI28" s="53" t="s">
        <v>167</v>
      </c>
      <c r="BJ28" s="22" t="s">
        <v>168</v>
      </c>
      <c r="BK28" s="23">
        <v>305</v>
      </c>
      <c r="BL28" s="23">
        <v>2</v>
      </c>
      <c r="BM28" s="23">
        <v>17</v>
      </c>
      <c r="BN28" s="23">
        <v>8</v>
      </c>
      <c r="BO28" s="24">
        <f aca="true" t="shared" si="16" ref="BO28:BO43">SUM(BK28:BN28)</f>
        <v>332</v>
      </c>
      <c r="BQ28" s="53" t="s">
        <v>167</v>
      </c>
      <c r="BR28" s="22" t="s">
        <v>168</v>
      </c>
      <c r="BS28" s="23">
        <v>1</v>
      </c>
      <c r="BT28" s="23">
        <v>1</v>
      </c>
      <c r="BU28" s="24">
        <f aca="true" t="shared" si="17" ref="BU28:BU43">SUM(BS28:BT28)</f>
        <v>2</v>
      </c>
      <c r="BW28" s="53" t="s">
        <v>167</v>
      </c>
      <c r="BX28" s="22" t="s">
        <v>168</v>
      </c>
      <c r="BY28" s="23">
        <v>15</v>
      </c>
      <c r="BZ28" s="23">
        <v>2</v>
      </c>
      <c r="CA28" s="23">
        <v>5</v>
      </c>
      <c r="CB28" s="23">
        <v>2</v>
      </c>
      <c r="CC28" s="24">
        <f aca="true" t="shared" si="18" ref="CC28:CC43">SUM(BY28:CB28)</f>
        <v>24</v>
      </c>
      <c r="CE28" s="53" t="s">
        <v>167</v>
      </c>
      <c r="CF28" s="22" t="s">
        <v>168</v>
      </c>
      <c r="CG28" s="24">
        <v>2</v>
      </c>
      <c r="CI28" s="53" t="s">
        <v>167</v>
      </c>
      <c r="CJ28" s="22" t="s">
        <v>168</v>
      </c>
      <c r="CK28" s="24">
        <v>122</v>
      </c>
      <c r="CM28" s="53" t="s">
        <v>167</v>
      </c>
      <c r="CN28" s="22" t="s">
        <v>168</v>
      </c>
      <c r="CO28" s="24">
        <v>17</v>
      </c>
      <c r="CQ28" s="53" t="s">
        <v>167</v>
      </c>
      <c r="CR28" s="22" t="s">
        <v>168</v>
      </c>
      <c r="CS28" s="24">
        <v>0</v>
      </c>
      <c r="CU28" s="53" t="s">
        <v>167</v>
      </c>
      <c r="CV28" s="22" t="s">
        <v>168</v>
      </c>
      <c r="CW28" s="24">
        <v>0</v>
      </c>
      <c r="CX28" s="24">
        <v>1</v>
      </c>
      <c r="CY28" s="24">
        <v>2</v>
      </c>
      <c r="CZ28" s="24">
        <f aca="true" t="shared" si="19" ref="CZ28:CZ43">SUM(CW28:CY28)</f>
        <v>3</v>
      </c>
      <c r="DB28" s="53" t="s">
        <v>167</v>
      </c>
      <c r="DC28" s="22" t="s">
        <v>168</v>
      </c>
      <c r="DD28" s="24">
        <v>22</v>
      </c>
      <c r="DE28" s="24">
        <v>3</v>
      </c>
      <c r="DF28" s="24">
        <v>11</v>
      </c>
      <c r="DG28" s="24">
        <f>SUM(DD28:DF28)</f>
        <v>36</v>
      </c>
      <c r="DI28" s="53" t="s">
        <v>167</v>
      </c>
      <c r="DJ28" s="22" t="s">
        <v>168</v>
      </c>
      <c r="DK28" s="24">
        <f aca="true" t="shared" si="20" ref="DK28:DK49">SUM(L28,S28,W28,AA28,AG28,AK28,AT28,BG28,BO28,BU28,CC28,CG28,CK28,CO28,CS28,CZ28,DG28)</f>
        <v>629</v>
      </c>
    </row>
    <row r="29" spans="2:115" ht="12.75" customHeight="1">
      <c r="B29" s="53"/>
      <c r="C29" s="22" t="s">
        <v>169</v>
      </c>
      <c r="D29" s="23">
        <v>86</v>
      </c>
      <c r="E29" s="23">
        <v>91</v>
      </c>
      <c r="F29" s="23">
        <v>24</v>
      </c>
      <c r="G29" s="23">
        <v>71</v>
      </c>
      <c r="H29" s="23">
        <v>22</v>
      </c>
      <c r="I29" s="23">
        <v>19</v>
      </c>
      <c r="J29" s="23">
        <v>182</v>
      </c>
      <c r="K29" s="23">
        <v>130</v>
      </c>
      <c r="L29" s="24">
        <f t="shared" si="11"/>
        <v>625</v>
      </c>
      <c r="N29" s="53"/>
      <c r="O29" s="22" t="s">
        <v>169</v>
      </c>
      <c r="P29" s="23">
        <v>6</v>
      </c>
      <c r="Q29" s="23">
        <v>2</v>
      </c>
      <c r="R29" s="23">
        <v>59</v>
      </c>
      <c r="S29" s="24">
        <f t="shared" si="12"/>
        <v>67</v>
      </c>
      <c r="U29" s="53"/>
      <c r="V29" s="22" t="s">
        <v>169</v>
      </c>
      <c r="W29" s="23">
        <v>82</v>
      </c>
      <c r="Y29" s="53"/>
      <c r="Z29" s="22" t="s">
        <v>169</v>
      </c>
      <c r="AA29" s="23">
        <v>111</v>
      </c>
      <c r="AC29" s="53"/>
      <c r="AD29" s="22" t="s">
        <v>169</v>
      </c>
      <c r="AE29" s="24">
        <v>33</v>
      </c>
      <c r="AF29" s="24">
        <v>31</v>
      </c>
      <c r="AG29" s="24">
        <f t="shared" si="13"/>
        <v>64</v>
      </c>
      <c r="AI29" s="53"/>
      <c r="AJ29" s="22" t="s">
        <v>169</v>
      </c>
      <c r="AK29" s="23">
        <v>11</v>
      </c>
      <c r="AM29" s="53"/>
      <c r="AN29" s="22" t="s">
        <v>169</v>
      </c>
      <c r="AO29" s="23">
        <v>26</v>
      </c>
      <c r="AP29" s="23">
        <v>96</v>
      </c>
      <c r="AQ29" s="23">
        <v>3</v>
      </c>
      <c r="AR29" s="23">
        <v>7</v>
      </c>
      <c r="AS29" s="23">
        <v>32</v>
      </c>
      <c r="AT29" s="24">
        <f t="shared" si="14"/>
        <v>164</v>
      </c>
      <c r="AV29" s="53"/>
      <c r="AW29" s="22" t="s">
        <v>169</v>
      </c>
      <c r="AX29" s="23">
        <v>0</v>
      </c>
      <c r="AY29" s="23">
        <v>4</v>
      </c>
      <c r="AZ29" s="23">
        <v>17</v>
      </c>
      <c r="BA29" s="23">
        <v>2</v>
      </c>
      <c r="BB29" s="23">
        <v>11</v>
      </c>
      <c r="BC29" s="23">
        <v>3</v>
      </c>
      <c r="BD29" s="23">
        <v>3</v>
      </c>
      <c r="BE29" s="23">
        <v>23</v>
      </c>
      <c r="BF29" s="23">
        <v>4</v>
      </c>
      <c r="BG29" s="24">
        <f t="shared" si="15"/>
        <v>67</v>
      </c>
      <c r="BI29" s="53"/>
      <c r="BJ29" s="22" t="s">
        <v>169</v>
      </c>
      <c r="BK29" s="23">
        <v>214</v>
      </c>
      <c r="BL29" s="23">
        <v>108</v>
      </c>
      <c r="BM29" s="23">
        <v>18</v>
      </c>
      <c r="BN29" s="23">
        <v>34</v>
      </c>
      <c r="BO29" s="24">
        <f t="shared" si="16"/>
        <v>374</v>
      </c>
      <c r="BQ29" s="53"/>
      <c r="BR29" s="22" t="s">
        <v>169</v>
      </c>
      <c r="BS29" s="23">
        <v>17</v>
      </c>
      <c r="BT29" s="23">
        <v>13</v>
      </c>
      <c r="BU29" s="24">
        <f t="shared" si="17"/>
        <v>30</v>
      </c>
      <c r="BW29" s="53"/>
      <c r="BX29" s="22" t="s">
        <v>169</v>
      </c>
      <c r="BY29" s="23">
        <v>78</v>
      </c>
      <c r="BZ29" s="23">
        <v>23</v>
      </c>
      <c r="CA29" s="23">
        <v>10</v>
      </c>
      <c r="CB29" s="23">
        <v>18</v>
      </c>
      <c r="CC29" s="24">
        <f t="shared" si="18"/>
        <v>129</v>
      </c>
      <c r="CE29" s="53"/>
      <c r="CF29" s="22" t="s">
        <v>169</v>
      </c>
      <c r="CG29" s="24">
        <v>16</v>
      </c>
      <c r="CI29" s="53"/>
      <c r="CJ29" s="22" t="s">
        <v>169</v>
      </c>
      <c r="CK29" s="24">
        <v>391</v>
      </c>
      <c r="CM29" s="53"/>
      <c r="CN29" s="22" t="s">
        <v>169</v>
      </c>
      <c r="CO29" s="24">
        <v>156</v>
      </c>
      <c r="CQ29" s="53"/>
      <c r="CR29" s="22" t="s">
        <v>169</v>
      </c>
      <c r="CS29" s="24">
        <v>15</v>
      </c>
      <c r="CU29" s="53"/>
      <c r="CV29" s="22" t="s">
        <v>169</v>
      </c>
      <c r="CW29" s="24">
        <v>9</v>
      </c>
      <c r="CX29" s="24">
        <v>41</v>
      </c>
      <c r="CY29" s="24">
        <v>1</v>
      </c>
      <c r="CZ29" s="24">
        <f t="shared" si="19"/>
        <v>51</v>
      </c>
      <c r="DB29" s="53"/>
      <c r="DC29" s="22" t="s">
        <v>169</v>
      </c>
      <c r="DD29" s="24">
        <v>272</v>
      </c>
      <c r="DE29" s="24">
        <v>35</v>
      </c>
      <c r="DF29" s="24">
        <v>158</v>
      </c>
      <c r="DG29" s="24">
        <f aca="true" t="shared" si="21" ref="DG29:DG43">SUM(DD29:DF29)</f>
        <v>465</v>
      </c>
      <c r="DI29" s="53"/>
      <c r="DJ29" s="22" t="s">
        <v>169</v>
      </c>
      <c r="DK29" s="24">
        <f t="shared" si="20"/>
        <v>2818</v>
      </c>
    </row>
    <row r="30" spans="2:115" ht="12.75">
      <c r="B30" s="53"/>
      <c r="C30" s="22" t="s">
        <v>170</v>
      </c>
      <c r="D30" s="23">
        <v>7</v>
      </c>
      <c r="E30" s="23">
        <v>50</v>
      </c>
      <c r="F30" s="23">
        <v>5</v>
      </c>
      <c r="G30" s="23">
        <v>7</v>
      </c>
      <c r="H30" s="23">
        <v>0</v>
      </c>
      <c r="I30" s="23">
        <v>0</v>
      </c>
      <c r="J30" s="23">
        <v>4</v>
      </c>
      <c r="K30" s="23">
        <v>10</v>
      </c>
      <c r="L30" s="24">
        <f t="shared" si="11"/>
        <v>83</v>
      </c>
      <c r="N30" s="53"/>
      <c r="O30" s="22" t="s">
        <v>170</v>
      </c>
      <c r="P30" s="23">
        <v>0</v>
      </c>
      <c r="Q30" s="23">
        <v>0</v>
      </c>
      <c r="R30" s="23">
        <v>0</v>
      </c>
      <c r="S30" s="24">
        <f t="shared" si="12"/>
        <v>0</v>
      </c>
      <c r="U30" s="53"/>
      <c r="V30" s="22" t="s">
        <v>170</v>
      </c>
      <c r="W30" s="23">
        <v>0</v>
      </c>
      <c r="Y30" s="53"/>
      <c r="Z30" s="22" t="s">
        <v>170</v>
      </c>
      <c r="AA30" s="23">
        <v>2</v>
      </c>
      <c r="AC30" s="53"/>
      <c r="AD30" s="22" t="s">
        <v>170</v>
      </c>
      <c r="AE30" s="24">
        <v>0</v>
      </c>
      <c r="AF30" s="24">
        <v>16</v>
      </c>
      <c r="AG30" s="24">
        <f t="shared" si="13"/>
        <v>16</v>
      </c>
      <c r="AI30" s="53"/>
      <c r="AJ30" s="22" t="s">
        <v>170</v>
      </c>
      <c r="AK30" s="23">
        <v>2</v>
      </c>
      <c r="AM30" s="53"/>
      <c r="AN30" s="22" t="s">
        <v>170</v>
      </c>
      <c r="AO30" s="23">
        <v>3</v>
      </c>
      <c r="AP30" s="23">
        <v>27</v>
      </c>
      <c r="AQ30" s="23">
        <v>1</v>
      </c>
      <c r="AR30" s="23">
        <v>12</v>
      </c>
      <c r="AS30" s="23">
        <v>7</v>
      </c>
      <c r="AT30" s="24">
        <f t="shared" si="14"/>
        <v>50</v>
      </c>
      <c r="AV30" s="53"/>
      <c r="AW30" s="22" t="s">
        <v>170</v>
      </c>
      <c r="AX30" s="23">
        <v>0</v>
      </c>
      <c r="AY30" s="23">
        <v>9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4">
        <f t="shared" si="15"/>
        <v>9</v>
      </c>
      <c r="BI30" s="53"/>
      <c r="BJ30" s="22" t="s">
        <v>170</v>
      </c>
      <c r="BK30" s="23">
        <v>1</v>
      </c>
      <c r="BL30" s="23">
        <v>0</v>
      </c>
      <c r="BM30" s="23">
        <v>0</v>
      </c>
      <c r="BN30" s="23">
        <v>13</v>
      </c>
      <c r="BO30" s="24">
        <f t="shared" si="16"/>
        <v>14</v>
      </c>
      <c r="BQ30" s="53"/>
      <c r="BR30" s="22" t="s">
        <v>170</v>
      </c>
      <c r="BS30" s="23">
        <v>0</v>
      </c>
      <c r="BT30" s="23">
        <v>0</v>
      </c>
      <c r="BU30" s="24">
        <f t="shared" si="17"/>
        <v>0</v>
      </c>
      <c r="BW30" s="53"/>
      <c r="BX30" s="22" t="s">
        <v>170</v>
      </c>
      <c r="BY30" s="23">
        <v>0</v>
      </c>
      <c r="BZ30" s="23">
        <v>0</v>
      </c>
      <c r="CA30" s="23">
        <v>1</v>
      </c>
      <c r="CB30" s="23">
        <v>0</v>
      </c>
      <c r="CC30" s="24">
        <f t="shared" si="18"/>
        <v>1</v>
      </c>
      <c r="CE30" s="53"/>
      <c r="CF30" s="22" t="s">
        <v>170</v>
      </c>
      <c r="CG30" s="24">
        <v>0</v>
      </c>
      <c r="CI30" s="53"/>
      <c r="CJ30" s="22" t="s">
        <v>170</v>
      </c>
      <c r="CK30" s="24">
        <v>58</v>
      </c>
      <c r="CM30" s="53"/>
      <c r="CN30" s="22" t="s">
        <v>170</v>
      </c>
      <c r="CO30" s="24">
        <v>9</v>
      </c>
      <c r="CQ30" s="53"/>
      <c r="CR30" s="22" t="s">
        <v>170</v>
      </c>
      <c r="CS30" s="24">
        <v>0</v>
      </c>
      <c r="CU30" s="53"/>
      <c r="CV30" s="22" t="s">
        <v>170</v>
      </c>
      <c r="CW30" s="24">
        <v>0</v>
      </c>
      <c r="CX30" s="24">
        <v>0</v>
      </c>
      <c r="CY30" s="24">
        <v>21</v>
      </c>
      <c r="CZ30" s="24">
        <f t="shared" si="19"/>
        <v>21</v>
      </c>
      <c r="DB30" s="53"/>
      <c r="DC30" s="22" t="s">
        <v>170</v>
      </c>
      <c r="DD30" s="24">
        <v>1</v>
      </c>
      <c r="DE30" s="24">
        <v>0</v>
      </c>
      <c r="DF30" s="24">
        <v>1</v>
      </c>
      <c r="DG30" s="24">
        <f t="shared" si="21"/>
        <v>2</v>
      </c>
      <c r="DI30" s="53"/>
      <c r="DJ30" s="22" t="s">
        <v>170</v>
      </c>
      <c r="DK30" s="24">
        <f t="shared" si="20"/>
        <v>267</v>
      </c>
    </row>
    <row r="31" spans="2:115" ht="12.75">
      <c r="B31" s="53"/>
      <c r="C31" s="22" t="s">
        <v>171</v>
      </c>
      <c r="D31" s="23">
        <v>17</v>
      </c>
      <c r="E31" s="23">
        <v>7</v>
      </c>
      <c r="F31" s="23">
        <v>12</v>
      </c>
      <c r="G31" s="23">
        <v>15</v>
      </c>
      <c r="H31" s="23">
        <v>6</v>
      </c>
      <c r="I31" s="23">
        <v>5</v>
      </c>
      <c r="J31" s="23">
        <v>34</v>
      </c>
      <c r="K31" s="23">
        <v>18</v>
      </c>
      <c r="L31" s="24">
        <f t="shared" si="11"/>
        <v>114</v>
      </c>
      <c r="N31" s="53"/>
      <c r="O31" s="22" t="s">
        <v>171</v>
      </c>
      <c r="P31" s="23">
        <v>0</v>
      </c>
      <c r="Q31" s="23">
        <v>1</v>
      </c>
      <c r="R31" s="23">
        <v>3</v>
      </c>
      <c r="S31" s="24">
        <f t="shared" si="12"/>
        <v>4</v>
      </c>
      <c r="U31" s="53"/>
      <c r="V31" s="22" t="s">
        <v>171</v>
      </c>
      <c r="W31" s="23">
        <v>3</v>
      </c>
      <c r="Y31" s="53"/>
      <c r="Z31" s="22" t="s">
        <v>171</v>
      </c>
      <c r="AA31" s="23">
        <v>19</v>
      </c>
      <c r="AC31" s="53"/>
      <c r="AD31" s="22" t="s">
        <v>171</v>
      </c>
      <c r="AE31" s="24">
        <v>36</v>
      </c>
      <c r="AF31" s="24">
        <v>63</v>
      </c>
      <c r="AG31" s="24">
        <f t="shared" si="13"/>
        <v>99</v>
      </c>
      <c r="AI31" s="53"/>
      <c r="AJ31" s="22" t="s">
        <v>171</v>
      </c>
      <c r="AK31" s="23">
        <v>4</v>
      </c>
      <c r="AM31" s="53"/>
      <c r="AN31" s="22" t="s">
        <v>171</v>
      </c>
      <c r="AO31" s="23">
        <v>13</v>
      </c>
      <c r="AP31" s="23">
        <v>4</v>
      </c>
      <c r="AQ31" s="23">
        <v>0</v>
      </c>
      <c r="AR31" s="23">
        <v>0</v>
      </c>
      <c r="AS31" s="23">
        <v>14</v>
      </c>
      <c r="AT31" s="24">
        <f t="shared" si="14"/>
        <v>31</v>
      </c>
      <c r="AV31" s="53"/>
      <c r="AW31" s="22" t="s">
        <v>171</v>
      </c>
      <c r="AX31" s="23">
        <v>2</v>
      </c>
      <c r="AY31" s="23">
        <v>0</v>
      </c>
      <c r="AZ31" s="23">
        <v>3</v>
      </c>
      <c r="BA31" s="23">
        <v>1</v>
      </c>
      <c r="BB31" s="23">
        <v>2</v>
      </c>
      <c r="BC31" s="23">
        <v>0</v>
      </c>
      <c r="BD31" s="23">
        <v>0</v>
      </c>
      <c r="BE31" s="23">
        <v>1</v>
      </c>
      <c r="BF31" s="23">
        <v>0</v>
      </c>
      <c r="BG31" s="24">
        <f t="shared" si="15"/>
        <v>9</v>
      </c>
      <c r="BI31" s="53"/>
      <c r="BJ31" s="22" t="s">
        <v>171</v>
      </c>
      <c r="BK31" s="23">
        <v>24</v>
      </c>
      <c r="BL31" s="23">
        <v>1</v>
      </c>
      <c r="BM31" s="23">
        <v>0</v>
      </c>
      <c r="BN31" s="23">
        <v>2</v>
      </c>
      <c r="BO31" s="24">
        <f t="shared" si="16"/>
        <v>27</v>
      </c>
      <c r="BQ31" s="53"/>
      <c r="BR31" s="22" t="s">
        <v>171</v>
      </c>
      <c r="BS31" s="23">
        <v>0</v>
      </c>
      <c r="BT31" s="23">
        <v>5</v>
      </c>
      <c r="BU31" s="24">
        <f t="shared" si="17"/>
        <v>5</v>
      </c>
      <c r="BW31" s="53"/>
      <c r="BX31" s="22" t="s">
        <v>171</v>
      </c>
      <c r="BY31" s="23">
        <v>4</v>
      </c>
      <c r="BZ31" s="23">
        <v>8</v>
      </c>
      <c r="CA31" s="23">
        <v>4</v>
      </c>
      <c r="CB31" s="23">
        <v>2</v>
      </c>
      <c r="CC31" s="24">
        <f t="shared" si="18"/>
        <v>18</v>
      </c>
      <c r="CE31" s="53"/>
      <c r="CF31" s="22" t="s">
        <v>171</v>
      </c>
      <c r="CG31" s="24">
        <v>1</v>
      </c>
      <c r="CI31" s="53"/>
      <c r="CJ31" s="22" t="s">
        <v>171</v>
      </c>
      <c r="CK31" s="24">
        <v>104</v>
      </c>
      <c r="CM31" s="53"/>
      <c r="CN31" s="22" t="s">
        <v>171</v>
      </c>
      <c r="CO31" s="24">
        <v>2</v>
      </c>
      <c r="CQ31" s="53"/>
      <c r="CR31" s="22" t="s">
        <v>171</v>
      </c>
      <c r="CS31" s="24">
        <v>1</v>
      </c>
      <c r="CU31" s="53"/>
      <c r="CV31" s="22" t="s">
        <v>171</v>
      </c>
      <c r="CW31" s="24">
        <v>0</v>
      </c>
      <c r="CX31" s="24">
        <v>1</v>
      </c>
      <c r="CY31" s="24">
        <v>14</v>
      </c>
      <c r="CZ31" s="24">
        <f t="shared" si="19"/>
        <v>15</v>
      </c>
      <c r="DB31" s="53"/>
      <c r="DC31" s="22" t="s">
        <v>171</v>
      </c>
      <c r="DD31" s="24">
        <v>12</v>
      </c>
      <c r="DE31" s="24">
        <v>0</v>
      </c>
      <c r="DF31" s="24">
        <v>27</v>
      </c>
      <c r="DG31" s="24">
        <f t="shared" si="21"/>
        <v>39</v>
      </c>
      <c r="DI31" s="53"/>
      <c r="DJ31" s="22" t="s">
        <v>171</v>
      </c>
      <c r="DK31" s="24">
        <f t="shared" si="20"/>
        <v>495</v>
      </c>
    </row>
    <row r="32" spans="2:115" ht="12.75" customHeight="1">
      <c r="B32" s="57" t="s">
        <v>172</v>
      </c>
      <c r="C32" s="57"/>
      <c r="D32" s="23">
        <v>5</v>
      </c>
      <c r="E32" s="23">
        <v>162</v>
      </c>
      <c r="F32" s="23">
        <v>19</v>
      </c>
      <c r="G32" s="23">
        <v>3</v>
      </c>
      <c r="H32" s="23">
        <v>13</v>
      </c>
      <c r="I32" s="23">
        <v>53</v>
      </c>
      <c r="J32" s="23">
        <v>4</v>
      </c>
      <c r="K32" s="23">
        <v>0</v>
      </c>
      <c r="L32" s="24">
        <f t="shared" si="11"/>
        <v>259</v>
      </c>
      <c r="N32" s="57" t="s">
        <v>172</v>
      </c>
      <c r="O32" s="57"/>
      <c r="P32" s="23">
        <v>9</v>
      </c>
      <c r="Q32" s="23">
        <v>0</v>
      </c>
      <c r="R32" s="23">
        <v>39</v>
      </c>
      <c r="S32" s="24">
        <f t="shared" si="12"/>
        <v>48</v>
      </c>
      <c r="U32" s="57" t="s">
        <v>172</v>
      </c>
      <c r="V32" s="57"/>
      <c r="W32" s="23">
        <v>50</v>
      </c>
      <c r="Y32" s="57" t="s">
        <v>172</v>
      </c>
      <c r="Z32" s="57"/>
      <c r="AA32" s="23">
        <v>3</v>
      </c>
      <c r="AC32" s="57" t="s">
        <v>172</v>
      </c>
      <c r="AD32" s="57"/>
      <c r="AE32" s="24">
        <v>6</v>
      </c>
      <c r="AF32" s="24">
        <v>10</v>
      </c>
      <c r="AG32" s="24">
        <f t="shared" si="13"/>
        <v>16</v>
      </c>
      <c r="AI32" s="57" t="s">
        <v>172</v>
      </c>
      <c r="AJ32" s="57"/>
      <c r="AK32" s="23">
        <v>8</v>
      </c>
      <c r="AM32" s="57" t="s">
        <v>172</v>
      </c>
      <c r="AN32" s="57"/>
      <c r="AO32" s="23">
        <v>14</v>
      </c>
      <c r="AP32" s="23">
        <v>13</v>
      </c>
      <c r="AQ32" s="23">
        <v>0</v>
      </c>
      <c r="AR32" s="23">
        <v>10</v>
      </c>
      <c r="AS32" s="23">
        <v>8</v>
      </c>
      <c r="AT32" s="24">
        <f t="shared" si="14"/>
        <v>45</v>
      </c>
      <c r="AV32" s="57" t="s">
        <v>172</v>
      </c>
      <c r="AW32" s="57"/>
      <c r="AX32" s="23">
        <v>2</v>
      </c>
      <c r="AY32" s="23">
        <v>28</v>
      </c>
      <c r="AZ32" s="23">
        <v>56</v>
      </c>
      <c r="BA32" s="23">
        <v>5</v>
      </c>
      <c r="BB32" s="23">
        <v>15</v>
      </c>
      <c r="BC32" s="23">
        <v>6</v>
      </c>
      <c r="BD32" s="23">
        <v>2</v>
      </c>
      <c r="BE32" s="23">
        <v>21</v>
      </c>
      <c r="BF32" s="23">
        <v>10</v>
      </c>
      <c r="BG32" s="24">
        <f t="shared" si="15"/>
        <v>145</v>
      </c>
      <c r="BI32" s="57" t="s">
        <v>172</v>
      </c>
      <c r="BJ32" s="57"/>
      <c r="BK32" s="23">
        <v>277</v>
      </c>
      <c r="BL32" s="23">
        <v>31</v>
      </c>
      <c r="BM32" s="23">
        <v>0</v>
      </c>
      <c r="BN32" s="23">
        <v>2</v>
      </c>
      <c r="BO32" s="24">
        <f t="shared" si="16"/>
        <v>310</v>
      </c>
      <c r="BQ32" s="57" t="s">
        <v>172</v>
      </c>
      <c r="BR32" s="57"/>
      <c r="BS32" s="23">
        <v>56</v>
      </c>
      <c r="BT32" s="23">
        <v>27</v>
      </c>
      <c r="BU32" s="24">
        <f t="shared" si="17"/>
        <v>83</v>
      </c>
      <c r="BW32" s="57" t="s">
        <v>172</v>
      </c>
      <c r="BX32" s="57"/>
      <c r="BY32" s="23">
        <v>0</v>
      </c>
      <c r="BZ32" s="23">
        <v>3</v>
      </c>
      <c r="CA32" s="23">
        <v>31</v>
      </c>
      <c r="CB32" s="23">
        <v>16</v>
      </c>
      <c r="CC32" s="24">
        <f t="shared" si="18"/>
        <v>50</v>
      </c>
      <c r="CE32" s="57" t="s">
        <v>172</v>
      </c>
      <c r="CF32" s="57"/>
      <c r="CG32" s="24">
        <v>15</v>
      </c>
      <c r="CI32" s="57" t="s">
        <v>172</v>
      </c>
      <c r="CJ32" s="57"/>
      <c r="CK32" s="24">
        <v>49</v>
      </c>
      <c r="CM32" s="57" t="s">
        <v>172</v>
      </c>
      <c r="CN32" s="57"/>
      <c r="CO32" s="24">
        <v>25</v>
      </c>
      <c r="CQ32" s="57" t="s">
        <v>172</v>
      </c>
      <c r="CR32" s="57"/>
      <c r="CS32" s="24">
        <v>10</v>
      </c>
      <c r="CU32" s="57" t="s">
        <v>172</v>
      </c>
      <c r="CV32" s="57"/>
      <c r="CW32" s="24">
        <v>8</v>
      </c>
      <c r="CX32" s="24">
        <v>18</v>
      </c>
      <c r="CY32" s="24">
        <v>97</v>
      </c>
      <c r="CZ32" s="24">
        <f t="shared" si="19"/>
        <v>123</v>
      </c>
      <c r="DB32" s="57" t="s">
        <v>172</v>
      </c>
      <c r="DC32" s="57"/>
      <c r="DD32" s="24">
        <v>8</v>
      </c>
      <c r="DE32" s="24">
        <v>0</v>
      </c>
      <c r="DF32" s="24">
        <v>25</v>
      </c>
      <c r="DG32" s="24">
        <f t="shared" si="21"/>
        <v>33</v>
      </c>
      <c r="DI32" s="57" t="s">
        <v>172</v>
      </c>
      <c r="DJ32" s="57"/>
      <c r="DK32" s="24">
        <f t="shared" si="20"/>
        <v>1272</v>
      </c>
    </row>
    <row r="33" spans="2:115" ht="12.75" customHeight="1">
      <c r="B33" s="56" t="s">
        <v>173</v>
      </c>
      <c r="C33" s="56"/>
      <c r="D33" s="23">
        <v>112</v>
      </c>
      <c r="E33" s="23">
        <v>538</v>
      </c>
      <c r="F33" s="23">
        <v>148</v>
      </c>
      <c r="G33" s="23">
        <v>280</v>
      </c>
      <c r="H33" s="23">
        <v>94</v>
      </c>
      <c r="I33" s="23">
        <v>111</v>
      </c>
      <c r="J33" s="23">
        <v>9</v>
      </c>
      <c r="K33" s="23">
        <v>373</v>
      </c>
      <c r="L33" s="24">
        <f t="shared" si="11"/>
        <v>1665</v>
      </c>
      <c r="N33" s="56" t="s">
        <v>173</v>
      </c>
      <c r="O33" s="56"/>
      <c r="P33" s="23">
        <v>31</v>
      </c>
      <c r="Q33" s="23">
        <v>10</v>
      </c>
      <c r="R33" s="23">
        <v>148</v>
      </c>
      <c r="S33" s="24">
        <f t="shared" si="12"/>
        <v>189</v>
      </c>
      <c r="U33" s="56" t="s">
        <v>173</v>
      </c>
      <c r="V33" s="56"/>
      <c r="W33" s="23">
        <v>94</v>
      </c>
      <c r="Y33" s="56" t="s">
        <v>173</v>
      </c>
      <c r="Z33" s="56"/>
      <c r="AA33" s="23">
        <v>421</v>
      </c>
      <c r="AC33" s="56" t="s">
        <v>173</v>
      </c>
      <c r="AD33" s="56"/>
      <c r="AE33" s="24">
        <v>347</v>
      </c>
      <c r="AF33" s="24">
        <v>266</v>
      </c>
      <c r="AG33" s="24">
        <f t="shared" si="13"/>
        <v>613</v>
      </c>
      <c r="AI33" s="56" t="s">
        <v>173</v>
      </c>
      <c r="AJ33" s="56"/>
      <c r="AK33" s="23">
        <v>110</v>
      </c>
      <c r="AM33" s="56" t="s">
        <v>173</v>
      </c>
      <c r="AN33" s="56"/>
      <c r="AO33" s="23">
        <v>113</v>
      </c>
      <c r="AP33" s="23">
        <v>27</v>
      </c>
      <c r="AQ33" s="23">
        <v>16</v>
      </c>
      <c r="AR33" s="23">
        <v>44</v>
      </c>
      <c r="AS33" s="23">
        <v>167</v>
      </c>
      <c r="AT33" s="24">
        <f t="shared" si="14"/>
        <v>367</v>
      </c>
      <c r="AV33" s="56" t="s">
        <v>173</v>
      </c>
      <c r="AW33" s="56"/>
      <c r="AX33" s="23">
        <v>11</v>
      </c>
      <c r="AY33" s="23">
        <v>53</v>
      </c>
      <c r="AZ33" s="23">
        <v>31</v>
      </c>
      <c r="BA33" s="23">
        <v>24</v>
      </c>
      <c r="BB33" s="23">
        <v>36</v>
      </c>
      <c r="BC33" s="23">
        <v>10</v>
      </c>
      <c r="BD33" s="23">
        <v>8</v>
      </c>
      <c r="BE33" s="23">
        <v>76</v>
      </c>
      <c r="BF33" s="23">
        <v>29</v>
      </c>
      <c r="BG33" s="24">
        <f t="shared" si="15"/>
        <v>278</v>
      </c>
      <c r="BI33" s="56" t="s">
        <v>173</v>
      </c>
      <c r="BJ33" s="56"/>
      <c r="BK33" s="23">
        <v>1348</v>
      </c>
      <c r="BL33" s="23">
        <v>266</v>
      </c>
      <c r="BM33" s="23">
        <v>93</v>
      </c>
      <c r="BN33" s="23">
        <v>134</v>
      </c>
      <c r="BO33" s="24">
        <f t="shared" si="16"/>
        <v>1841</v>
      </c>
      <c r="BQ33" s="56" t="s">
        <v>173</v>
      </c>
      <c r="BR33" s="56"/>
      <c r="BS33" s="23">
        <v>70</v>
      </c>
      <c r="BT33" s="23">
        <v>124</v>
      </c>
      <c r="BU33" s="24">
        <f t="shared" si="17"/>
        <v>194</v>
      </c>
      <c r="BW33" s="56" t="s">
        <v>173</v>
      </c>
      <c r="BX33" s="56"/>
      <c r="BY33" s="23">
        <v>130</v>
      </c>
      <c r="BZ33" s="23">
        <v>29</v>
      </c>
      <c r="CA33" s="23">
        <v>22</v>
      </c>
      <c r="CB33" s="23">
        <v>38</v>
      </c>
      <c r="CC33" s="24">
        <f t="shared" si="18"/>
        <v>219</v>
      </c>
      <c r="CE33" s="56" t="s">
        <v>173</v>
      </c>
      <c r="CF33" s="56"/>
      <c r="CG33" s="24">
        <v>41</v>
      </c>
      <c r="CI33" s="56" t="s">
        <v>173</v>
      </c>
      <c r="CJ33" s="56"/>
      <c r="CK33" s="24">
        <v>1639</v>
      </c>
      <c r="CM33" s="56" t="s">
        <v>173</v>
      </c>
      <c r="CN33" s="56"/>
      <c r="CO33" s="24">
        <v>242</v>
      </c>
      <c r="CQ33" s="56" t="s">
        <v>173</v>
      </c>
      <c r="CR33" s="56"/>
      <c r="CS33" s="24">
        <v>78</v>
      </c>
      <c r="CU33" s="56" t="s">
        <v>173</v>
      </c>
      <c r="CV33" s="56"/>
      <c r="CW33" s="24">
        <v>21</v>
      </c>
      <c r="CX33" s="24">
        <v>88</v>
      </c>
      <c r="CY33" s="24">
        <v>53</v>
      </c>
      <c r="CZ33" s="24">
        <f t="shared" si="19"/>
        <v>162</v>
      </c>
      <c r="DB33" s="56" t="s">
        <v>173</v>
      </c>
      <c r="DC33" s="56"/>
      <c r="DD33" s="24">
        <v>326</v>
      </c>
      <c r="DE33" s="24">
        <v>112</v>
      </c>
      <c r="DF33" s="24">
        <v>593</v>
      </c>
      <c r="DG33" s="24">
        <f t="shared" si="21"/>
        <v>1031</v>
      </c>
      <c r="DI33" s="56" t="s">
        <v>173</v>
      </c>
      <c r="DJ33" s="56"/>
      <c r="DK33" s="24">
        <f t="shared" si="20"/>
        <v>9184</v>
      </c>
    </row>
    <row r="34" spans="2:115" ht="12.75" customHeight="1">
      <c r="B34" s="56" t="s">
        <v>174</v>
      </c>
      <c r="C34" s="56"/>
      <c r="D34" s="23">
        <v>86</v>
      </c>
      <c r="E34" s="23">
        <v>220</v>
      </c>
      <c r="F34" s="23">
        <v>101</v>
      </c>
      <c r="G34" s="23">
        <v>83</v>
      </c>
      <c r="H34" s="23">
        <v>53</v>
      </c>
      <c r="I34" s="23">
        <v>71</v>
      </c>
      <c r="J34" s="23">
        <v>505</v>
      </c>
      <c r="K34" s="23">
        <v>30</v>
      </c>
      <c r="L34" s="24">
        <f t="shared" si="11"/>
        <v>1149</v>
      </c>
      <c r="N34" s="56" t="s">
        <v>174</v>
      </c>
      <c r="O34" s="56"/>
      <c r="P34" s="23">
        <v>22</v>
      </c>
      <c r="Q34" s="23">
        <v>3</v>
      </c>
      <c r="R34" s="23">
        <v>110</v>
      </c>
      <c r="S34" s="24">
        <f t="shared" si="12"/>
        <v>135</v>
      </c>
      <c r="U34" s="56" t="s">
        <v>174</v>
      </c>
      <c r="V34" s="56"/>
      <c r="W34" s="23">
        <v>99</v>
      </c>
      <c r="Y34" s="56" t="s">
        <v>174</v>
      </c>
      <c r="Z34" s="56"/>
      <c r="AA34" s="23">
        <v>157</v>
      </c>
      <c r="AC34" s="56" t="s">
        <v>174</v>
      </c>
      <c r="AD34" s="56"/>
      <c r="AE34" s="24">
        <v>54</v>
      </c>
      <c r="AF34" s="24">
        <v>143</v>
      </c>
      <c r="AG34" s="24">
        <f t="shared" si="13"/>
        <v>197</v>
      </c>
      <c r="AI34" s="56" t="s">
        <v>174</v>
      </c>
      <c r="AJ34" s="56"/>
      <c r="AK34" s="23">
        <v>67</v>
      </c>
      <c r="AM34" s="56" t="s">
        <v>174</v>
      </c>
      <c r="AN34" s="56"/>
      <c r="AO34" s="23">
        <v>54</v>
      </c>
      <c r="AP34" s="23">
        <v>46</v>
      </c>
      <c r="AQ34" s="23">
        <v>30</v>
      </c>
      <c r="AR34" s="23">
        <v>35</v>
      </c>
      <c r="AS34" s="23">
        <v>50</v>
      </c>
      <c r="AT34" s="24">
        <f t="shared" si="14"/>
        <v>215</v>
      </c>
      <c r="AV34" s="56" t="s">
        <v>174</v>
      </c>
      <c r="AW34" s="56"/>
      <c r="AX34" s="23">
        <v>41</v>
      </c>
      <c r="AY34" s="23">
        <v>30</v>
      </c>
      <c r="AZ34" s="23">
        <v>71</v>
      </c>
      <c r="BA34" s="23">
        <v>32</v>
      </c>
      <c r="BB34" s="23">
        <v>26</v>
      </c>
      <c r="BC34" s="23">
        <v>52</v>
      </c>
      <c r="BD34" s="23">
        <v>15</v>
      </c>
      <c r="BE34" s="23">
        <v>72</v>
      </c>
      <c r="BF34" s="23">
        <v>33</v>
      </c>
      <c r="BG34" s="24">
        <f t="shared" si="15"/>
        <v>372</v>
      </c>
      <c r="BI34" s="56" t="s">
        <v>174</v>
      </c>
      <c r="BJ34" s="56"/>
      <c r="BK34" s="23">
        <v>230</v>
      </c>
      <c r="BL34" s="23">
        <v>57</v>
      </c>
      <c r="BM34" s="23">
        <v>38</v>
      </c>
      <c r="BN34" s="23">
        <v>47</v>
      </c>
      <c r="BO34" s="24">
        <f t="shared" si="16"/>
        <v>372</v>
      </c>
      <c r="BQ34" s="56" t="s">
        <v>174</v>
      </c>
      <c r="BR34" s="56"/>
      <c r="BS34" s="23">
        <v>65</v>
      </c>
      <c r="BT34" s="23">
        <v>110</v>
      </c>
      <c r="BU34" s="24">
        <f t="shared" si="17"/>
        <v>175</v>
      </c>
      <c r="BW34" s="56" t="s">
        <v>174</v>
      </c>
      <c r="BX34" s="56"/>
      <c r="BY34" s="23">
        <v>12</v>
      </c>
      <c r="BZ34" s="23">
        <v>4</v>
      </c>
      <c r="CA34" s="23">
        <v>14</v>
      </c>
      <c r="CB34" s="23">
        <v>32</v>
      </c>
      <c r="CC34" s="24">
        <f t="shared" si="18"/>
        <v>62</v>
      </c>
      <c r="CE34" s="56" t="s">
        <v>174</v>
      </c>
      <c r="CF34" s="56"/>
      <c r="CG34" s="24">
        <v>27</v>
      </c>
      <c r="CI34" s="56" t="s">
        <v>174</v>
      </c>
      <c r="CJ34" s="56"/>
      <c r="CK34" s="24">
        <v>632</v>
      </c>
      <c r="CM34" s="56" t="s">
        <v>174</v>
      </c>
      <c r="CN34" s="56"/>
      <c r="CO34" s="24">
        <v>140</v>
      </c>
      <c r="CQ34" s="56" t="s">
        <v>174</v>
      </c>
      <c r="CR34" s="56"/>
      <c r="CS34" s="24">
        <v>94</v>
      </c>
      <c r="CU34" s="56" t="s">
        <v>174</v>
      </c>
      <c r="CV34" s="56"/>
      <c r="CW34" s="24">
        <v>41</v>
      </c>
      <c r="CX34" s="24">
        <v>70</v>
      </c>
      <c r="CY34" s="24">
        <v>0</v>
      </c>
      <c r="CZ34" s="24">
        <f t="shared" si="19"/>
        <v>111</v>
      </c>
      <c r="DB34" s="56" t="s">
        <v>174</v>
      </c>
      <c r="DC34" s="56"/>
      <c r="DD34" s="24">
        <v>263</v>
      </c>
      <c r="DE34" s="24">
        <v>78</v>
      </c>
      <c r="DF34" s="24">
        <v>297</v>
      </c>
      <c r="DG34" s="24">
        <f t="shared" si="21"/>
        <v>638</v>
      </c>
      <c r="DI34" s="56" t="s">
        <v>174</v>
      </c>
      <c r="DJ34" s="56"/>
      <c r="DK34" s="24">
        <f t="shared" si="20"/>
        <v>4642</v>
      </c>
    </row>
    <row r="35" spans="2:115" ht="12.75" customHeight="1">
      <c r="B35" s="56" t="s">
        <v>175</v>
      </c>
      <c r="C35" s="56"/>
      <c r="D35" s="23">
        <v>0</v>
      </c>
      <c r="E35" s="23">
        <v>14</v>
      </c>
      <c r="F35" s="23">
        <v>1</v>
      </c>
      <c r="G35" s="23">
        <v>0</v>
      </c>
      <c r="H35" s="23">
        <v>0</v>
      </c>
      <c r="I35" s="23">
        <v>0</v>
      </c>
      <c r="J35" s="23">
        <v>250</v>
      </c>
      <c r="K35" s="23">
        <v>11</v>
      </c>
      <c r="L35" s="24">
        <f t="shared" si="11"/>
        <v>276</v>
      </c>
      <c r="N35" s="56" t="s">
        <v>175</v>
      </c>
      <c r="O35" s="56"/>
      <c r="P35" s="23">
        <v>0</v>
      </c>
      <c r="Q35" s="23">
        <v>0</v>
      </c>
      <c r="R35" s="23">
        <v>0</v>
      </c>
      <c r="S35" s="24">
        <f t="shared" si="12"/>
        <v>0</v>
      </c>
      <c r="U35" s="56" t="s">
        <v>175</v>
      </c>
      <c r="V35" s="56"/>
      <c r="W35" s="23">
        <v>1</v>
      </c>
      <c r="Y35" s="56" t="s">
        <v>175</v>
      </c>
      <c r="Z35" s="56"/>
      <c r="AA35" s="23">
        <v>1</v>
      </c>
      <c r="AC35" s="56" t="s">
        <v>175</v>
      </c>
      <c r="AD35" s="56"/>
      <c r="AE35" s="24">
        <v>0</v>
      </c>
      <c r="AF35" s="24">
        <v>0</v>
      </c>
      <c r="AG35" s="24">
        <f t="shared" si="13"/>
        <v>0</v>
      </c>
      <c r="AI35" s="56" t="s">
        <v>175</v>
      </c>
      <c r="AJ35" s="56"/>
      <c r="AK35" s="23">
        <v>0</v>
      </c>
      <c r="AM35" s="56" t="s">
        <v>175</v>
      </c>
      <c r="AN35" s="56"/>
      <c r="AO35" s="23">
        <v>0</v>
      </c>
      <c r="AP35" s="23">
        <v>0</v>
      </c>
      <c r="AQ35" s="23">
        <v>0</v>
      </c>
      <c r="AR35" s="23">
        <v>0</v>
      </c>
      <c r="AS35" s="23">
        <v>2</v>
      </c>
      <c r="AT35" s="24">
        <f t="shared" si="14"/>
        <v>2</v>
      </c>
      <c r="AV35" s="56" t="s">
        <v>175</v>
      </c>
      <c r="AW35" s="56"/>
      <c r="AX35" s="23">
        <v>1</v>
      </c>
      <c r="AY35" s="23">
        <v>0</v>
      </c>
      <c r="AZ35" s="23">
        <v>2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4">
        <f t="shared" si="15"/>
        <v>3</v>
      </c>
      <c r="BI35" s="56" t="s">
        <v>175</v>
      </c>
      <c r="BJ35" s="56"/>
      <c r="BK35" s="23">
        <v>0</v>
      </c>
      <c r="BL35" s="23">
        <v>0</v>
      </c>
      <c r="BM35" s="23">
        <v>1</v>
      </c>
      <c r="BN35" s="23">
        <v>0</v>
      </c>
      <c r="BO35" s="24">
        <f t="shared" si="16"/>
        <v>1</v>
      </c>
      <c r="BQ35" s="56" t="s">
        <v>175</v>
      </c>
      <c r="BR35" s="56"/>
      <c r="BS35" s="23">
        <v>0</v>
      </c>
      <c r="BT35" s="23">
        <v>0</v>
      </c>
      <c r="BU35" s="24">
        <f t="shared" si="17"/>
        <v>0</v>
      </c>
      <c r="BW35" s="56" t="s">
        <v>175</v>
      </c>
      <c r="BX35" s="56"/>
      <c r="BY35" s="23">
        <v>0</v>
      </c>
      <c r="BZ35" s="23">
        <v>0</v>
      </c>
      <c r="CA35" s="23">
        <v>0</v>
      </c>
      <c r="CB35" s="23">
        <v>0</v>
      </c>
      <c r="CC35" s="24">
        <f t="shared" si="18"/>
        <v>0</v>
      </c>
      <c r="CE35" s="56" t="s">
        <v>175</v>
      </c>
      <c r="CF35" s="56"/>
      <c r="CG35" s="24">
        <v>0</v>
      </c>
      <c r="CI35" s="56" t="s">
        <v>175</v>
      </c>
      <c r="CJ35" s="56"/>
      <c r="CK35" s="24">
        <v>0</v>
      </c>
      <c r="CM35" s="56" t="s">
        <v>175</v>
      </c>
      <c r="CN35" s="56"/>
      <c r="CO35" s="24">
        <v>0</v>
      </c>
      <c r="CQ35" s="56" t="s">
        <v>175</v>
      </c>
      <c r="CR35" s="56"/>
      <c r="CS35" s="24">
        <v>1</v>
      </c>
      <c r="CU35" s="56" t="s">
        <v>175</v>
      </c>
      <c r="CV35" s="56"/>
      <c r="CW35" s="24">
        <v>0</v>
      </c>
      <c r="CX35" s="24">
        <v>0</v>
      </c>
      <c r="CY35" s="24">
        <v>0</v>
      </c>
      <c r="CZ35" s="24">
        <f t="shared" si="19"/>
        <v>0</v>
      </c>
      <c r="DB35" s="56" t="s">
        <v>175</v>
      </c>
      <c r="DC35" s="56"/>
      <c r="DD35" s="24">
        <v>0</v>
      </c>
      <c r="DE35" s="24">
        <v>0</v>
      </c>
      <c r="DF35" s="24">
        <v>2</v>
      </c>
      <c r="DG35" s="24">
        <f t="shared" si="21"/>
        <v>2</v>
      </c>
      <c r="DI35" s="56" t="s">
        <v>175</v>
      </c>
      <c r="DJ35" s="56"/>
      <c r="DK35" s="24">
        <f t="shared" si="20"/>
        <v>287</v>
      </c>
    </row>
    <row r="36" spans="2:115" ht="12.75" customHeight="1">
      <c r="B36" s="56" t="s">
        <v>176</v>
      </c>
      <c r="C36" s="56"/>
      <c r="D36" s="23">
        <v>55</v>
      </c>
      <c r="E36" s="23">
        <v>77</v>
      </c>
      <c r="F36" s="23">
        <v>10</v>
      </c>
      <c r="G36" s="23">
        <v>7</v>
      </c>
      <c r="H36" s="23">
        <v>13</v>
      </c>
      <c r="I36" s="23">
        <v>2</v>
      </c>
      <c r="J36" s="23">
        <v>0</v>
      </c>
      <c r="K36" s="23">
        <v>39</v>
      </c>
      <c r="L36" s="24">
        <f t="shared" si="11"/>
        <v>203</v>
      </c>
      <c r="N36" s="56" t="s">
        <v>176</v>
      </c>
      <c r="O36" s="56"/>
      <c r="P36" s="23">
        <v>3</v>
      </c>
      <c r="Q36" s="23">
        <v>0</v>
      </c>
      <c r="R36" s="23">
        <v>2</v>
      </c>
      <c r="S36" s="24">
        <f t="shared" si="12"/>
        <v>5</v>
      </c>
      <c r="U36" s="56" t="s">
        <v>176</v>
      </c>
      <c r="V36" s="56"/>
      <c r="W36" s="23">
        <v>1</v>
      </c>
      <c r="Y36" s="56" t="s">
        <v>176</v>
      </c>
      <c r="Z36" s="56"/>
      <c r="AA36" s="23">
        <v>9</v>
      </c>
      <c r="AC36" s="56" t="s">
        <v>176</v>
      </c>
      <c r="AD36" s="56"/>
      <c r="AE36" s="24">
        <v>13</v>
      </c>
      <c r="AF36" s="24">
        <v>86</v>
      </c>
      <c r="AG36" s="24">
        <f t="shared" si="13"/>
        <v>99</v>
      </c>
      <c r="AI36" s="56" t="s">
        <v>176</v>
      </c>
      <c r="AJ36" s="56"/>
      <c r="AK36" s="23">
        <v>20</v>
      </c>
      <c r="AM36" s="56" t="s">
        <v>176</v>
      </c>
      <c r="AN36" s="56"/>
      <c r="AO36" s="23">
        <v>12</v>
      </c>
      <c r="AP36" s="23">
        <v>16</v>
      </c>
      <c r="AQ36" s="23">
        <v>2</v>
      </c>
      <c r="AR36" s="23">
        <v>0</v>
      </c>
      <c r="AS36" s="23">
        <v>9</v>
      </c>
      <c r="AT36" s="24">
        <f t="shared" si="14"/>
        <v>39</v>
      </c>
      <c r="AV36" s="56" t="s">
        <v>176</v>
      </c>
      <c r="AW36" s="56"/>
      <c r="AX36" s="23">
        <v>5</v>
      </c>
      <c r="AY36" s="23">
        <v>0</v>
      </c>
      <c r="AZ36" s="23">
        <v>15</v>
      </c>
      <c r="BA36" s="23">
        <v>0</v>
      </c>
      <c r="BB36" s="23">
        <v>8</v>
      </c>
      <c r="BC36" s="23">
        <v>8</v>
      </c>
      <c r="BD36" s="23">
        <v>3</v>
      </c>
      <c r="BE36" s="23">
        <v>20</v>
      </c>
      <c r="BF36" s="23">
        <v>12</v>
      </c>
      <c r="BG36" s="24">
        <f t="shared" si="15"/>
        <v>71</v>
      </c>
      <c r="BI36" s="56" t="s">
        <v>176</v>
      </c>
      <c r="BJ36" s="56"/>
      <c r="BK36" s="23">
        <v>88</v>
      </c>
      <c r="BL36" s="23">
        <v>4</v>
      </c>
      <c r="BM36" s="23">
        <v>1</v>
      </c>
      <c r="BN36" s="23">
        <v>20</v>
      </c>
      <c r="BO36" s="24">
        <f t="shared" si="16"/>
        <v>113</v>
      </c>
      <c r="BQ36" s="56" t="s">
        <v>176</v>
      </c>
      <c r="BR36" s="56"/>
      <c r="BS36" s="23">
        <v>10</v>
      </c>
      <c r="BT36" s="23">
        <v>0</v>
      </c>
      <c r="BU36" s="24">
        <f t="shared" si="17"/>
        <v>10</v>
      </c>
      <c r="BW36" s="56" t="s">
        <v>176</v>
      </c>
      <c r="BX36" s="56"/>
      <c r="BY36" s="23">
        <v>2</v>
      </c>
      <c r="BZ36" s="23">
        <v>2</v>
      </c>
      <c r="CA36" s="23">
        <v>0</v>
      </c>
      <c r="CB36" s="23">
        <v>2</v>
      </c>
      <c r="CC36" s="24">
        <f t="shared" si="18"/>
        <v>6</v>
      </c>
      <c r="CE36" s="56" t="s">
        <v>176</v>
      </c>
      <c r="CF36" s="56"/>
      <c r="CG36" s="24">
        <v>6</v>
      </c>
      <c r="CI36" s="56" t="s">
        <v>176</v>
      </c>
      <c r="CJ36" s="56"/>
      <c r="CK36" s="24">
        <v>64</v>
      </c>
      <c r="CM36" s="56" t="s">
        <v>176</v>
      </c>
      <c r="CN36" s="56"/>
      <c r="CO36" s="24">
        <v>12</v>
      </c>
      <c r="CQ36" s="56" t="s">
        <v>176</v>
      </c>
      <c r="CR36" s="56"/>
      <c r="CS36" s="24">
        <v>3</v>
      </c>
      <c r="CU36" s="56" t="s">
        <v>176</v>
      </c>
      <c r="CV36" s="56"/>
      <c r="CW36" s="24">
        <v>4</v>
      </c>
      <c r="CX36" s="24">
        <v>1</v>
      </c>
      <c r="CY36" s="24">
        <v>1</v>
      </c>
      <c r="CZ36" s="24">
        <f t="shared" si="19"/>
        <v>6</v>
      </c>
      <c r="DB36" s="56" t="s">
        <v>176</v>
      </c>
      <c r="DC36" s="56"/>
      <c r="DD36" s="24">
        <v>18</v>
      </c>
      <c r="DE36" s="24">
        <v>11</v>
      </c>
      <c r="DF36" s="24">
        <v>111</v>
      </c>
      <c r="DG36" s="24">
        <f t="shared" si="21"/>
        <v>140</v>
      </c>
      <c r="DI36" s="56" t="s">
        <v>176</v>
      </c>
      <c r="DJ36" s="56"/>
      <c r="DK36" s="24">
        <f t="shared" si="20"/>
        <v>807</v>
      </c>
    </row>
    <row r="37" spans="2:115" ht="12.75" customHeight="1">
      <c r="B37" s="56" t="s">
        <v>177</v>
      </c>
      <c r="C37" s="56"/>
      <c r="D37" s="23">
        <v>38</v>
      </c>
      <c r="E37" s="23">
        <v>17</v>
      </c>
      <c r="F37" s="23">
        <v>25</v>
      </c>
      <c r="G37" s="23">
        <v>19</v>
      </c>
      <c r="H37" s="23">
        <v>11</v>
      </c>
      <c r="I37" s="23">
        <v>15</v>
      </c>
      <c r="J37" s="23">
        <v>17</v>
      </c>
      <c r="K37" s="23">
        <v>13</v>
      </c>
      <c r="L37" s="24">
        <f t="shared" si="11"/>
        <v>155</v>
      </c>
      <c r="N37" s="56" t="s">
        <v>177</v>
      </c>
      <c r="O37" s="56"/>
      <c r="P37" s="23">
        <v>0</v>
      </c>
      <c r="Q37" s="23">
        <v>0</v>
      </c>
      <c r="R37" s="23">
        <v>0</v>
      </c>
      <c r="S37" s="24">
        <f t="shared" si="12"/>
        <v>0</v>
      </c>
      <c r="U37" s="56" t="s">
        <v>177</v>
      </c>
      <c r="V37" s="56"/>
      <c r="W37" s="23">
        <v>0</v>
      </c>
      <c r="Y37" s="56" t="s">
        <v>177</v>
      </c>
      <c r="Z37" s="56"/>
      <c r="AA37" s="23">
        <v>5</v>
      </c>
      <c r="AC37" s="56" t="s">
        <v>177</v>
      </c>
      <c r="AD37" s="56"/>
      <c r="AE37" s="24">
        <v>12</v>
      </c>
      <c r="AF37" s="24">
        <v>21</v>
      </c>
      <c r="AG37" s="24">
        <f t="shared" si="13"/>
        <v>33</v>
      </c>
      <c r="AI37" s="56" t="s">
        <v>177</v>
      </c>
      <c r="AJ37" s="56"/>
      <c r="AK37" s="23">
        <v>10</v>
      </c>
      <c r="AM37" s="56" t="s">
        <v>177</v>
      </c>
      <c r="AN37" s="56"/>
      <c r="AO37" s="23">
        <v>3</v>
      </c>
      <c r="AP37" s="23">
        <v>0</v>
      </c>
      <c r="AQ37" s="23">
        <v>0</v>
      </c>
      <c r="AR37" s="23">
        <v>0</v>
      </c>
      <c r="AS37" s="23">
        <v>0</v>
      </c>
      <c r="AT37" s="24">
        <f t="shared" si="14"/>
        <v>3</v>
      </c>
      <c r="AV37" s="56" t="s">
        <v>177</v>
      </c>
      <c r="AW37" s="56"/>
      <c r="AX37" s="23">
        <v>7</v>
      </c>
      <c r="AY37" s="23">
        <v>15</v>
      </c>
      <c r="AZ37" s="23">
        <v>13</v>
      </c>
      <c r="BA37" s="23">
        <v>22</v>
      </c>
      <c r="BB37" s="23">
        <v>14</v>
      </c>
      <c r="BC37" s="23">
        <v>7</v>
      </c>
      <c r="BD37" s="23">
        <v>1</v>
      </c>
      <c r="BE37" s="23">
        <v>9</v>
      </c>
      <c r="BF37" s="23">
        <v>15</v>
      </c>
      <c r="BG37" s="24">
        <f t="shared" si="15"/>
        <v>103</v>
      </c>
      <c r="BI37" s="56" t="s">
        <v>177</v>
      </c>
      <c r="BJ37" s="56"/>
      <c r="BK37" s="23">
        <v>5</v>
      </c>
      <c r="BL37" s="23">
        <v>35</v>
      </c>
      <c r="BM37" s="23">
        <v>0</v>
      </c>
      <c r="BN37" s="23">
        <v>0</v>
      </c>
      <c r="BO37" s="24">
        <f t="shared" si="16"/>
        <v>40</v>
      </c>
      <c r="BQ37" s="56" t="s">
        <v>177</v>
      </c>
      <c r="BR37" s="56"/>
      <c r="BS37" s="23">
        <v>4</v>
      </c>
      <c r="BT37" s="23">
        <v>25</v>
      </c>
      <c r="BU37" s="24">
        <f t="shared" si="17"/>
        <v>29</v>
      </c>
      <c r="BW37" s="56" t="s">
        <v>177</v>
      </c>
      <c r="BX37" s="56"/>
      <c r="BY37" s="23">
        <v>6</v>
      </c>
      <c r="BZ37" s="23">
        <v>0</v>
      </c>
      <c r="CA37" s="23">
        <v>0</v>
      </c>
      <c r="CB37" s="23">
        <v>2</v>
      </c>
      <c r="CC37" s="24">
        <f t="shared" si="18"/>
        <v>8</v>
      </c>
      <c r="CE37" s="56" t="s">
        <v>177</v>
      </c>
      <c r="CF37" s="56"/>
      <c r="CG37" s="24">
        <v>0</v>
      </c>
      <c r="CI37" s="56" t="s">
        <v>177</v>
      </c>
      <c r="CJ37" s="56"/>
      <c r="CK37" s="24">
        <v>19</v>
      </c>
      <c r="CM37" s="56" t="s">
        <v>177</v>
      </c>
      <c r="CN37" s="56"/>
      <c r="CO37" s="24">
        <v>18</v>
      </c>
      <c r="CQ37" s="56" t="s">
        <v>177</v>
      </c>
      <c r="CR37" s="56"/>
      <c r="CS37" s="24">
        <v>0</v>
      </c>
      <c r="CU37" s="56" t="s">
        <v>177</v>
      </c>
      <c r="CV37" s="56"/>
      <c r="CW37" s="24">
        <v>1</v>
      </c>
      <c r="CX37" s="24">
        <v>0</v>
      </c>
      <c r="CY37" s="24">
        <v>9</v>
      </c>
      <c r="CZ37" s="24">
        <f t="shared" si="19"/>
        <v>10</v>
      </c>
      <c r="DB37" s="56" t="s">
        <v>177</v>
      </c>
      <c r="DC37" s="56"/>
      <c r="DD37" s="24">
        <v>18</v>
      </c>
      <c r="DE37" s="24">
        <v>0</v>
      </c>
      <c r="DF37" s="24">
        <v>65</v>
      </c>
      <c r="DG37" s="24">
        <f t="shared" si="21"/>
        <v>83</v>
      </c>
      <c r="DI37" s="56" t="s">
        <v>177</v>
      </c>
      <c r="DJ37" s="56"/>
      <c r="DK37" s="24">
        <f t="shared" si="20"/>
        <v>516</v>
      </c>
    </row>
    <row r="38" spans="2:115" ht="12.75" customHeight="1">
      <c r="B38" s="56" t="s">
        <v>82</v>
      </c>
      <c r="C38" s="56"/>
      <c r="D38" s="23">
        <v>45</v>
      </c>
      <c r="E38" s="23">
        <v>168</v>
      </c>
      <c r="F38" s="23">
        <v>169</v>
      </c>
      <c r="G38" s="23">
        <v>78</v>
      </c>
      <c r="H38" s="23">
        <v>13</v>
      </c>
      <c r="I38" s="23">
        <v>118</v>
      </c>
      <c r="J38" s="23">
        <v>48</v>
      </c>
      <c r="K38" s="23">
        <v>137</v>
      </c>
      <c r="L38" s="24">
        <f t="shared" si="11"/>
        <v>776</v>
      </c>
      <c r="N38" s="56" t="s">
        <v>82</v>
      </c>
      <c r="O38" s="56"/>
      <c r="P38" s="23">
        <v>17</v>
      </c>
      <c r="Q38" s="23">
        <v>6</v>
      </c>
      <c r="R38" s="23">
        <v>7</v>
      </c>
      <c r="S38" s="24">
        <f t="shared" si="12"/>
        <v>30</v>
      </c>
      <c r="U38" s="56" t="s">
        <v>82</v>
      </c>
      <c r="V38" s="56"/>
      <c r="W38" s="23">
        <v>139</v>
      </c>
      <c r="Y38" s="56" t="s">
        <v>82</v>
      </c>
      <c r="Z38" s="56"/>
      <c r="AA38" s="23">
        <v>140</v>
      </c>
      <c r="AC38" s="56" t="s">
        <v>82</v>
      </c>
      <c r="AD38" s="56"/>
      <c r="AE38" s="24">
        <v>216</v>
      </c>
      <c r="AF38" s="24">
        <v>161</v>
      </c>
      <c r="AG38" s="24">
        <f t="shared" si="13"/>
        <v>377</v>
      </c>
      <c r="AI38" s="56" t="s">
        <v>82</v>
      </c>
      <c r="AJ38" s="56"/>
      <c r="AK38" s="23">
        <v>0</v>
      </c>
      <c r="AM38" s="56" t="s">
        <v>82</v>
      </c>
      <c r="AN38" s="56"/>
      <c r="AO38" s="23">
        <v>41</v>
      </c>
      <c r="AP38" s="23">
        <v>14</v>
      </c>
      <c r="AQ38" s="23">
        <v>12</v>
      </c>
      <c r="AR38" s="23">
        <v>17</v>
      </c>
      <c r="AS38" s="23">
        <v>81</v>
      </c>
      <c r="AT38" s="24">
        <f t="shared" si="14"/>
        <v>165</v>
      </c>
      <c r="AV38" s="56" t="s">
        <v>82</v>
      </c>
      <c r="AW38" s="56"/>
      <c r="AX38" s="23">
        <v>6</v>
      </c>
      <c r="AY38" s="23">
        <v>28</v>
      </c>
      <c r="AZ38" s="23">
        <v>43</v>
      </c>
      <c r="BA38" s="23">
        <v>4</v>
      </c>
      <c r="BB38" s="23">
        <v>10</v>
      </c>
      <c r="BC38" s="23">
        <v>11</v>
      </c>
      <c r="BD38" s="23">
        <v>2</v>
      </c>
      <c r="BE38" s="23">
        <v>0</v>
      </c>
      <c r="BF38" s="23">
        <v>14</v>
      </c>
      <c r="BG38" s="24">
        <f t="shared" si="15"/>
        <v>118</v>
      </c>
      <c r="BI38" s="56" t="s">
        <v>82</v>
      </c>
      <c r="BJ38" s="56"/>
      <c r="BK38" s="23">
        <v>130</v>
      </c>
      <c r="BL38" s="23">
        <v>12</v>
      </c>
      <c r="BM38" s="23">
        <v>57</v>
      </c>
      <c r="BN38" s="23">
        <v>36</v>
      </c>
      <c r="BO38" s="24">
        <f t="shared" si="16"/>
        <v>235</v>
      </c>
      <c r="BQ38" s="56" t="s">
        <v>82</v>
      </c>
      <c r="BR38" s="56"/>
      <c r="BS38" s="23">
        <v>27</v>
      </c>
      <c r="BT38" s="23">
        <v>37</v>
      </c>
      <c r="BU38" s="24">
        <f t="shared" si="17"/>
        <v>64</v>
      </c>
      <c r="BW38" s="56" t="s">
        <v>82</v>
      </c>
      <c r="BX38" s="56"/>
      <c r="BY38" s="23">
        <v>96</v>
      </c>
      <c r="BZ38" s="23">
        <v>14</v>
      </c>
      <c r="CA38" s="23">
        <v>15</v>
      </c>
      <c r="CB38" s="23">
        <v>46</v>
      </c>
      <c r="CC38" s="24">
        <f t="shared" si="18"/>
        <v>171</v>
      </c>
      <c r="CE38" s="56" t="s">
        <v>82</v>
      </c>
      <c r="CF38" s="56"/>
      <c r="CG38" s="24">
        <v>15</v>
      </c>
      <c r="CI38" s="56" t="s">
        <v>82</v>
      </c>
      <c r="CJ38" s="56"/>
      <c r="CK38" s="24">
        <v>328</v>
      </c>
      <c r="CM38" s="56" t="s">
        <v>82</v>
      </c>
      <c r="CN38" s="56"/>
      <c r="CO38" s="24">
        <v>166</v>
      </c>
      <c r="CQ38" s="56" t="s">
        <v>82</v>
      </c>
      <c r="CR38" s="56"/>
      <c r="CS38" s="24">
        <v>51</v>
      </c>
      <c r="CU38" s="56" t="s">
        <v>82</v>
      </c>
      <c r="CV38" s="56"/>
      <c r="CW38" s="24">
        <v>47</v>
      </c>
      <c r="CX38" s="24">
        <v>20</v>
      </c>
      <c r="CY38" s="24">
        <v>0</v>
      </c>
      <c r="CZ38" s="24">
        <f t="shared" si="19"/>
        <v>67</v>
      </c>
      <c r="DB38" s="56" t="s">
        <v>82</v>
      </c>
      <c r="DC38" s="56"/>
      <c r="DD38" s="24">
        <v>210</v>
      </c>
      <c r="DE38" s="24">
        <v>16</v>
      </c>
      <c r="DF38" s="24">
        <v>404</v>
      </c>
      <c r="DG38" s="24">
        <f t="shared" si="21"/>
        <v>630</v>
      </c>
      <c r="DI38" s="56" t="s">
        <v>82</v>
      </c>
      <c r="DJ38" s="56"/>
      <c r="DK38" s="24">
        <f t="shared" si="20"/>
        <v>3472</v>
      </c>
    </row>
    <row r="39" spans="2:115" ht="21.75" customHeight="1">
      <c r="B39" s="53" t="s">
        <v>178</v>
      </c>
      <c r="C39" s="22" t="s">
        <v>98</v>
      </c>
      <c r="D39" s="23">
        <v>28</v>
      </c>
      <c r="E39" s="23">
        <v>74</v>
      </c>
      <c r="F39" s="23">
        <v>177</v>
      </c>
      <c r="G39" s="23">
        <v>79</v>
      </c>
      <c r="H39" s="23">
        <v>32</v>
      </c>
      <c r="I39" s="23">
        <v>7</v>
      </c>
      <c r="J39" s="23">
        <v>22</v>
      </c>
      <c r="K39" s="23">
        <v>105</v>
      </c>
      <c r="L39" s="24">
        <f t="shared" si="11"/>
        <v>524</v>
      </c>
      <c r="N39" s="53" t="s">
        <v>178</v>
      </c>
      <c r="O39" s="22" t="s">
        <v>98</v>
      </c>
      <c r="P39" s="23">
        <v>0</v>
      </c>
      <c r="Q39" s="23">
        <v>6</v>
      </c>
      <c r="R39" s="23">
        <v>6</v>
      </c>
      <c r="S39" s="24">
        <f t="shared" si="12"/>
        <v>12</v>
      </c>
      <c r="U39" s="53" t="s">
        <v>178</v>
      </c>
      <c r="V39" s="22" t="s">
        <v>98</v>
      </c>
      <c r="W39" s="23">
        <v>57</v>
      </c>
      <c r="Y39" s="53" t="s">
        <v>178</v>
      </c>
      <c r="Z39" s="22" t="s">
        <v>98</v>
      </c>
      <c r="AA39" s="23">
        <v>20</v>
      </c>
      <c r="AC39" s="53" t="s">
        <v>178</v>
      </c>
      <c r="AD39" s="22" t="s">
        <v>98</v>
      </c>
      <c r="AE39" s="24">
        <v>11</v>
      </c>
      <c r="AF39" s="24">
        <v>98</v>
      </c>
      <c r="AG39" s="24">
        <f t="shared" si="13"/>
        <v>109</v>
      </c>
      <c r="AI39" s="53" t="s">
        <v>178</v>
      </c>
      <c r="AJ39" s="22" t="s">
        <v>98</v>
      </c>
      <c r="AK39" s="23">
        <v>6</v>
      </c>
      <c r="AM39" s="53" t="s">
        <v>178</v>
      </c>
      <c r="AN39" s="22" t="s">
        <v>98</v>
      </c>
      <c r="AO39" s="23">
        <v>10</v>
      </c>
      <c r="AP39" s="23">
        <v>9</v>
      </c>
      <c r="AQ39" s="23">
        <v>1</v>
      </c>
      <c r="AR39" s="23">
        <v>1</v>
      </c>
      <c r="AS39" s="23">
        <v>2</v>
      </c>
      <c r="AT39" s="24">
        <f t="shared" si="14"/>
        <v>23</v>
      </c>
      <c r="AV39" s="53" t="s">
        <v>178</v>
      </c>
      <c r="AW39" s="22" t="s">
        <v>98</v>
      </c>
      <c r="AX39" s="23">
        <v>18</v>
      </c>
      <c r="AY39" s="23">
        <v>9</v>
      </c>
      <c r="AZ39" s="23">
        <v>1</v>
      </c>
      <c r="BA39" s="23">
        <v>14</v>
      </c>
      <c r="BB39" s="23">
        <v>4</v>
      </c>
      <c r="BC39" s="23">
        <v>1</v>
      </c>
      <c r="BD39" s="23">
        <v>1</v>
      </c>
      <c r="BE39" s="23">
        <v>2</v>
      </c>
      <c r="BF39" s="23">
        <v>11</v>
      </c>
      <c r="BG39" s="24">
        <f t="shared" si="15"/>
        <v>61</v>
      </c>
      <c r="BI39" s="53" t="s">
        <v>178</v>
      </c>
      <c r="BJ39" s="22" t="s">
        <v>98</v>
      </c>
      <c r="BK39" s="23">
        <v>62</v>
      </c>
      <c r="BL39" s="23">
        <v>18</v>
      </c>
      <c r="BM39" s="23">
        <v>3</v>
      </c>
      <c r="BN39" s="23">
        <v>22</v>
      </c>
      <c r="BO39" s="24">
        <f t="shared" si="16"/>
        <v>105</v>
      </c>
      <c r="BQ39" s="53" t="s">
        <v>178</v>
      </c>
      <c r="BR39" s="22" t="s">
        <v>98</v>
      </c>
      <c r="BS39" s="23">
        <v>6</v>
      </c>
      <c r="BT39" s="23">
        <v>31</v>
      </c>
      <c r="BU39" s="24">
        <f t="shared" si="17"/>
        <v>37</v>
      </c>
      <c r="BW39" s="53" t="s">
        <v>178</v>
      </c>
      <c r="BX39" s="22" t="s">
        <v>98</v>
      </c>
      <c r="BY39" s="23">
        <v>0</v>
      </c>
      <c r="BZ39" s="23">
        <v>5</v>
      </c>
      <c r="CA39" s="23">
        <v>16</v>
      </c>
      <c r="CB39" s="23">
        <v>5</v>
      </c>
      <c r="CC39" s="24">
        <f t="shared" si="18"/>
        <v>26</v>
      </c>
      <c r="CE39" s="53" t="s">
        <v>178</v>
      </c>
      <c r="CF39" s="22" t="s">
        <v>98</v>
      </c>
      <c r="CG39" s="24">
        <v>11</v>
      </c>
      <c r="CI39" s="53" t="s">
        <v>178</v>
      </c>
      <c r="CJ39" s="22" t="s">
        <v>98</v>
      </c>
      <c r="CK39" s="24">
        <v>314</v>
      </c>
      <c r="CM39" s="53" t="s">
        <v>178</v>
      </c>
      <c r="CN39" s="22" t="s">
        <v>98</v>
      </c>
      <c r="CO39" s="24">
        <v>254</v>
      </c>
      <c r="CQ39" s="53" t="s">
        <v>178</v>
      </c>
      <c r="CR39" s="22" t="s">
        <v>98</v>
      </c>
      <c r="CS39" s="24">
        <v>18</v>
      </c>
      <c r="CU39" s="53" t="s">
        <v>178</v>
      </c>
      <c r="CV39" s="22" t="s">
        <v>98</v>
      </c>
      <c r="CW39" s="24">
        <v>19</v>
      </c>
      <c r="CX39" s="24">
        <v>45</v>
      </c>
      <c r="CY39" s="24">
        <v>4</v>
      </c>
      <c r="CZ39" s="24">
        <f t="shared" si="19"/>
        <v>68</v>
      </c>
      <c r="DB39" s="53" t="s">
        <v>178</v>
      </c>
      <c r="DC39" s="22" t="s">
        <v>98</v>
      </c>
      <c r="DD39" s="24">
        <v>44</v>
      </c>
      <c r="DE39" s="24">
        <v>22</v>
      </c>
      <c r="DF39" s="24">
        <v>237</v>
      </c>
      <c r="DG39" s="24">
        <f t="shared" si="21"/>
        <v>303</v>
      </c>
      <c r="DI39" s="53" t="s">
        <v>178</v>
      </c>
      <c r="DJ39" s="22" t="s">
        <v>98</v>
      </c>
      <c r="DK39" s="24">
        <f t="shared" si="20"/>
        <v>1948</v>
      </c>
    </row>
    <row r="40" spans="2:115" ht="12.75">
      <c r="B40" s="53"/>
      <c r="C40" s="22" t="s">
        <v>99</v>
      </c>
      <c r="D40" s="23">
        <v>24</v>
      </c>
      <c r="E40" s="23">
        <v>46</v>
      </c>
      <c r="F40" s="23">
        <v>48</v>
      </c>
      <c r="G40" s="23">
        <v>0</v>
      </c>
      <c r="H40" s="23">
        <v>0</v>
      </c>
      <c r="I40" s="23">
        <v>17</v>
      </c>
      <c r="J40" s="23">
        <v>0</v>
      </c>
      <c r="K40" s="23">
        <v>23</v>
      </c>
      <c r="L40" s="24">
        <f t="shared" si="11"/>
        <v>158</v>
      </c>
      <c r="N40" s="53"/>
      <c r="O40" s="22" t="s">
        <v>99</v>
      </c>
      <c r="P40" s="23">
        <v>15</v>
      </c>
      <c r="Q40" s="23">
        <v>6</v>
      </c>
      <c r="R40" s="23">
        <v>40</v>
      </c>
      <c r="S40" s="24">
        <f t="shared" si="12"/>
        <v>61</v>
      </c>
      <c r="U40" s="53"/>
      <c r="V40" s="22" t="s">
        <v>99</v>
      </c>
      <c r="W40" s="23">
        <v>19</v>
      </c>
      <c r="Y40" s="53"/>
      <c r="Z40" s="22" t="s">
        <v>99</v>
      </c>
      <c r="AA40" s="23">
        <v>7</v>
      </c>
      <c r="AC40" s="53"/>
      <c r="AD40" s="22" t="s">
        <v>99</v>
      </c>
      <c r="AE40" s="24">
        <v>96</v>
      </c>
      <c r="AF40" s="24">
        <v>34</v>
      </c>
      <c r="AG40" s="24">
        <f t="shared" si="13"/>
        <v>130</v>
      </c>
      <c r="AI40" s="53"/>
      <c r="AJ40" s="22" t="s">
        <v>99</v>
      </c>
      <c r="AK40" s="23">
        <v>10</v>
      </c>
      <c r="AM40" s="53"/>
      <c r="AN40" s="22" t="s">
        <v>99</v>
      </c>
      <c r="AO40" s="23">
        <v>5</v>
      </c>
      <c r="AP40" s="23">
        <v>0</v>
      </c>
      <c r="AQ40" s="23">
        <v>0</v>
      </c>
      <c r="AR40" s="23">
        <v>0</v>
      </c>
      <c r="AS40" s="23">
        <v>14</v>
      </c>
      <c r="AT40" s="24">
        <f t="shared" si="14"/>
        <v>19</v>
      </c>
      <c r="AV40" s="53"/>
      <c r="AW40" s="22" t="s">
        <v>99</v>
      </c>
      <c r="AX40" s="23">
        <v>0</v>
      </c>
      <c r="AY40" s="23">
        <v>34</v>
      </c>
      <c r="AZ40" s="23">
        <v>11</v>
      </c>
      <c r="BA40" s="23">
        <v>0</v>
      </c>
      <c r="BB40" s="23">
        <v>9</v>
      </c>
      <c r="BC40" s="23">
        <v>4</v>
      </c>
      <c r="BD40" s="23">
        <v>1</v>
      </c>
      <c r="BE40" s="23">
        <v>23</v>
      </c>
      <c r="BF40" s="23">
        <v>10</v>
      </c>
      <c r="BG40" s="24">
        <f t="shared" si="15"/>
        <v>92</v>
      </c>
      <c r="BI40" s="53"/>
      <c r="BJ40" s="22" t="s">
        <v>99</v>
      </c>
      <c r="BK40" s="23">
        <v>16</v>
      </c>
      <c r="BL40" s="23">
        <v>7</v>
      </c>
      <c r="BM40" s="23">
        <v>2</v>
      </c>
      <c r="BN40" s="23">
        <v>0</v>
      </c>
      <c r="BO40" s="24">
        <f t="shared" si="16"/>
        <v>25</v>
      </c>
      <c r="BQ40" s="53"/>
      <c r="BR40" s="22" t="s">
        <v>99</v>
      </c>
      <c r="BS40" s="23">
        <v>5</v>
      </c>
      <c r="BT40" s="23">
        <v>5</v>
      </c>
      <c r="BU40" s="24">
        <f t="shared" si="17"/>
        <v>10</v>
      </c>
      <c r="BW40" s="53"/>
      <c r="BX40" s="22" t="s">
        <v>99</v>
      </c>
      <c r="BY40" s="23">
        <v>0</v>
      </c>
      <c r="BZ40" s="23">
        <v>1</v>
      </c>
      <c r="CA40" s="23">
        <v>15</v>
      </c>
      <c r="CB40" s="23">
        <v>2</v>
      </c>
      <c r="CC40" s="24">
        <f t="shared" si="18"/>
        <v>18</v>
      </c>
      <c r="CE40" s="53"/>
      <c r="CF40" s="22" t="s">
        <v>99</v>
      </c>
      <c r="CG40" s="24">
        <v>10</v>
      </c>
      <c r="CI40" s="53"/>
      <c r="CJ40" s="22" t="s">
        <v>99</v>
      </c>
      <c r="CK40" s="24">
        <v>52</v>
      </c>
      <c r="CM40" s="53"/>
      <c r="CN40" s="22" t="s">
        <v>99</v>
      </c>
      <c r="CO40" s="24">
        <v>16</v>
      </c>
      <c r="CQ40" s="53"/>
      <c r="CR40" s="22" t="s">
        <v>99</v>
      </c>
      <c r="CS40" s="24">
        <v>0</v>
      </c>
      <c r="CU40" s="53"/>
      <c r="CV40" s="22" t="s">
        <v>99</v>
      </c>
      <c r="CW40" s="24">
        <v>0</v>
      </c>
      <c r="CX40" s="24">
        <v>0</v>
      </c>
      <c r="CY40" s="24">
        <v>27</v>
      </c>
      <c r="CZ40" s="24">
        <f t="shared" si="19"/>
        <v>27</v>
      </c>
      <c r="DB40" s="53"/>
      <c r="DC40" s="22" t="s">
        <v>99</v>
      </c>
      <c r="DD40" s="24">
        <v>27</v>
      </c>
      <c r="DE40" s="24">
        <v>0</v>
      </c>
      <c r="DF40" s="24">
        <v>57</v>
      </c>
      <c r="DG40" s="24">
        <f t="shared" si="21"/>
        <v>84</v>
      </c>
      <c r="DI40" s="53"/>
      <c r="DJ40" s="22" t="s">
        <v>99</v>
      </c>
      <c r="DK40" s="24">
        <f t="shared" si="20"/>
        <v>738</v>
      </c>
    </row>
    <row r="41" spans="2:115" ht="12.75">
      <c r="B41" s="53"/>
      <c r="C41" s="22" t="s">
        <v>100</v>
      </c>
      <c r="D41" s="23">
        <v>4</v>
      </c>
      <c r="E41" s="23">
        <v>97</v>
      </c>
      <c r="F41" s="23">
        <v>37</v>
      </c>
      <c r="G41" s="23">
        <v>0</v>
      </c>
      <c r="H41" s="23">
        <v>0</v>
      </c>
      <c r="I41" s="23">
        <v>4</v>
      </c>
      <c r="J41" s="23">
        <v>60</v>
      </c>
      <c r="K41" s="23">
        <v>0</v>
      </c>
      <c r="L41" s="24">
        <f t="shared" si="11"/>
        <v>202</v>
      </c>
      <c r="N41" s="53"/>
      <c r="O41" s="22" t="s">
        <v>100</v>
      </c>
      <c r="P41" s="23">
        <v>2</v>
      </c>
      <c r="Q41" s="23">
        <v>2</v>
      </c>
      <c r="R41" s="23">
        <v>5</v>
      </c>
      <c r="S41" s="24">
        <f t="shared" si="12"/>
        <v>9</v>
      </c>
      <c r="U41" s="53"/>
      <c r="V41" s="22" t="s">
        <v>100</v>
      </c>
      <c r="W41" s="23">
        <v>30</v>
      </c>
      <c r="Y41" s="53"/>
      <c r="Z41" s="22" t="s">
        <v>100</v>
      </c>
      <c r="AA41" s="23">
        <v>18</v>
      </c>
      <c r="AC41" s="53"/>
      <c r="AD41" s="22" t="s">
        <v>100</v>
      </c>
      <c r="AE41" s="24">
        <v>14</v>
      </c>
      <c r="AF41" s="24">
        <v>0</v>
      </c>
      <c r="AG41" s="24">
        <f t="shared" si="13"/>
        <v>14</v>
      </c>
      <c r="AI41" s="53"/>
      <c r="AJ41" s="22" t="s">
        <v>100</v>
      </c>
      <c r="AK41" s="23">
        <v>2</v>
      </c>
      <c r="AM41" s="53"/>
      <c r="AN41" s="22" t="s">
        <v>100</v>
      </c>
      <c r="AO41" s="23">
        <v>0</v>
      </c>
      <c r="AP41" s="23">
        <v>14</v>
      </c>
      <c r="AQ41" s="23">
        <v>0</v>
      </c>
      <c r="AR41" s="23">
        <v>0</v>
      </c>
      <c r="AS41" s="23">
        <v>10</v>
      </c>
      <c r="AT41" s="24">
        <f t="shared" si="14"/>
        <v>24</v>
      </c>
      <c r="AV41" s="53"/>
      <c r="AW41" s="22" t="s">
        <v>100</v>
      </c>
      <c r="AX41" s="23">
        <v>4</v>
      </c>
      <c r="AY41" s="23">
        <v>8</v>
      </c>
      <c r="AZ41" s="23">
        <v>11</v>
      </c>
      <c r="BA41" s="23">
        <v>11</v>
      </c>
      <c r="BB41" s="23">
        <v>10</v>
      </c>
      <c r="BC41" s="23">
        <v>0</v>
      </c>
      <c r="BD41" s="23">
        <v>1</v>
      </c>
      <c r="BE41" s="23">
        <v>5</v>
      </c>
      <c r="BF41" s="23">
        <v>0</v>
      </c>
      <c r="BG41" s="24">
        <f t="shared" si="15"/>
        <v>50</v>
      </c>
      <c r="BI41" s="53"/>
      <c r="BJ41" s="22" t="s">
        <v>100</v>
      </c>
      <c r="BK41" s="23">
        <v>184</v>
      </c>
      <c r="BL41" s="23">
        <v>35</v>
      </c>
      <c r="BM41" s="23">
        <v>11</v>
      </c>
      <c r="BN41" s="23">
        <v>0</v>
      </c>
      <c r="BO41" s="24">
        <f t="shared" si="16"/>
        <v>230</v>
      </c>
      <c r="BQ41" s="53"/>
      <c r="BR41" s="22" t="s">
        <v>100</v>
      </c>
      <c r="BS41" s="23">
        <v>22</v>
      </c>
      <c r="BT41" s="23">
        <v>15</v>
      </c>
      <c r="BU41" s="24">
        <f t="shared" si="17"/>
        <v>37</v>
      </c>
      <c r="BW41" s="53"/>
      <c r="BX41" s="22" t="s">
        <v>100</v>
      </c>
      <c r="BY41" s="23">
        <v>0</v>
      </c>
      <c r="BZ41" s="23">
        <v>0</v>
      </c>
      <c r="CA41" s="23">
        <v>10</v>
      </c>
      <c r="CB41" s="23">
        <v>12</v>
      </c>
      <c r="CC41" s="24">
        <f t="shared" si="18"/>
        <v>22</v>
      </c>
      <c r="CE41" s="53"/>
      <c r="CF41" s="22" t="s">
        <v>100</v>
      </c>
      <c r="CG41" s="24">
        <v>9</v>
      </c>
      <c r="CI41" s="53"/>
      <c r="CJ41" s="22" t="s">
        <v>100</v>
      </c>
      <c r="CK41" s="24">
        <v>22</v>
      </c>
      <c r="CM41" s="53"/>
      <c r="CN41" s="22" t="s">
        <v>100</v>
      </c>
      <c r="CO41" s="24">
        <v>9</v>
      </c>
      <c r="CQ41" s="53"/>
      <c r="CR41" s="22" t="s">
        <v>100</v>
      </c>
      <c r="CS41" s="24">
        <v>22</v>
      </c>
      <c r="CU41" s="53"/>
      <c r="CV41" s="22" t="s">
        <v>100</v>
      </c>
      <c r="CW41" s="24">
        <v>4</v>
      </c>
      <c r="CX41" s="24">
        <v>0</v>
      </c>
      <c r="CY41" s="24">
        <v>12</v>
      </c>
      <c r="CZ41" s="24">
        <f t="shared" si="19"/>
        <v>16</v>
      </c>
      <c r="DB41" s="53"/>
      <c r="DC41" s="22" t="s">
        <v>100</v>
      </c>
      <c r="DD41" s="24">
        <v>11</v>
      </c>
      <c r="DE41" s="24">
        <v>0</v>
      </c>
      <c r="DF41" s="24">
        <v>23</v>
      </c>
      <c r="DG41" s="24">
        <f t="shared" si="21"/>
        <v>34</v>
      </c>
      <c r="DI41" s="53"/>
      <c r="DJ41" s="22" t="s">
        <v>100</v>
      </c>
      <c r="DK41" s="24">
        <f t="shared" si="20"/>
        <v>750</v>
      </c>
    </row>
    <row r="42" spans="2:115" ht="12.75">
      <c r="B42" s="53"/>
      <c r="C42" s="22" t="s">
        <v>101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4">
        <f t="shared" si="11"/>
        <v>0</v>
      </c>
      <c r="N42" s="53"/>
      <c r="O42" s="22" t="s">
        <v>101</v>
      </c>
      <c r="P42" s="23">
        <v>0</v>
      </c>
      <c r="Q42" s="23">
        <v>0</v>
      </c>
      <c r="R42" s="23">
        <v>0</v>
      </c>
      <c r="S42" s="24">
        <f t="shared" si="12"/>
        <v>0</v>
      </c>
      <c r="U42" s="53"/>
      <c r="V42" s="22" t="s">
        <v>101</v>
      </c>
      <c r="W42" s="23">
        <v>3</v>
      </c>
      <c r="Y42" s="53"/>
      <c r="Z42" s="22" t="s">
        <v>101</v>
      </c>
      <c r="AA42" s="23">
        <v>2</v>
      </c>
      <c r="AC42" s="53"/>
      <c r="AD42" s="22" t="s">
        <v>101</v>
      </c>
      <c r="AE42" s="24">
        <v>0</v>
      </c>
      <c r="AF42" s="24">
        <v>1</v>
      </c>
      <c r="AG42" s="24">
        <f t="shared" si="13"/>
        <v>1</v>
      </c>
      <c r="AI42" s="53"/>
      <c r="AJ42" s="22" t="s">
        <v>101</v>
      </c>
      <c r="AK42" s="23">
        <v>0</v>
      </c>
      <c r="AM42" s="53"/>
      <c r="AN42" s="22" t="s">
        <v>101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4">
        <f t="shared" si="14"/>
        <v>0</v>
      </c>
      <c r="AV42" s="53"/>
      <c r="AW42" s="22" t="s">
        <v>101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4">
        <f t="shared" si="15"/>
        <v>0</v>
      </c>
      <c r="BI42" s="53"/>
      <c r="BJ42" s="22" t="s">
        <v>101</v>
      </c>
      <c r="BK42" s="23">
        <v>7</v>
      </c>
      <c r="BL42" s="23">
        <v>1</v>
      </c>
      <c r="BM42" s="23">
        <v>2</v>
      </c>
      <c r="BN42" s="23">
        <v>0</v>
      </c>
      <c r="BO42" s="24">
        <f t="shared" si="16"/>
        <v>10</v>
      </c>
      <c r="BQ42" s="53"/>
      <c r="BR42" s="22" t="s">
        <v>101</v>
      </c>
      <c r="BS42" s="23">
        <v>0</v>
      </c>
      <c r="BT42" s="23">
        <v>0</v>
      </c>
      <c r="BU42" s="24">
        <f t="shared" si="17"/>
        <v>0</v>
      </c>
      <c r="BW42" s="53"/>
      <c r="BX42" s="22" t="s">
        <v>101</v>
      </c>
      <c r="BY42" s="23">
        <v>0</v>
      </c>
      <c r="BZ42" s="23">
        <v>0</v>
      </c>
      <c r="CA42" s="23">
        <v>0</v>
      </c>
      <c r="CB42" s="23">
        <v>0</v>
      </c>
      <c r="CC42" s="24">
        <f t="shared" si="18"/>
        <v>0</v>
      </c>
      <c r="CE42" s="53"/>
      <c r="CF42" s="22" t="s">
        <v>101</v>
      </c>
      <c r="CG42" s="24">
        <v>0</v>
      </c>
      <c r="CI42" s="53"/>
      <c r="CJ42" s="22" t="s">
        <v>101</v>
      </c>
      <c r="CK42" s="24">
        <v>0</v>
      </c>
      <c r="CM42" s="53"/>
      <c r="CN42" s="22" t="s">
        <v>101</v>
      </c>
      <c r="CO42" s="24">
        <v>0</v>
      </c>
      <c r="CQ42" s="53"/>
      <c r="CR42" s="22" t="s">
        <v>101</v>
      </c>
      <c r="CS42" s="24">
        <v>0</v>
      </c>
      <c r="CU42" s="53"/>
      <c r="CV42" s="22" t="s">
        <v>101</v>
      </c>
      <c r="CW42" s="24">
        <v>0</v>
      </c>
      <c r="CX42" s="24">
        <v>0</v>
      </c>
      <c r="CY42" s="24">
        <v>0</v>
      </c>
      <c r="CZ42" s="24">
        <f t="shared" si="19"/>
        <v>0</v>
      </c>
      <c r="DB42" s="53"/>
      <c r="DC42" s="22" t="s">
        <v>101</v>
      </c>
      <c r="DD42" s="24">
        <v>2</v>
      </c>
      <c r="DE42" s="24">
        <v>0</v>
      </c>
      <c r="DF42" s="24">
        <v>0</v>
      </c>
      <c r="DG42" s="24">
        <f t="shared" si="21"/>
        <v>2</v>
      </c>
      <c r="DI42" s="53"/>
      <c r="DJ42" s="22" t="s">
        <v>101</v>
      </c>
      <c r="DK42" s="24">
        <f t="shared" si="20"/>
        <v>18</v>
      </c>
    </row>
    <row r="43" spans="2:115" ht="22.5">
      <c r="B43" s="53"/>
      <c r="C43" s="22" t="s">
        <v>102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4</v>
      </c>
      <c r="K43" s="23">
        <v>0</v>
      </c>
      <c r="L43" s="24">
        <f t="shared" si="11"/>
        <v>4</v>
      </c>
      <c r="N43" s="53"/>
      <c r="O43" s="22" t="s">
        <v>102</v>
      </c>
      <c r="P43" s="23">
        <v>0</v>
      </c>
      <c r="Q43" s="23">
        <v>0</v>
      </c>
      <c r="R43" s="23">
        <v>0</v>
      </c>
      <c r="S43" s="24">
        <f t="shared" si="12"/>
        <v>0</v>
      </c>
      <c r="U43" s="53"/>
      <c r="V43" s="22" t="s">
        <v>102</v>
      </c>
      <c r="W43" s="23">
        <v>0</v>
      </c>
      <c r="Y43" s="53"/>
      <c r="Z43" s="22" t="s">
        <v>102</v>
      </c>
      <c r="AA43" s="23">
        <v>2</v>
      </c>
      <c r="AC43" s="53"/>
      <c r="AD43" s="22" t="s">
        <v>102</v>
      </c>
      <c r="AE43" s="24">
        <v>3</v>
      </c>
      <c r="AF43" s="24">
        <v>1</v>
      </c>
      <c r="AG43" s="24">
        <f t="shared" si="13"/>
        <v>4</v>
      </c>
      <c r="AI43" s="53"/>
      <c r="AJ43" s="22" t="s">
        <v>102</v>
      </c>
      <c r="AK43" s="23">
        <v>0</v>
      </c>
      <c r="AM43" s="53"/>
      <c r="AN43" s="22" t="s">
        <v>102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4">
        <f t="shared" si="14"/>
        <v>0</v>
      </c>
      <c r="AV43" s="53"/>
      <c r="AW43" s="22" t="s">
        <v>102</v>
      </c>
      <c r="AX43" s="23">
        <v>0</v>
      </c>
      <c r="AY43" s="23">
        <v>0</v>
      </c>
      <c r="AZ43" s="23">
        <v>0</v>
      </c>
      <c r="BA43" s="23">
        <v>1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4">
        <f t="shared" si="15"/>
        <v>1</v>
      </c>
      <c r="BI43" s="53"/>
      <c r="BJ43" s="22" t="s">
        <v>102</v>
      </c>
      <c r="BK43" s="23">
        <v>1</v>
      </c>
      <c r="BL43" s="23">
        <v>0</v>
      </c>
      <c r="BM43" s="23">
        <v>0</v>
      </c>
      <c r="BN43" s="23">
        <v>0</v>
      </c>
      <c r="BO43" s="24">
        <f t="shared" si="16"/>
        <v>1</v>
      </c>
      <c r="BQ43" s="53"/>
      <c r="BR43" s="22" t="s">
        <v>102</v>
      </c>
      <c r="BS43" s="23">
        <v>0</v>
      </c>
      <c r="BT43" s="23">
        <v>0</v>
      </c>
      <c r="BU43" s="24">
        <f t="shared" si="17"/>
        <v>0</v>
      </c>
      <c r="BW43" s="53"/>
      <c r="BX43" s="22" t="s">
        <v>102</v>
      </c>
      <c r="BY43" s="23">
        <v>0</v>
      </c>
      <c r="BZ43" s="23">
        <v>1</v>
      </c>
      <c r="CA43" s="23">
        <v>1</v>
      </c>
      <c r="CB43" s="23">
        <v>0</v>
      </c>
      <c r="CC43" s="24">
        <f t="shared" si="18"/>
        <v>2</v>
      </c>
      <c r="CE43" s="53"/>
      <c r="CF43" s="22" t="s">
        <v>102</v>
      </c>
      <c r="CG43" s="24">
        <v>0</v>
      </c>
      <c r="CI43" s="53"/>
      <c r="CJ43" s="22" t="s">
        <v>102</v>
      </c>
      <c r="CK43" s="24">
        <v>8</v>
      </c>
      <c r="CM43" s="53"/>
      <c r="CN43" s="22" t="s">
        <v>102</v>
      </c>
      <c r="CO43" s="24">
        <v>0</v>
      </c>
      <c r="CQ43" s="53"/>
      <c r="CR43" s="22" t="s">
        <v>102</v>
      </c>
      <c r="CS43" s="24">
        <v>0</v>
      </c>
      <c r="CU43" s="53"/>
      <c r="CV43" s="22" t="s">
        <v>102</v>
      </c>
      <c r="CW43" s="24">
        <v>0</v>
      </c>
      <c r="CX43" s="24">
        <v>0</v>
      </c>
      <c r="CY43" s="24">
        <v>0</v>
      </c>
      <c r="CZ43" s="24">
        <f t="shared" si="19"/>
        <v>0</v>
      </c>
      <c r="DB43" s="53"/>
      <c r="DC43" s="22" t="s">
        <v>102</v>
      </c>
      <c r="DD43" s="24">
        <v>0</v>
      </c>
      <c r="DE43" s="24">
        <v>0</v>
      </c>
      <c r="DF43" s="24">
        <v>0</v>
      </c>
      <c r="DG43" s="24">
        <f t="shared" si="21"/>
        <v>0</v>
      </c>
      <c r="DI43" s="53"/>
      <c r="DJ43" s="22" t="s">
        <v>102</v>
      </c>
      <c r="DK43" s="24">
        <f t="shared" si="20"/>
        <v>22</v>
      </c>
    </row>
    <row r="44" spans="2:115" ht="15.75">
      <c r="B44" s="51" t="s">
        <v>179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N44" s="51" t="s">
        <v>179</v>
      </c>
      <c r="O44" s="51"/>
      <c r="P44" s="51"/>
      <c r="Q44" s="51"/>
      <c r="R44" s="51"/>
      <c r="S44" s="51"/>
      <c r="U44" s="51" t="s">
        <v>179</v>
      </c>
      <c r="V44" s="51"/>
      <c r="W44" s="51"/>
      <c r="Y44" s="51" t="s">
        <v>179</v>
      </c>
      <c r="Z44" s="51"/>
      <c r="AA44" s="51"/>
      <c r="AC44" s="51" t="s">
        <v>179</v>
      </c>
      <c r="AD44" s="51"/>
      <c r="AE44" s="51"/>
      <c r="AF44" s="51"/>
      <c r="AG44" s="51"/>
      <c r="AI44" s="51" t="s">
        <v>179</v>
      </c>
      <c r="AJ44" s="51"/>
      <c r="AK44" s="51"/>
      <c r="AM44" s="51" t="s">
        <v>179</v>
      </c>
      <c r="AN44" s="51"/>
      <c r="AO44" s="51"/>
      <c r="AP44" s="51"/>
      <c r="AQ44" s="51"/>
      <c r="AR44" s="51"/>
      <c r="AS44" s="51"/>
      <c r="AT44" s="51"/>
      <c r="AV44" s="55" t="s">
        <v>179</v>
      </c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I44" s="51" t="s">
        <v>179</v>
      </c>
      <c r="BJ44" s="51"/>
      <c r="BK44" s="51"/>
      <c r="BL44" s="51"/>
      <c r="BM44" s="51"/>
      <c r="BN44" s="51"/>
      <c r="BO44" s="51"/>
      <c r="BQ44" s="51" t="s">
        <v>179</v>
      </c>
      <c r="BR44" s="51"/>
      <c r="BS44" s="51"/>
      <c r="BT44" s="51"/>
      <c r="BU44" s="51"/>
      <c r="BW44" s="51" t="s">
        <v>179</v>
      </c>
      <c r="BX44" s="51"/>
      <c r="BY44" s="51"/>
      <c r="BZ44" s="51"/>
      <c r="CA44" s="51"/>
      <c r="CB44" s="51"/>
      <c r="CC44" s="51"/>
      <c r="CE44" s="51" t="s">
        <v>179</v>
      </c>
      <c r="CF44" s="51"/>
      <c r="CG44" s="51"/>
      <c r="CI44" s="51" t="s">
        <v>179</v>
      </c>
      <c r="CJ44" s="51"/>
      <c r="CK44" s="51"/>
      <c r="CM44" s="51" t="s">
        <v>179</v>
      </c>
      <c r="CN44" s="51"/>
      <c r="CO44" s="51"/>
      <c r="CQ44" s="51" t="s">
        <v>179</v>
      </c>
      <c r="CR44" s="51"/>
      <c r="CS44" s="51"/>
      <c r="CU44" s="51" t="s">
        <v>179</v>
      </c>
      <c r="CV44" s="51"/>
      <c r="CW44" s="51"/>
      <c r="CX44" s="51"/>
      <c r="CY44" s="51"/>
      <c r="CZ44" s="51"/>
      <c r="DB44" s="51" t="s">
        <v>179</v>
      </c>
      <c r="DC44" s="51"/>
      <c r="DD44" s="51"/>
      <c r="DE44" s="51"/>
      <c r="DF44" s="51"/>
      <c r="DG44" s="51"/>
      <c r="DI44" s="51" t="s">
        <v>179</v>
      </c>
      <c r="DJ44" s="51"/>
      <c r="DK44" s="51"/>
    </row>
    <row r="45" spans="2:115" ht="12.75" customHeight="1">
      <c r="B45" s="56" t="s">
        <v>180</v>
      </c>
      <c r="C45" s="56"/>
      <c r="D45" s="23">
        <v>47</v>
      </c>
      <c r="E45" s="23">
        <v>80</v>
      </c>
      <c r="F45" s="23">
        <v>28</v>
      </c>
      <c r="G45" s="23">
        <v>42</v>
      </c>
      <c r="H45" s="23">
        <v>5</v>
      </c>
      <c r="I45" s="23">
        <v>18</v>
      </c>
      <c r="J45" s="23">
        <v>106</v>
      </c>
      <c r="K45" s="23">
        <v>96</v>
      </c>
      <c r="L45" s="24">
        <f t="shared" si="11"/>
        <v>422</v>
      </c>
      <c r="N45" s="56" t="s">
        <v>180</v>
      </c>
      <c r="O45" s="56"/>
      <c r="P45" s="23">
        <v>5</v>
      </c>
      <c r="Q45" s="23">
        <v>2</v>
      </c>
      <c r="R45" s="23">
        <v>19</v>
      </c>
      <c r="S45" s="24">
        <f t="shared" si="12"/>
        <v>26</v>
      </c>
      <c r="U45" s="56" t="s">
        <v>180</v>
      </c>
      <c r="V45" s="56"/>
      <c r="W45" s="23">
        <v>18</v>
      </c>
      <c r="Y45" s="56" t="s">
        <v>180</v>
      </c>
      <c r="Z45" s="56"/>
      <c r="AA45" s="23">
        <v>68</v>
      </c>
      <c r="AC45" s="56" t="s">
        <v>180</v>
      </c>
      <c r="AD45" s="56"/>
      <c r="AE45" s="24">
        <v>22</v>
      </c>
      <c r="AF45" s="24">
        <v>16</v>
      </c>
      <c r="AG45" s="24">
        <f>SUM(AE45:AF45)</f>
        <v>38</v>
      </c>
      <c r="AI45" s="56" t="s">
        <v>180</v>
      </c>
      <c r="AJ45" s="56"/>
      <c r="AK45" s="23">
        <v>14</v>
      </c>
      <c r="AM45" s="56" t="s">
        <v>180</v>
      </c>
      <c r="AN45" s="56"/>
      <c r="AO45" s="23">
        <v>39</v>
      </c>
      <c r="AP45" s="23">
        <v>12</v>
      </c>
      <c r="AQ45" s="23">
        <v>10</v>
      </c>
      <c r="AR45" s="23">
        <v>14</v>
      </c>
      <c r="AS45" s="23">
        <v>15</v>
      </c>
      <c r="AT45" s="24">
        <f>SUM(AO45:AS45)</f>
        <v>90</v>
      </c>
      <c r="AV45" s="56" t="s">
        <v>180</v>
      </c>
      <c r="AW45" s="56"/>
      <c r="AX45" s="23">
        <v>11</v>
      </c>
      <c r="AY45" s="23">
        <v>9</v>
      </c>
      <c r="AZ45" s="23">
        <v>24</v>
      </c>
      <c r="BA45" s="23">
        <v>8</v>
      </c>
      <c r="BB45" s="23">
        <v>7</v>
      </c>
      <c r="BC45" s="23">
        <v>4</v>
      </c>
      <c r="BD45" s="23">
        <v>5</v>
      </c>
      <c r="BE45" s="23">
        <v>11</v>
      </c>
      <c r="BF45" s="23">
        <v>2</v>
      </c>
      <c r="BG45" s="24">
        <f>SUM(AX45:BF45)</f>
        <v>81</v>
      </c>
      <c r="BI45" s="56" t="s">
        <v>180</v>
      </c>
      <c r="BJ45" s="56"/>
      <c r="BK45" s="23">
        <v>160</v>
      </c>
      <c r="BL45" s="23">
        <v>49</v>
      </c>
      <c r="BM45" s="23">
        <v>16</v>
      </c>
      <c r="BN45" s="23">
        <v>32</v>
      </c>
      <c r="BO45" s="24">
        <f>SUM(BK45:BN45)</f>
        <v>257</v>
      </c>
      <c r="BQ45" s="56" t="s">
        <v>180</v>
      </c>
      <c r="BR45" s="56"/>
      <c r="BS45" s="23">
        <v>6</v>
      </c>
      <c r="BT45" s="23">
        <v>7</v>
      </c>
      <c r="BU45" s="24">
        <f>SUM(BS45:BT45)</f>
        <v>13</v>
      </c>
      <c r="BW45" s="56" t="s">
        <v>180</v>
      </c>
      <c r="BX45" s="56"/>
      <c r="BY45" s="23">
        <v>17</v>
      </c>
      <c r="BZ45" s="23">
        <v>4</v>
      </c>
      <c r="CA45" s="23">
        <v>9</v>
      </c>
      <c r="CB45" s="23">
        <v>18</v>
      </c>
      <c r="CC45" s="24">
        <f>SUM(BY45:CB45)</f>
        <v>48</v>
      </c>
      <c r="CE45" s="56" t="s">
        <v>180</v>
      </c>
      <c r="CF45" s="56"/>
      <c r="CG45" s="24">
        <v>9</v>
      </c>
      <c r="CI45" s="56" t="s">
        <v>180</v>
      </c>
      <c r="CJ45" s="56"/>
      <c r="CK45" s="24">
        <v>216</v>
      </c>
      <c r="CM45" s="56" t="s">
        <v>180</v>
      </c>
      <c r="CN45" s="56"/>
      <c r="CO45" s="24">
        <v>28</v>
      </c>
      <c r="CQ45" s="56" t="s">
        <v>180</v>
      </c>
      <c r="CR45" s="56"/>
      <c r="CS45" s="24">
        <v>10</v>
      </c>
      <c r="CU45" s="56" t="s">
        <v>180</v>
      </c>
      <c r="CV45" s="56"/>
      <c r="CW45" s="24">
        <v>11</v>
      </c>
      <c r="CX45" s="24">
        <v>18</v>
      </c>
      <c r="CY45" s="24">
        <v>64</v>
      </c>
      <c r="CZ45" s="24">
        <f>SUM(CW45:CY45)</f>
        <v>93</v>
      </c>
      <c r="DB45" s="56" t="s">
        <v>180</v>
      </c>
      <c r="DC45" s="56"/>
      <c r="DD45" s="24">
        <v>71</v>
      </c>
      <c r="DE45" s="24">
        <v>14</v>
      </c>
      <c r="DF45" s="24">
        <v>78</v>
      </c>
      <c r="DG45" s="24">
        <f>SUM(DD45:DF45)</f>
        <v>163</v>
      </c>
      <c r="DI45" s="56" t="s">
        <v>180</v>
      </c>
      <c r="DJ45" s="56"/>
      <c r="DK45" s="24">
        <f t="shared" si="20"/>
        <v>1594</v>
      </c>
    </row>
    <row r="46" spans="2:115" ht="12.75" customHeight="1">
      <c r="B46" s="53" t="s">
        <v>181</v>
      </c>
      <c r="C46" s="22" t="s">
        <v>182</v>
      </c>
      <c r="D46" s="23">
        <v>60</v>
      </c>
      <c r="E46" s="23">
        <v>256</v>
      </c>
      <c r="F46" s="23">
        <v>71</v>
      </c>
      <c r="G46" s="23">
        <v>38</v>
      </c>
      <c r="H46" s="23">
        <v>23</v>
      </c>
      <c r="I46" s="23">
        <v>78</v>
      </c>
      <c r="J46" s="23">
        <v>131</v>
      </c>
      <c r="K46" s="23">
        <v>112</v>
      </c>
      <c r="L46" s="24">
        <f t="shared" si="11"/>
        <v>769</v>
      </c>
      <c r="N46" s="53" t="s">
        <v>181</v>
      </c>
      <c r="O46" s="22" t="s">
        <v>182</v>
      </c>
      <c r="P46" s="23">
        <v>60</v>
      </c>
      <c r="Q46" s="23">
        <v>4</v>
      </c>
      <c r="R46" s="23">
        <v>65</v>
      </c>
      <c r="S46" s="24">
        <f t="shared" si="12"/>
        <v>129</v>
      </c>
      <c r="U46" s="53" t="s">
        <v>181</v>
      </c>
      <c r="V46" s="22" t="s">
        <v>182</v>
      </c>
      <c r="W46" s="23">
        <v>243</v>
      </c>
      <c r="Y46" s="53" t="s">
        <v>181</v>
      </c>
      <c r="Z46" s="22" t="s">
        <v>182</v>
      </c>
      <c r="AA46" s="23">
        <v>75</v>
      </c>
      <c r="AC46" s="53" t="s">
        <v>181</v>
      </c>
      <c r="AD46" s="22" t="s">
        <v>182</v>
      </c>
      <c r="AE46" s="24">
        <v>116</v>
      </c>
      <c r="AF46" s="24">
        <v>131</v>
      </c>
      <c r="AG46" s="24">
        <f>SUM(AE46:AF46)</f>
        <v>247</v>
      </c>
      <c r="AI46" s="53" t="s">
        <v>181</v>
      </c>
      <c r="AJ46" s="22" t="s">
        <v>182</v>
      </c>
      <c r="AK46" s="23">
        <v>196</v>
      </c>
      <c r="AM46" s="53" t="s">
        <v>181</v>
      </c>
      <c r="AN46" s="22" t="s">
        <v>182</v>
      </c>
      <c r="AO46" s="23">
        <v>97</v>
      </c>
      <c r="AP46" s="23">
        <v>39</v>
      </c>
      <c r="AQ46" s="23">
        <v>27</v>
      </c>
      <c r="AR46" s="23">
        <v>19</v>
      </c>
      <c r="AS46" s="23">
        <v>25</v>
      </c>
      <c r="AT46" s="24">
        <f>SUM(AO46:AS46)</f>
        <v>207</v>
      </c>
      <c r="AV46" s="53" t="s">
        <v>181</v>
      </c>
      <c r="AW46" s="22" t="s">
        <v>182</v>
      </c>
      <c r="AX46" s="23">
        <v>11</v>
      </c>
      <c r="AY46" s="23">
        <v>30</v>
      </c>
      <c r="AZ46" s="23">
        <v>197</v>
      </c>
      <c r="BA46" s="23">
        <v>10</v>
      </c>
      <c r="BB46" s="23">
        <v>31</v>
      </c>
      <c r="BC46" s="23">
        <v>11</v>
      </c>
      <c r="BD46" s="23">
        <v>8</v>
      </c>
      <c r="BE46" s="23">
        <v>96</v>
      </c>
      <c r="BF46" s="23">
        <v>11</v>
      </c>
      <c r="BG46" s="24">
        <f>SUM(AX46:BF46)</f>
        <v>405</v>
      </c>
      <c r="BI46" s="53" t="s">
        <v>181</v>
      </c>
      <c r="BJ46" s="22" t="s">
        <v>182</v>
      </c>
      <c r="BK46" s="23">
        <v>171</v>
      </c>
      <c r="BL46" s="23">
        <v>60</v>
      </c>
      <c r="BM46" s="23">
        <v>39</v>
      </c>
      <c r="BN46" s="23">
        <v>58</v>
      </c>
      <c r="BO46" s="24">
        <f>SUM(BK46:BN46)</f>
        <v>328</v>
      </c>
      <c r="BQ46" s="53" t="s">
        <v>181</v>
      </c>
      <c r="BR46" s="22" t="s">
        <v>182</v>
      </c>
      <c r="BS46" s="23">
        <v>105</v>
      </c>
      <c r="BT46" s="23">
        <v>72</v>
      </c>
      <c r="BU46" s="24">
        <f>SUM(BS46:BT46)</f>
        <v>177</v>
      </c>
      <c r="BW46" s="53" t="s">
        <v>181</v>
      </c>
      <c r="BX46" s="22" t="s">
        <v>182</v>
      </c>
      <c r="BY46" s="23">
        <v>168</v>
      </c>
      <c r="BZ46" s="23">
        <v>22</v>
      </c>
      <c r="CA46" s="23">
        <v>30</v>
      </c>
      <c r="CB46" s="23">
        <v>25</v>
      </c>
      <c r="CC46" s="24">
        <f>SUM(BY46:CB46)</f>
        <v>245</v>
      </c>
      <c r="CE46" s="53" t="s">
        <v>181</v>
      </c>
      <c r="CF46" s="22" t="s">
        <v>182</v>
      </c>
      <c r="CG46" s="24">
        <v>26</v>
      </c>
      <c r="CI46" s="53" t="s">
        <v>181</v>
      </c>
      <c r="CJ46" s="22" t="s">
        <v>182</v>
      </c>
      <c r="CK46" s="24">
        <v>223</v>
      </c>
      <c r="CM46" s="53" t="s">
        <v>181</v>
      </c>
      <c r="CN46" s="22" t="s">
        <v>182</v>
      </c>
      <c r="CO46" s="24">
        <v>16</v>
      </c>
      <c r="CQ46" s="53" t="s">
        <v>181</v>
      </c>
      <c r="CR46" s="22" t="s">
        <v>182</v>
      </c>
      <c r="CS46" s="24">
        <v>26</v>
      </c>
      <c r="CU46" s="53" t="s">
        <v>181</v>
      </c>
      <c r="CV46" s="22" t="s">
        <v>182</v>
      </c>
      <c r="CW46" s="24">
        <v>21</v>
      </c>
      <c r="CX46" s="24">
        <v>46</v>
      </c>
      <c r="CY46" s="24">
        <v>53</v>
      </c>
      <c r="CZ46" s="24">
        <f>SUM(CW46:CY46)</f>
        <v>120</v>
      </c>
      <c r="DB46" s="53" t="s">
        <v>181</v>
      </c>
      <c r="DC46" s="22" t="s">
        <v>182</v>
      </c>
      <c r="DD46" s="24">
        <v>166</v>
      </c>
      <c r="DE46" s="24">
        <v>46</v>
      </c>
      <c r="DF46" s="24">
        <v>183</v>
      </c>
      <c r="DG46" s="24">
        <f>SUM(DD46:DF46)</f>
        <v>395</v>
      </c>
      <c r="DI46" s="53" t="s">
        <v>181</v>
      </c>
      <c r="DJ46" s="22" t="s">
        <v>182</v>
      </c>
      <c r="DK46" s="24">
        <f t="shared" si="20"/>
        <v>3827</v>
      </c>
    </row>
    <row r="47" spans="2:115" ht="12.75">
      <c r="B47" s="53"/>
      <c r="C47" s="22" t="s">
        <v>183</v>
      </c>
      <c r="D47" s="23">
        <v>201</v>
      </c>
      <c r="E47" s="23">
        <v>715</v>
      </c>
      <c r="F47" s="23">
        <v>268</v>
      </c>
      <c r="G47" s="23">
        <v>366</v>
      </c>
      <c r="H47" s="23">
        <v>139</v>
      </c>
      <c r="I47" s="23">
        <v>176</v>
      </c>
      <c r="J47" s="23">
        <v>462</v>
      </c>
      <c r="K47" s="23">
        <v>475</v>
      </c>
      <c r="L47" s="24">
        <f t="shared" si="11"/>
        <v>2802</v>
      </c>
      <c r="N47" s="53"/>
      <c r="O47" s="22" t="s">
        <v>183</v>
      </c>
      <c r="P47" s="23">
        <v>52</v>
      </c>
      <c r="Q47" s="23">
        <v>15</v>
      </c>
      <c r="R47" s="23">
        <v>162</v>
      </c>
      <c r="S47" s="24">
        <f t="shared" si="12"/>
        <v>229</v>
      </c>
      <c r="U47" s="53"/>
      <c r="V47" s="22" t="s">
        <v>183</v>
      </c>
      <c r="W47" s="23">
        <v>120</v>
      </c>
      <c r="Y47" s="53"/>
      <c r="Z47" s="22" t="s">
        <v>183</v>
      </c>
      <c r="AA47" s="23">
        <v>580</v>
      </c>
      <c r="AC47" s="53"/>
      <c r="AD47" s="22" t="s">
        <v>183</v>
      </c>
      <c r="AE47" s="24">
        <v>531</v>
      </c>
      <c r="AF47" s="24">
        <v>300</v>
      </c>
      <c r="AG47" s="24">
        <f>SUM(AE47:AF47)</f>
        <v>831</v>
      </c>
      <c r="AI47" s="53"/>
      <c r="AJ47" s="22" t="s">
        <v>183</v>
      </c>
      <c r="AK47" s="23">
        <v>121</v>
      </c>
      <c r="AM47" s="53"/>
      <c r="AN47" s="22" t="s">
        <v>183</v>
      </c>
      <c r="AO47" s="23">
        <v>105</v>
      </c>
      <c r="AP47" s="23">
        <v>160</v>
      </c>
      <c r="AQ47" s="23">
        <v>22</v>
      </c>
      <c r="AR47" s="23">
        <v>63</v>
      </c>
      <c r="AS47" s="23">
        <v>175</v>
      </c>
      <c r="AT47" s="24">
        <f>SUM(AO47:AS47)</f>
        <v>525</v>
      </c>
      <c r="AV47" s="53"/>
      <c r="AW47" s="22" t="s">
        <v>183</v>
      </c>
      <c r="AX47" s="23">
        <v>50</v>
      </c>
      <c r="AY47" s="23">
        <v>103</v>
      </c>
      <c r="AZ47" s="23">
        <v>37</v>
      </c>
      <c r="BA47" s="23">
        <v>51</v>
      </c>
      <c r="BB47" s="23">
        <v>66</v>
      </c>
      <c r="BC47" s="23">
        <v>52</v>
      </c>
      <c r="BD47" s="23">
        <v>13</v>
      </c>
      <c r="BE47" s="23">
        <v>121</v>
      </c>
      <c r="BF47" s="23">
        <v>79</v>
      </c>
      <c r="BG47" s="24">
        <f>SUM(AX47:BF47)</f>
        <v>572</v>
      </c>
      <c r="BI47" s="53"/>
      <c r="BJ47" s="22" t="s">
        <v>183</v>
      </c>
      <c r="BK47" s="23">
        <v>1382</v>
      </c>
      <c r="BL47" s="23">
        <v>232</v>
      </c>
      <c r="BM47" s="23">
        <v>98</v>
      </c>
      <c r="BN47" s="23">
        <v>185</v>
      </c>
      <c r="BO47" s="24">
        <f>SUM(BK47:BN47)</f>
        <v>1897</v>
      </c>
      <c r="BQ47" s="53"/>
      <c r="BR47" s="22" t="s">
        <v>183</v>
      </c>
      <c r="BS47" s="23">
        <v>79</v>
      </c>
      <c r="BT47" s="23">
        <v>165</v>
      </c>
      <c r="BU47" s="24">
        <f>SUM(BS47:BT47)</f>
        <v>244</v>
      </c>
      <c r="BW47" s="53"/>
      <c r="BX47" s="22" t="s">
        <v>183</v>
      </c>
      <c r="BY47" s="23">
        <v>112</v>
      </c>
      <c r="BZ47" s="23">
        <v>37</v>
      </c>
      <c r="CA47" s="23">
        <v>56</v>
      </c>
      <c r="CB47" s="23">
        <v>102</v>
      </c>
      <c r="CC47" s="24">
        <f>SUM(BY47:CB47)</f>
        <v>307</v>
      </c>
      <c r="CE47" s="53"/>
      <c r="CF47" s="22" t="s">
        <v>183</v>
      </c>
      <c r="CG47" s="24">
        <v>108</v>
      </c>
      <c r="CI47" s="53"/>
      <c r="CJ47" s="22" t="s">
        <v>183</v>
      </c>
      <c r="CK47" s="24">
        <v>1093</v>
      </c>
      <c r="CM47" s="53"/>
      <c r="CN47" s="22" t="s">
        <v>183</v>
      </c>
      <c r="CO47" s="24">
        <v>589</v>
      </c>
      <c r="CQ47" s="53"/>
      <c r="CR47" s="22" t="s">
        <v>183</v>
      </c>
      <c r="CS47" s="24">
        <v>156</v>
      </c>
      <c r="CU47" s="53"/>
      <c r="CV47" s="22" t="s">
        <v>183</v>
      </c>
      <c r="CW47" s="24">
        <v>91</v>
      </c>
      <c r="CX47" s="24">
        <v>176</v>
      </c>
      <c r="CY47" s="24">
        <v>200</v>
      </c>
      <c r="CZ47" s="24">
        <f>SUM(CW47:CY47)</f>
        <v>467</v>
      </c>
      <c r="DB47" s="53"/>
      <c r="DC47" s="22" t="s">
        <v>183</v>
      </c>
      <c r="DD47" s="24">
        <v>687</v>
      </c>
      <c r="DE47" s="24">
        <v>170</v>
      </c>
      <c r="DF47" s="24">
        <v>1215</v>
      </c>
      <c r="DG47" s="24">
        <f>SUM(DD47:DF47)</f>
        <v>2072</v>
      </c>
      <c r="DI47" s="53"/>
      <c r="DJ47" s="22" t="s">
        <v>183</v>
      </c>
      <c r="DK47" s="24">
        <f t="shared" si="20"/>
        <v>12713</v>
      </c>
    </row>
    <row r="48" spans="2:115" ht="12.75" customHeight="1">
      <c r="B48" s="53" t="s">
        <v>184</v>
      </c>
      <c r="C48" s="22" t="s">
        <v>185</v>
      </c>
      <c r="D48" s="23">
        <v>3</v>
      </c>
      <c r="E48" s="23">
        <v>2</v>
      </c>
      <c r="F48" s="23">
        <v>4</v>
      </c>
      <c r="G48" s="23">
        <v>0</v>
      </c>
      <c r="H48" s="23">
        <v>0</v>
      </c>
      <c r="I48" s="23">
        <v>0</v>
      </c>
      <c r="J48" s="23">
        <v>5</v>
      </c>
      <c r="K48" s="23">
        <v>2</v>
      </c>
      <c r="L48" s="24">
        <f t="shared" si="11"/>
        <v>16</v>
      </c>
      <c r="N48" s="53" t="s">
        <v>184</v>
      </c>
      <c r="O48" s="22" t="s">
        <v>185</v>
      </c>
      <c r="P48" s="23">
        <v>0</v>
      </c>
      <c r="Q48" s="23">
        <v>0</v>
      </c>
      <c r="R48" s="23">
        <v>2</v>
      </c>
      <c r="S48" s="24">
        <f t="shared" si="12"/>
        <v>2</v>
      </c>
      <c r="U48" s="53" t="s">
        <v>184</v>
      </c>
      <c r="V48" s="22" t="s">
        <v>185</v>
      </c>
      <c r="W48" s="23">
        <v>6</v>
      </c>
      <c r="Y48" s="53" t="s">
        <v>184</v>
      </c>
      <c r="Z48" s="22" t="s">
        <v>185</v>
      </c>
      <c r="AA48" s="23">
        <v>1</v>
      </c>
      <c r="AC48" s="53" t="s">
        <v>184</v>
      </c>
      <c r="AD48" s="22" t="s">
        <v>185</v>
      </c>
      <c r="AE48" s="24">
        <v>3</v>
      </c>
      <c r="AF48" s="24">
        <v>5</v>
      </c>
      <c r="AG48" s="24">
        <f>SUM(AE48:AF48)</f>
        <v>8</v>
      </c>
      <c r="AI48" s="53" t="s">
        <v>184</v>
      </c>
      <c r="AJ48" s="22" t="s">
        <v>185</v>
      </c>
      <c r="AK48" s="23">
        <v>0</v>
      </c>
      <c r="AM48" s="53" t="s">
        <v>184</v>
      </c>
      <c r="AN48" s="22" t="s">
        <v>185</v>
      </c>
      <c r="AO48" s="23">
        <v>2</v>
      </c>
      <c r="AP48" s="23">
        <v>1</v>
      </c>
      <c r="AQ48" s="23">
        <v>7</v>
      </c>
      <c r="AR48" s="23">
        <v>2</v>
      </c>
      <c r="AS48" s="23">
        <v>1</v>
      </c>
      <c r="AT48" s="24">
        <f>SUM(AO48:AS48)</f>
        <v>13</v>
      </c>
      <c r="AV48" s="53" t="s">
        <v>184</v>
      </c>
      <c r="AW48" s="22" t="s">
        <v>185</v>
      </c>
      <c r="AX48" s="23">
        <v>0</v>
      </c>
      <c r="AY48" s="23">
        <v>0</v>
      </c>
      <c r="AZ48" s="23">
        <v>2</v>
      </c>
      <c r="BA48" s="23">
        <v>0</v>
      </c>
      <c r="BB48" s="23">
        <v>1</v>
      </c>
      <c r="BC48" s="23">
        <v>1</v>
      </c>
      <c r="BD48" s="23">
        <v>0</v>
      </c>
      <c r="BE48" s="23">
        <v>3</v>
      </c>
      <c r="BF48" s="23">
        <v>0</v>
      </c>
      <c r="BG48" s="24">
        <f>SUM(AX48:BF48)</f>
        <v>7</v>
      </c>
      <c r="BI48" s="53" t="s">
        <v>184</v>
      </c>
      <c r="BJ48" s="22" t="s">
        <v>185</v>
      </c>
      <c r="BK48" s="23">
        <v>5</v>
      </c>
      <c r="BL48" s="23">
        <v>2</v>
      </c>
      <c r="BM48" s="23">
        <v>0</v>
      </c>
      <c r="BN48" s="23">
        <v>0</v>
      </c>
      <c r="BO48" s="24">
        <f>SUM(BK48:BN48)</f>
        <v>7</v>
      </c>
      <c r="BQ48" s="53" t="s">
        <v>184</v>
      </c>
      <c r="BR48" s="22" t="s">
        <v>185</v>
      </c>
      <c r="BS48" s="23">
        <v>0</v>
      </c>
      <c r="BT48" s="23">
        <v>18</v>
      </c>
      <c r="BU48" s="24">
        <f>SUM(BS48:BT48)</f>
        <v>18</v>
      </c>
      <c r="BW48" s="53" t="s">
        <v>184</v>
      </c>
      <c r="BX48" s="22" t="s">
        <v>185</v>
      </c>
      <c r="BY48" s="23">
        <v>0</v>
      </c>
      <c r="BZ48" s="23">
        <v>0</v>
      </c>
      <c r="CA48" s="23">
        <v>0</v>
      </c>
      <c r="CB48" s="23">
        <v>3</v>
      </c>
      <c r="CC48" s="24">
        <f>SUM(BY48:CB48)</f>
        <v>3</v>
      </c>
      <c r="CE48" s="53" t="s">
        <v>184</v>
      </c>
      <c r="CF48" s="22" t="s">
        <v>185</v>
      </c>
      <c r="CG48" s="24">
        <v>0</v>
      </c>
      <c r="CI48" s="53" t="s">
        <v>184</v>
      </c>
      <c r="CJ48" s="22" t="s">
        <v>185</v>
      </c>
      <c r="CK48" s="24">
        <v>2</v>
      </c>
      <c r="CM48" s="53" t="s">
        <v>184</v>
      </c>
      <c r="CN48" s="22" t="s">
        <v>185</v>
      </c>
      <c r="CO48" s="24">
        <v>3</v>
      </c>
      <c r="CQ48" s="53" t="s">
        <v>184</v>
      </c>
      <c r="CR48" s="22" t="s">
        <v>185</v>
      </c>
      <c r="CS48" s="24">
        <v>12</v>
      </c>
      <c r="CU48" s="53" t="s">
        <v>184</v>
      </c>
      <c r="CV48" s="22" t="s">
        <v>185</v>
      </c>
      <c r="CW48" s="24">
        <v>0</v>
      </c>
      <c r="CX48" s="24">
        <v>6</v>
      </c>
      <c r="CY48" s="24">
        <v>7</v>
      </c>
      <c r="CZ48" s="24">
        <f>SUM(CW48:CY48)</f>
        <v>13</v>
      </c>
      <c r="DB48" s="53" t="s">
        <v>184</v>
      </c>
      <c r="DC48" s="22" t="s">
        <v>185</v>
      </c>
      <c r="DD48" s="24">
        <v>1</v>
      </c>
      <c r="DE48" s="24">
        <v>32</v>
      </c>
      <c r="DF48" s="24">
        <v>58</v>
      </c>
      <c r="DG48" s="24">
        <f>SUM(DD48:DF48)</f>
        <v>91</v>
      </c>
      <c r="DI48" s="53" t="s">
        <v>184</v>
      </c>
      <c r="DJ48" s="22" t="s">
        <v>185</v>
      </c>
      <c r="DK48" s="24">
        <f t="shared" si="20"/>
        <v>202</v>
      </c>
    </row>
    <row r="49" spans="2:115" ht="12.75">
      <c r="B49" s="53"/>
      <c r="C49" s="22" t="s">
        <v>186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4">
        <f t="shared" si="11"/>
        <v>0</v>
      </c>
      <c r="N49" s="53"/>
      <c r="O49" s="22" t="s">
        <v>186</v>
      </c>
      <c r="P49" s="23">
        <v>0</v>
      </c>
      <c r="Q49" s="23">
        <v>0</v>
      </c>
      <c r="R49" s="23">
        <v>0</v>
      </c>
      <c r="S49" s="24">
        <f t="shared" si="12"/>
        <v>0</v>
      </c>
      <c r="U49" s="53"/>
      <c r="V49" s="22" t="s">
        <v>186</v>
      </c>
      <c r="W49" s="23">
        <v>0</v>
      </c>
      <c r="Y49" s="53"/>
      <c r="Z49" s="22" t="s">
        <v>186</v>
      </c>
      <c r="AA49" s="23">
        <v>0</v>
      </c>
      <c r="AC49" s="53"/>
      <c r="AD49" s="22" t="s">
        <v>186</v>
      </c>
      <c r="AE49" s="24">
        <v>0</v>
      </c>
      <c r="AF49" s="24">
        <v>0</v>
      </c>
      <c r="AG49" s="24">
        <f>SUM(AE49:AF49)</f>
        <v>0</v>
      </c>
      <c r="AI49" s="53"/>
      <c r="AJ49" s="22" t="s">
        <v>186</v>
      </c>
      <c r="AK49" s="23">
        <v>0</v>
      </c>
      <c r="AM49" s="53"/>
      <c r="AN49" s="22" t="s">
        <v>186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4">
        <f>SUM(AO49:AS49)</f>
        <v>0</v>
      </c>
      <c r="AV49" s="53"/>
      <c r="AW49" s="22" t="s">
        <v>186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4">
        <f>SUM(AX49:BF49)</f>
        <v>0</v>
      </c>
      <c r="BI49" s="53"/>
      <c r="BJ49" s="22" t="s">
        <v>186</v>
      </c>
      <c r="BK49" s="23">
        <v>0</v>
      </c>
      <c r="BL49" s="23">
        <v>0</v>
      </c>
      <c r="BM49" s="23">
        <v>0</v>
      </c>
      <c r="BN49" s="23">
        <v>0</v>
      </c>
      <c r="BO49" s="24">
        <f>SUM(BK49:BN49)</f>
        <v>0</v>
      </c>
      <c r="BQ49" s="53"/>
      <c r="BR49" s="22" t="s">
        <v>186</v>
      </c>
      <c r="BS49" s="23">
        <v>0</v>
      </c>
      <c r="BT49" s="23">
        <v>0</v>
      </c>
      <c r="BU49" s="24">
        <f>SUM(BS49:BT49)</f>
        <v>0</v>
      </c>
      <c r="BW49" s="53"/>
      <c r="BX49" s="22" t="s">
        <v>186</v>
      </c>
      <c r="BY49" s="23">
        <v>0</v>
      </c>
      <c r="BZ49" s="23">
        <v>0</v>
      </c>
      <c r="CA49" s="23">
        <v>0</v>
      </c>
      <c r="CB49" s="23">
        <v>0</v>
      </c>
      <c r="CC49" s="24">
        <f>SUM(BY49:CB49)</f>
        <v>0</v>
      </c>
      <c r="CE49" s="53"/>
      <c r="CF49" s="22" t="s">
        <v>186</v>
      </c>
      <c r="CG49" s="24">
        <v>0</v>
      </c>
      <c r="CI49" s="53"/>
      <c r="CJ49" s="22" t="s">
        <v>186</v>
      </c>
      <c r="CK49" s="24">
        <v>0</v>
      </c>
      <c r="CM49" s="53"/>
      <c r="CN49" s="22" t="s">
        <v>186</v>
      </c>
      <c r="CO49" s="24">
        <v>0</v>
      </c>
      <c r="CQ49" s="53"/>
      <c r="CR49" s="22" t="s">
        <v>186</v>
      </c>
      <c r="CS49" s="24">
        <v>0</v>
      </c>
      <c r="CU49" s="53"/>
      <c r="CV49" s="22" t="s">
        <v>186</v>
      </c>
      <c r="CW49" s="24">
        <v>0</v>
      </c>
      <c r="CX49" s="24">
        <v>0</v>
      </c>
      <c r="CY49" s="24">
        <v>0</v>
      </c>
      <c r="CZ49" s="24">
        <f>SUM(CW49:CY49)</f>
        <v>0</v>
      </c>
      <c r="DB49" s="53"/>
      <c r="DC49" s="22" t="s">
        <v>186</v>
      </c>
      <c r="DD49" s="24">
        <v>0</v>
      </c>
      <c r="DE49" s="24">
        <v>0</v>
      </c>
      <c r="DF49" s="24">
        <v>0</v>
      </c>
      <c r="DG49" s="24">
        <f>SUM(DD49:DF49)</f>
        <v>0</v>
      </c>
      <c r="DI49" s="53"/>
      <c r="DJ49" s="22" t="s">
        <v>186</v>
      </c>
      <c r="DK49" s="24">
        <f t="shared" si="20"/>
        <v>0</v>
      </c>
    </row>
    <row r="50" spans="2:115" ht="15.75">
      <c r="B50" s="51" t="s">
        <v>187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N50" s="51" t="s">
        <v>187</v>
      </c>
      <c r="O50" s="51"/>
      <c r="P50" s="51"/>
      <c r="Q50" s="51"/>
      <c r="R50" s="51"/>
      <c r="S50" s="51"/>
      <c r="U50" s="51" t="s">
        <v>187</v>
      </c>
      <c r="V50" s="51"/>
      <c r="W50" s="51"/>
      <c r="Y50" s="51" t="s">
        <v>187</v>
      </c>
      <c r="Z50" s="51"/>
      <c r="AA50" s="51"/>
      <c r="AC50" s="51" t="s">
        <v>187</v>
      </c>
      <c r="AD50" s="51"/>
      <c r="AE50" s="51"/>
      <c r="AF50" s="51"/>
      <c r="AG50" s="51"/>
      <c r="AI50" s="51" t="s">
        <v>187</v>
      </c>
      <c r="AJ50" s="51"/>
      <c r="AK50" s="51"/>
      <c r="AM50" s="51" t="s">
        <v>187</v>
      </c>
      <c r="AN50" s="51"/>
      <c r="AO50" s="51"/>
      <c r="AP50" s="51"/>
      <c r="AQ50" s="51"/>
      <c r="AR50" s="51"/>
      <c r="AS50" s="51"/>
      <c r="AT50" s="51"/>
      <c r="AV50" s="55" t="s">
        <v>187</v>
      </c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I50" s="51" t="s">
        <v>187</v>
      </c>
      <c r="BJ50" s="51"/>
      <c r="BK50" s="51"/>
      <c r="BL50" s="51"/>
      <c r="BM50" s="51"/>
      <c r="BN50" s="51"/>
      <c r="BO50" s="51"/>
      <c r="BQ50" s="51" t="s">
        <v>187</v>
      </c>
      <c r="BR50" s="51"/>
      <c r="BS50" s="51"/>
      <c r="BT50" s="51"/>
      <c r="BU50" s="51"/>
      <c r="BW50" s="51" t="s">
        <v>187</v>
      </c>
      <c r="BX50" s="51"/>
      <c r="BY50" s="51"/>
      <c r="BZ50" s="51"/>
      <c r="CA50" s="51"/>
      <c r="CB50" s="51"/>
      <c r="CC50" s="51"/>
      <c r="CE50" s="51" t="s">
        <v>187</v>
      </c>
      <c r="CF50" s="51"/>
      <c r="CG50" s="51"/>
      <c r="CI50" s="51" t="s">
        <v>187</v>
      </c>
      <c r="CJ50" s="51"/>
      <c r="CK50" s="51"/>
      <c r="CM50" s="51" t="s">
        <v>187</v>
      </c>
      <c r="CN50" s="51"/>
      <c r="CO50" s="51"/>
      <c r="CQ50" s="51" t="s">
        <v>187</v>
      </c>
      <c r="CR50" s="51"/>
      <c r="CS50" s="51"/>
      <c r="CU50" s="51" t="s">
        <v>187</v>
      </c>
      <c r="CV50" s="51"/>
      <c r="CW50" s="51"/>
      <c r="CX50" s="51"/>
      <c r="CY50" s="51"/>
      <c r="CZ50" s="51"/>
      <c r="DB50" s="51" t="s">
        <v>187</v>
      </c>
      <c r="DC50" s="51"/>
      <c r="DD50" s="51"/>
      <c r="DE50" s="51"/>
      <c r="DF50" s="51"/>
      <c r="DG50" s="51"/>
      <c r="DI50" s="51" t="s">
        <v>187</v>
      </c>
      <c r="DJ50" s="51"/>
      <c r="DK50" s="51"/>
    </row>
    <row r="51" spans="2:115" ht="12.75">
      <c r="B51" s="52"/>
      <c r="C51" s="52"/>
      <c r="D51" s="19" t="s">
        <v>9</v>
      </c>
      <c r="E51" s="20" t="s">
        <v>19</v>
      </c>
      <c r="F51" s="20" t="s">
        <v>25</v>
      </c>
      <c r="G51" s="20" t="s">
        <v>31</v>
      </c>
      <c r="H51" s="20" t="s">
        <v>37</v>
      </c>
      <c r="I51" s="20" t="s">
        <v>42</v>
      </c>
      <c r="J51" s="20" t="s">
        <v>12</v>
      </c>
      <c r="K51" s="20" t="s">
        <v>26</v>
      </c>
      <c r="L51" s="20" t="s">
        <v>45</v>
      </c>
      <c r="N51" s="52"/>
      <c r="O51" s="52"/>
      <c r="P51" s="20" t="s">
        <v>39</v>
      </c>
      <c r="Q51" s="20" t="s">
        <v>32</v>
      </c>
      <c r="R51" s="20" t="s">
        <v>43</v>
      </c>
      <c r="S51" s="20" t="s">
        <v>46</v>
      </c>
      <c r="U51" s="52"/>
      <c r="V51" s="52"/>
      <c r="W51" s="20" t="s">
        <v>155</v>
      </c>
      <c r="Y51" s="52"/>
      <c r="Z51" s="52"/>
      <c r="AA51" s="20" t="s">
        <v>156</v>
      </c>
      <c r="AC51" s="52"/>
      <c r="AD51" s="52"/>
      <c r="AE51" s="20" t="s">
        <v>4</v>
      </c>
      <c r="AF51" s="20" t="s">
        <v>157</v>
      </c>
      <c r="AG51" s="20" t="s">
        <v>49</v>
      </c>
      <c r="AI51" s="52"/>
      <c r="AJ51" s="52"/>
      <c r="AK51" s="20" t="s">
        <v>50</v>
      </c>
      <c r="AM51" s="52"/>
      <c r="AN51" s="52"/>
      <c r="AO51" s="20" t="s">
        <v>5</v>
      </c>
      <c r="AP51" s="20" t="s">
        <v>23</v>
      </c>
      <c r="AQ51" s="20" t="s">
        <v>27</v>
      </c>
      <c r="AR51" s="20" t="s">
        <v>33</v>
      </c>
      <c r="AS51" s="20" t="s">
        <v>34</v>
      </c>
      <c r="AT51" s="20" t="s">
        <v>51</v>
      </c>
      <c r="AV51" s="52"/>
      <c r="AW51" s="52"/>
      <c r="AX51" s="20" t="s">
        <v>11</v>
      </c>
      <c r="AY51" s="20" t="s">
        <v>15</v>
      </c>
      <c r="AZ51" s="20" t="s">
        <v>6</v>
      </c>
      <c r="BA51" s="20" t="s">
        <v>18</v>
      </c>
      <c r="BB51" s="20" t="s">
        <v>21</v>
      </c>
      <c r="BC51" s="20" t="s">
        <v>24</v>
      </c>
      <c r="BD51" s="20" t="s">
        <v>28</v>
      </c>
      <c r="BE51" s="20" t="s">
        <v>38</v>
      </c>
      <c r="BF51" s="20" t="s">
        <v>41</v>
      </c>
      <c r="BG51" s="20" t="s">
        <v>52</v>
      </c>
      <c r="BI51" s="52"/>
      <c r="BJ51" s="52"/>
      <c r="BK51" s="20" t="s">
        <v>14</v>
      </c>
      <c r="BL51" s="20" t="s">
        <v>30</v>
      </c>
      <c r="BM51" s="20" t="s">
        <v>8</v>
      </c>
      <c r="BN51" s="20" t="s">
        <v>29</v>
      </c>
      <c r="BO51" s="20" t="s">
        <v>53</v>
      </c>
      <c r="BQ51" s="52"/>
      <c r="BR51" s="52"/>
      <c r="BS51" s="20" t="s">
        <v>17</v>
      </c>
      <c r="BT51" s="21" t="s">
        <v>13</v>
      </c>
      <c r="BU51" s="21" t="s">
        <v>54</v>
      </c>
      <c r="BW51" s="52"/>
      <c r="BX51" s="52"/>
      <c r="BY51" s="20" t="s">
        <v>2</v>
      </c>
      <c r="BZ51" s="21" t="s">
        <v>10</v>
      </c>
      <c r="CA51" s="21" t="s">
        <v>16</v>
      </c>
      <c r="CB51" s="21" t="s">
        <v>20</v>
      </c>
      <c r="CC51" s="21" t="s">
        <v>55</v>
      </c>
      <c r="CE51" s="52"/>
      <c r="CF51" s="52"/>
      <c r="CG51" s="20" t="s">
        <v>158</v>
      </c>
      <c r="CI51" s="52"/>
      <c r="CJ51" s="52"/>
      <c r="CK51" s="20" t="s">
        <v>159</v>
      </c>
      <c r="CM51" s="52"/>
      <c r="CN51" s="52"/>
      <c r="CO51" s="20" t="s">
        <v>160</v>
      </c>
      <c r="CQ51" s="52"/>
      <c r="CR51" s="52"/>
      <c r="CS51" s="20" t="s">
        <v>161</v>
      </c>
      <c r="CU51" s="52"/>
      <c r="CV51" s="52"/>
      <c r="CW51" s="20" t="s">
        <v>3</v>
      </c>
      <c r="CX51" s="20" t="s">
        <v>35</v>
      </c>
      <c r="CY51" s="20" t="s">
        <v>40</v>
      </c>
      <c r="CZ51" s="20" t="s">
        <v>162</v>
      </c>
      <c r="DB51" s="52"/>
      <c r="DC51" s="52"/>
      <c r="DD51" s="20" t="s">
        <v>7</v>
      </c>
      <c r="DE51" s="20" t="s">
        <v>22</v>
      </c>
      <c r="DF51" s="20" t="s">
        <v>36</v>
      </c>
      <c r="DG51" s="20" t="s">
        <v>61</v>
      </c>
      <c r="DI51" s="52"/>
      <c r="DJ51" s="52"/>
      <c r="DK51" s="20" t="s">
        <v>384</v>
      </c>
    </row>
    <row r="52" spans="2:115" ht="12.75" customHeight="1">
      <c r="B52" s="53" t="s">
        <v>188</v>
      </c>
      <c r="C52" s="22" t="s">
        <v>113</v>
      </c>
      <c r="D52" s="23">
        <v>1721</v>
      </c>
      <c r="E52" s="23">
        <v>3147</v>
      </c>
      <c r="F52" s="23">
        <v>1297</v>
      </c>
      <c r="G52" s="23">
        <v>1453</v>
      </c>
      <c r="H52" s="23">
        <v>1599</v>
      </c>
      <c r="I52" s="23">
        <v>1575</v>
      </c>
      <c r="J52" s="23">
        <v>3105</v>
      </c>
      <c r="K52" s="23">
        <v>4862</v>
      </c>
      <c r="L52" s="24">
        <f t="shared" si="11"/>
        <v>18759</v>
      </c>
      <c r="N52" s="53" t="s">
        <v>188</v>
      </c>
      <c r="O52" s="22" t="s">
        <v>113</v>
      </c>
      <c r="P52" s="23">
        <v>246</v>
      </c>
      <c r="Q52" s="23">
        <v>114</v>
      </c>
      <c r="R52" s="23">
        <v>1444</v>
      </c>
      <c r="S52" s="24">
        <f aca="true" t="shared" si="22" ref="S52:S73">SUM(P52:R52)</f>
        <v>1804</v>
      </c>
      <c r="U52" s="53" t="s">
        <v>188</v>
      </c>
      <c r="V52" s="22" t="s">
        <v>113</v>
      </c>
      <c r="W52" s="23">
        <v>1133</v>
      </c>
      <c r="Y52" s="53" t="s">
        <v>188</v>
      </c>
      <c r="Z52" s="22" t="s">
        <v>113</v>
      </c>
      <c r="AA52" s="23">
        <v>2743</v>
      </c>
      <c r="AC52" s="53" t="s">
        <v>188</v>
      </c>
      <c r="AD52" s="22" t="s">
        <v>113</v>
      </c>
      <c r="AE52" s="24">
        <v>2752</v>
      </c>
      <c r="AF52" s="24">
        <v>2153</v>
      </c>
      <c r="AG52" s="24">
        <f aca="true" t="shared" si="23" ref="AG52:AG61">SUM(AE52:AF52)</f>
        <v>4905</v>
      </c>
      <c r="AI52" s="53" t="s">
        <v>188</v>
      </c>
      <c r="AJ52" s="22" t="s">
        <v>113</v>
      </c>
      <c r="AK52" s="23">
        <v>983</v>
      </c>
      <c r="AM52" s="53" t="s">
        <v>188</v>
      </c>
      <c r="AN52" s="22" t="s">
        <v>113</v>
      </c>
      <c r="AO52" s="23">
        <v>1160</v>
      </c>
      <c r="AP52" s="23">
        <v>565</v>
      </c>
      <c r="AQ52" s="23">
        <v>335</v>
      </c>
      <c r="AR52" s="23">
        <v>425</v>
      </c>
      <c r="AS52" s="23">
        <v>1455</v>
      </c>
      <c r="AT52" s="24">
        <f aca="true" t="shared" si="24" ref="AT52:AT61">SUM(AO52:AS52)</f>
        <v>3940</v>
      </c>
      <c r="AV52" s="53" t="s">
        <v>188</v>
      </c>
      <c r="AW52" s="22" t="s">
        <v>113</v>
      </c>
      <c r="AX52" s="23">
        <v>359</v>
      </c>
      <c r="AY52" s="23">
        <v>649</v>
      </c>
      <c r="AZ52" s="23">
        <v>520</v>
      </c>
      <c r="BA52" s="23">
        <v>182</v>
      </c>
      <c r="BB52" s="23">
        <v>703</v>
      </c>
      <c r="BC52" s="23">
        <v>188</v>
      </c>
      <c r="BD52" s="23">
        <v>62</v>
      </c>
      <c r="BE52" s="23">
        <v>1501</v>
      </c>
      <c r="BF52" s="23">
        <v>177</v>
      </c>
      <c r="BG52" s="24">
        <f aca="true" t="shared" si="25" ref="BG52:BG61">SUM(AX52:BF52)</f>
        <v>4341</v>
      </c>
      <c r="BI52" s="53" t="s">
        <v>188</v>
      </c>
      <c r="BJ52" s="22" t="s">
        <v>113</v>
      </c>
      <c r="BK52" s="23">
        <v>8335</v>
      </c>
      <c r="BL52" s="23">
        <v>1488</v>
      </c>
      <c r="BM52" s="23">
        <v>511</v>
      </c>
      <c r="BN52" s="23">
        <v>1079</v>
      </c>
      <c r="BO52" s="24">
        <f aca="true" t="shared" si="26" ref="BO52:BO61">SUM(BK52:BN52)</f>
        <v>11413</v>
      </c>
      <c r="BQ52" s="53" t="s">
        <v>188</v>
      </c>
      <c r="BR52" s="22" t="s">
        <v>113</v>
      </c>
      <c r="BS52" s="23">
        <v>526</v>
      </c>
      <c r="BT52" s="23">
        <v>1317</v>
      </c>
      <c r="BU52" s="24">
        <f aca="true" t="shared" si="27" ref="BU52:BU61">SUM(BS52:BT52)</f>
        <v>1843</v>
      </c>
      <c r="BW52" s="53" t="s">
        <v>188</v>
      </c>
      <c r="BX52" s="22" t="s">
        <v>113</v>
      </c>
      <c r="BY52" s="23">
        <v>1024</v>
      </c>
      <c r="BZ52" s="23">
        <v>382</v>
      </c>
      <c r="CA52" s="23">
        <v>307</v>
      </c>
      <c r="CB52" s="23">
        <v>871</v>
      </c>
      <c r="CC52" s="24">
        <f aca="true" t="shared" si="28" ref="CC52:CC61">SUM(BY52:CB52)</f>
        <v>2584</v>
      </c>
      <c r="CE52" s="53" t="s">
        <v>188</v>
      </c>
      <c r="CF52" s="22" t="s">
        <v>113</v>
      </c>
      <c r="CG52" s="24">
        <v>423</v>
      </c>
      <c r="CI52" s="53" t="s">
        <v>188</v>
      </c>
      <c r="CJ52" s="22" t="s">
        <v>113</v>
      </c>
      <c r="CK52" s="24">
        <v>8161</v>
      </c>
      <c r="CM52" s="53" t="s">
        <v>188</v>
      </c>
      <c r="CN52" s="22" t="s">
        <v>113</v>
      </c>
      <c r="CO52" s="24">
        <v>2370</v>
      </c>
      <c r="CQ52" s="53" t="s">
        <v>188</v>
      </c>
      <c r="CR52" s="22" t="s">
        <v>113</v>
      </c>
      <c r="CS52" s="24">
        <v>970</v>
      </c>
      <c r="CU52" s="53" t="s">
        <v>188</v>
      </c>
      <c r="CV52" s="22" t="s">
        <v>113</v>
      </c>
      <c r="CW52" s="24">
        <v>389</v>
      </c>
      <c r="CX52" s="24">
        <v>688</v>
      </c>
      <c r="CY52" s="24">
        <v>1078</v>
      </c>
      <c r="CZ52" s="24">
        <f aca="true" t="shared" si="29" ref="CZ52:CZ61">SUM(CW52:CY52)</f>
        <v>2155</v>
      </c>
      <c r="DB52" s="53" t="s">
        <v>188</v>
      </c>
      <c r="DC52" s="22" t="s">
        <v>113</v>
      </c>
      <c r="DD52" s="24">
        <v>5259</v>
      </c>
      <c r="DE52" s="24">
        <v>1241</v>
      </c>
      <c r="DF52" s="24">
        <v>6680</v>
      </c>
      <c r="DG52" s="24">
        <f>SUM(DD52:DF52)</f>
        <v>13180</v>
      </c>
      <c r="DI52" s="53" t="s">
        <v>188</v>
      </c>
      <c r="DJ52" s="22" t="s">
        <v>113</v>
      </c>
      <c r="DK52" s="24">
        <f aca="true" t="shared" si="30" ref="DK52:DK60">SUM(L52,S52,W52,AA52,AG52,AK52,AT52,BG52,BO52,BU52,CC52,CG52,CK52,CO52,CS52,CZ52,DG52)</f>
        <v>81707</v>
      </c>
    </row>
    <row r="53" spans="2:115" ht="12.75">
      <c r="B53" s="53"/>
      <c r="C53" s="22" t="s">
        <v>114</v>
      </c>
      <c r="D53" s="23">
        <v>95</v>
      </c>
      <c r="E53" s="23">
        <v>339</v>
      </c>
      <c r="F53" s="23">
        <v>137</v>
      </c>
      <c r="G53" s="23">
        <v>153</v>
      </c>
      <c r="H53" s="23">
        <v>167</v>
      </c>
      <c r="I53" s="23">
        <v>105</v>
      </c>
      <c r="J53" s="23">
        <v>284</v>
      </c>
      <c r="K53" s="23">
        <v>381</v>
      </c>
      <c r="L53" s="24">
        <f t="shared" si="11"/>
        <v>1661</v>
      </c>
      <c r="N53" s="53"/>
      <c r="O53" s="22" t="s">
        <v>114</v>
      </c>
      <c r="P53" s="23">
        <v>50</v>
      </c>
      <c r="Q53" s="23">
        <v>25</v>
      </c>
      <c r="R53" s="23">
        <v>311</v>
      </c>
      <c r="S53" s="24">
        <f t="shared" si="22"/>
        <v>386</v>
      </c>
      <c r="U53" s="53"/>
      <c r="V53" s="22" t="s">
        <v>114</v>
      </c>
      <c r="W53" s="23">
        <v>78</v>
      </c>
      <c r="Y53" s="53"/>
      <c r="Z53" s="22" t="s">
        <v>114</v>
      </c>
      <c r="AA53" s="23">
        <v>85</v>
      </c>
      <c r="AC53" s="53"/>
      <c r="AD53" s="22" t="s">
        <v>114</v>
      </c>
      <c r="AE53" s="24">
        <v>196</v>
      </c>
      <c r="AF53" s="24">
        <v>178</v>
      </c>
      <c r="AG53" s="24">
        <f t="shared" si="23"/>
        <v>374</v>
      </c>
      <c r="AI53" s="53"/>
      <c r="AJ53" s="22" t="s">
        <v>114</v>
      </c>
      <c r="AK53" s="23">
        <v>56</v>
      </c>
      <c r="AM53" s="53"/>
      <c r="AN53" s="22" t="s">
        <v>114</v>
      </c>
      <c r="AO53" s="23">
        <v>101</v>
      </c>
      <c r="AP53" s="23">
        <v>111</v>
      </c>
      <c r="AQ53" s="23">
        <v>49</v>
      </c>
      <c r="AR53" s="23">
        <v>51</v>
      </c>
      <c r="AS53" s="23">
        <v>153</v>
      </c>
      <c r="AT53" s="24">
        <f t="shared" si="24"/>
        <v>465</v>
      </c>
      <c r="AV53" s="53"/>
      <c r="AW53" s="22" t="s">
        <v>114</v>
      </c>
      <c r="AX53" s="23">
        <v>36</v>
      </c>
      <c r="AY53" s="23">
        <v>60</v>
      </c>
      <c r="AZ53" s="23">
        <v>41</v>
      </c>
      <c r="BA53" s="23">
        <v>36</v>
      </c>
      <c r="BB53" s="23">
        <v>53</v>
      </c>
      <c r="BC53" s="23">
        <v>26</v>
      </c>
      <c r="BD53" s="23">
        <v>16</v>
      </c>
      <c r="BE53" s="23">
        <v>77</v>
      </c>
      <c r="BF53" s="23">
        <v>91</v>
      </c>
      <c r="BG53" s="24">
        <f t="shared" si="25"/>
        <v>436</v>
      </c>
      <c r="BI53" s="53"/>
      <c r="BJ53" s="22" t="s">
        <v>114</v>
      </c>
      <c r="BK53" s="23">
        <v>868</v>
      </c>
      <c r="BL53" s="23">
        <v>250</v>
      </c>
      <c r="BM53" s="23">
        <v>109</v>
      </c>
      <c r="BN53" s="23">
        <v>32</v>
      </c>
      <c r="BO53" s="24">
        <f t="shared" si="26"/>
        <v>1259</v>
      </c>
      <c r="BQ53" s="53"/>
      <c r="BR53" s="22" t="s">
        <v>114</v>
      </c>
      <c r="BS53" s="23">
        <v>123</v>
      </c>
      <c r="BT53" s="23">
        <v>116</v>
      </c>
      <c r="BU53" s="24">
        <f t="shared" si="27"/>
        <v>239</v>
      </c>
      <c r="BW53" s="53"/>
      <c r="BX53" s="22" t="s">
        <v>114</v>
      </c>
      <c r="BY53" s="23">
        <v>138</v>
      </c>
      <c r="BZ53" s="23">
        <v>43</v>
      </c>
      <c r="CA53" s="23">
        <v>25</v>
      </c>
      <c r="CB53" s="23">
        <v>80</v>
      </c>
      <c r="CC53" s="24">
        <f t="shared" si="28"/>
        <v>286</v>
      </c>
      <c r="CE53" s="53"/>
      <c r="CF53" s="22" t="s">
        <v>114</v>
      </c>
      <c r="CG53" s="24">
        <v>55</v>
      </c>
      <c r="CI53" s="53"/>
      <c r="CJ53" s="22" t="s">
        <v>114</v>
      </c>
      <c r="CK53" s="24">
        <v>809</v>
      </c>
      <c r="CM53" s="53"/>
      <c r="CN53" s="22" t="s">
        <v>114</v>
      </c>
      <c r="CO53" s="24">
        <v>314</v>
      </c>
      <c r="CQ53" s="53"/>
      <c r="CR53" s="22" t="s">
        <v>114</v>
      </c>
      <c r="CS53" s="24">
        <v>103</v>
      </c>
      <c r="CU53" s="53"/>
      <c r="CV53" s="22" t="s">
        <v>114</v>
      </c>
      <c r="CW53" s="24">
        <v>54</v>
      </c>
      <c r="CX53" s="24">
        <v>48</v>
      </c>
      <c r="CY53" s="24">
        <v>137</v>
      </c>
      <c r="CZ53" s="24">
        <f t="shared" si="29"/>
        <v>239</v>
      </c>
      <c r="DB53" s="53"/>
      <c r="DC53" s="22" t="s">
        <v>114</v>
      </c>
      <c r="DD53" s="24">
        <v>378</v>
      </c>
      <c r="DE53" s="24">
        <v>61</v>
      </c>
      <c r="DF53" s="24">
        <v>450</v>
      </c>
      <c r="DG53" s="24">
        <f aca="true" t="shared" si="31" ref="DG53:DG61">SUM(DD53:DF53)</f>
        <v>889</v>
      </c>
      <c r="DI53" s="53"/>
      <c r="DJ53" s="22" t="s">
        <v>114</v>
      </c>
      <c r="DK53" s="24">
        <f t="shared" si="30"/>
        <v>7734</v>
      </c>
    </row>
    <row r="54" spans="2:115" ht="22.5">
      <c r="B54" s="53"/>
      <c r="C54" s="22" t="s">
        <v>115</v>
      </c>
      <c r="D54" s="23">
        <v>44</v>
      </c>
      <c r="E54" s="23">
        <v>136</v>
      </c>
      <c r="F54" s="23">
        <v>49</v>
      </c>
      <c r="G54" s="23">
        <v>218</v>
      </c>
      <c r="H54" s="23">
        <v>266</v>
      </c>
      <c r="I54" s="23">
        <v>164</v>
      </c>
      <c r="J54" s="23">
        <v>495</v>
      </c>
      <c r="K54" s="23">
        <v>326</v>
      </c>
      <c r="L54" s="24">
        <f t="shared" si="11"/>
        <v>1698</v>
      </c>
      <c r="N54" s="53"/>
      <c r="O54" s="22" t="s">
        <v>115</v>
      </c>
      <c r="P54" s="23">
        <v>47</v>
      </c>
      <c r="Q54" s="23">
        <v>28</v>
      </c>
      <c r="R54" s="23">
        <v>181</v>
      </c>
      <c r="S54" s="24">
        <f t="shared" si="22"/>
        <v>256</v>
      </c>
      <c r="U54" s="53"/>
      <c r="V54" s="22" t="s">
        <v>115</v>
      </c>
      <c r="W54" s="23">
        <v>210</v>
      </c>
      <c r="Y54" s="53"/>
      <c r="Z54" s="22" t="s">
        <v>115</v>
      </c>
      <c r="AA54" s="23">
        <v>135</v>
      </c>
      <c r="AC54" s="53"/>
      <c r="AD54" s="22" t="s">
        <v>115</v>
      </c>
      <c r="AE54" s="24">
        <v>339</v>
      </c>
      <c r="AF54" s="24">
        <v>227</v>
      </c>
      <c r="AG54" s="24">
        <f t="shared" si="23"/>
        <v>566</v>
      </c>
      <c r="AI54" s="53"/>
      <c r="AJ54" s="22" t="s">
        <v>115</v>
      </c>
      <c r="AK54" s="23">
        <v>68</v>
      </c>
      <c r="AM54" s="53"/>
      <c r="AN54" s="22" t="s">
        <v>115</v>
      </c>
      <c r="AO54" s="23">
        <v>100</v>
      </c>
      <c r="AP54" s="23">
        <v>25</v>
      </c>
      <c r="AQ54" s="23">
        <v>29</v>
      </c>
      <c r="AR54" s="23">
        <v>12</v>
      </c>
      <c r="AS54" s="23">
        <v>149</v>
      </c>
      <c r="AT54" s="24">
        <f t="shared" si="24"/>
        <v>315</v>
      </c>
      <c r="AV54" s="53"/>
      <c r="AW54" s="22" t="s">
        <v>115</v>
      </c>
      <c r="AX54" s="23">
        <v>21</v>
      </c>
      <c r="AY54" s="23">
        <v>11</v>
      </c>
      <c r="AZ54" s="23">
        <v>17</v>
      </c>
      <c r="BA54" s="23">
        <v>9</v>
      </c>
      <c r="BB54" s="23">
        <v>3</v>
      </c>
      <c r="BC54" s="23">
        <v>3</v>
      </c>
      <c r="BD54" s="23">
        <v>6</v>
      </c>
      <c r="BE54" s="23">
        <v>21</v>
      </c>
      <c r="BF54" s="23">
        <v>4</v>
      </c>
      <c r="BG54" s="24">
        <f t="shared" si="25"/>
        <v>95</v>
      </c>
      <c r="BI54" s="53"/>
      <c r="BJ54" s="22" t="s">
        <v>115</v>
      </c>
      <c r="BK54" s="23">
        <v>1759</v>
      </c>
      <c r="BL54" s="23">
        <v>256</v>
      </c>
      <c r="BM54" s="23">
        <v>42</v>
      </c>
      <c r="BN54" s="23">
        <v>102</v>
      </c>
      <c r="BO54" s="24">
        <f t="shared" si="26"/>
        <v>2159</v>
      </c>
      <c r="BQ54" s="53"/>
      <c r="BR54" s="22" t="s">
        <v>115</v>
      </c>
      <c r="BS54" s="23">
        <v>21</v>
      </c>
      <c r="BT54" s="23">
        <v>78</v>
      </c>
      <c r="BU54" s="24">
        <f t="shared" si="27"/>
        <v>99</v>
      </c>
      <c r="BW54" s="53"/>
      <c r="BX54" s="22" t="s">
        <v>115</v>
      </c>
      <c r="BY54" s="23">
        <v>55</v>
      </c>
      <c r="BZ54" s="23">
        <v>50</v>
      </c>
      <c r="CA54" s="23">
        <v>25</v>
      </c>
      <c r="CB54" s="23">
        <v>82</v>
      </c>
      <c r="CC54" s="24">
        <f t="shared" si="28"/>
        <v>212</v>
      </c>
      <c r="CE54" s="53"/>
      <c r="CF54" s="22" t="s">
        <v>115</v>
      </c>
      <c r="CG54" s="24">
        <v>32</v>
      </c>
      <c r="CI54" s="53"/>
      <c r="CJ54" s="22" t="s">
        <v>115</v>
      </c>
      <c r="CK54" s="24">
        <v>1897</v>
      </c>
      <c r="CM54" s="53"/>
      <c r="CN54" s="22" t="s">
        <v>115</v>
      </c>
      <c r="CO54" s="24">
        <v>374</v>
      </c>
      <c r="CQ54" s="53"/>
      <c r="CR54" s="22" t="s">
        <v>115</v>
      </c>
      <c r="CS54" s="24">
        <v>154</v>
      </c>
      <c r="CU54" s="53"/>
      <c r="CV54" s="22" t="s">
        <v>115</v>
      </c>
      <c r="CW54" s="24">
        <v>110</v>
      </c>
      <c r="CX54" s="24">
        <v>129</v>
      </c>
      <c r="CY54" s="24">
        <v>126</v>
      </c>
      <c r="CZ54" s="24">
        <f t="shared" si="29"/>
        <v>365</v>
      </c>
      <c r="DB54" s="53"/>
      <c r="DC54" s="22" t="s">
        <v>115</v>
      </c>
      <c r="DD54" s="24">
        <v>160</v>
      </c>
      <c r="DE54" s="24">
        <v>72</v>
      </c>
      <c r="DF54" s="24">
        <v>411</v>
      </c>
      <c r="DG54" s="24">
        <f t="shared" si="31"/>
        <v>643</v>
      </c>
      <c r="DI54" s="53"/>
      <c r="DJ54" s="22" t="s">
        <v>115</v>
      </c>
      <c r="DK54" s="24">
        <f t="shared" si="30"/>
        <v>9278</v>
      </c>
    </row>
    <row r="55" spans="2:115" ht="12.75">
      <c r="B55" s="53"/>
      <c r="C55" s="22" t="s">
        <v>116</v>
      </c>
      <c r="D55" s="23">
        <v>556</v>
      </c>
      <c r="E55" s="23">
        <v>1050</v>
      </c>
      <c r="F55" s="23">
        <v>254</v>
      </c>
      <c r="G55" s="23">
        <v>401</v>
      </c>
      <c r="H55" s="23">
        <v>899</v>
      </c>
      <c r="I55" s="23">
        <v>1306</v>
      </c>
      <c r="J55" s="23">
        <v>0</v>
      </c>
      <c r="K55" s="23">
        <v>4138</v>
      </c>
      <c r="L55" s="24">
        <f t="shared" si="11"/>
        <v>8604</v>
      </c>
      <c r="N55" s="53"/>
      <c r="O55" s="22" t="s">
        <v>116</v>
      </c>
      <c r="P55" s="23">
        <v>75</v>
      </c>
      <c r="Q55" s="23">
        <v>46</v>
      </c>
      <c r="R55" s="23">
        <v>378</v>
      </c>
      <c r="S55" s="24">
        <f t="shared" si="22"/>
        <v>499</v>
      </c>
      <c r="U55" s="53"/>
      <c r="V55" s="22" t="s">
        <v>116</v>
      </c>
      <c r="W55" s="23">
        <v>295</v>
      </c>
      <c r="Y55" s="53"/>
      <c r="Z55" s="22" t="s">
        <v>116</v>
      </c>
      <c r="AA55" s="23">
        <v>1497</v>
      </c>
      <c r="AC55" s="53"/>
      <c r="AD55" s="22" t="s">
        <v>116</v>
      </c>
      <c r="AE55" s="24">
        <v>1283</v>
      </c>
      <c r="AF55" s="24">
        <v>895</v>
      </c>
      <c r="AG55" s="24">
        <f t="shared" si="23"/>
        <v>2178</v>
      </c>
      <c r="AI55" s="53"/>
      <c r="AJ55" s="22" t="s">
        <v>116</v>
      </c>
      <c r="AK55" s="23">
        <v>488</v>
      </c>
      <c r="AM55" s="53"/>
      <c r="AN55" s="22" t="s">
        <v>116</v>
      </c>
      <c r="AO55" s="23">
        <v>718</v>
      </c>
      <c r="AP55" s="23">
        <v>414</v>
      </c>
      <c r="AQ55" s="23">
        <v>167</v>
      </c>
      <c r="AR55" s="23">
        <v>160</v>
      </c>
      <c r="AS55" s="23">
        <v>686</v>
      </c>
      <c r="AT55" s="24">
        <f t="shared" si="24"/>
        <v>2145</v>
      </c>
      <c r="AV55" s="53"/>
      <c r="AW55" s="22" t="s">
        <v>116</v>
      </c>
      <c r="AX55" s="23">
        <v>125</v>
      </c>
      <c r="AY55" s="23">
        <v>221</v>
      </c>
      <c r="AZ55" s="23">
        <v>124</v>
      </c>
      <c r="BA55" s="23">
        <v>44</v>
      </c>
      <c r="BB55" s="23">
        <v>511</v>
      </c>
      <c r="BC55" s="23">
        <v>67</v>
      </c>
      <c r="BD55" s="23">
        <v>24</v>
      </c>
      <c r="BE55" s="23">
        <v>1277</v>
      </c>
      <c r="BF55" s="23">
        <v>4</v>
      </c>
      <c r="BG55" s="24">
        <f t="shared" si="25"/>
        <v>2397</v>
      </c>
      <c r="BI55" s="53"/>
      <c r="BJ55" s="22" t="s">
        <v>116</v>
      </c>
      <c r="BK55" s="23">
        <v>3430</v>
      </c>
      <c r="BL55" s="23">
        <v>924</v>
      </c>
      <c r="BM55" s="23">
        <v>140</v>
      </c>
      <c r="BN55" s="23">
        <v>424</v>
      </c>
      <c r="BO55" s="24">
        <f t="shared" si="26"/>
        <v>4918</v>
      </c>
      <c r="BQ55" s="53"/>
      <c r="BR55" s="22" t="s">
        <v>116</v>
      </c>
      <c r="BS55" s="23">
        <v>406</v>
      </c>
      <c r="BT55" s="23">
        <v>631</v>
      </c>
      <c r="BU55" s="24">
        <f t="shared" si="27"/>
        <v>1037</v>
      </c>
      <c r="BW55" s="53"/>
      <c r="BX55" s="22" t="s">
        <v>116</v>
      </c>
      <c r="BY55" s="23">
        <v>73</v>
      </c>
      <c r="BZ55" s="23">
        <v>202</v>
      </c>
      <c r="CA55" s="23">
        <v>118</v>
      </c>
      <c r="CB55" s="23">
        <v>396</v>
      </c>
      <c r="CC55" s="24">
        <f t="shared" si="28"/>
        <v>789</v>
      </c>
      <c r="CE55" s="53"/>
      <c r="CF55" s="22" t="s">
        <v>116</v>
      </c>
      <c r="CG55" s="24">
        <v>137</v>
      </c>
      <c r="CI55" s="53"/>
      <c r="CJ55" s="22" t="s">
        <v>116</v>
      </c>
      <c r="CK55" s="24">
        <v>3511</v>
      </c>
      <c r="CM55" s="53"/>
      <c r="CN55" s="22" t="s">
        <v>116</v>
      </c>
      <c r="CO55" s="24">
        <v>929</v>
      </c>
      <c r="CQ55" s="53"/>
      <c r="CR55" s="22" t="s">
        <v>116</v>
      </c>
      <c r="CS55" s="24">
        <v>661</v>
      </c>
      <c r="CU55" s="53"/>
      <c r="CV55" s="22" t="s">
        <v>116</v>
      </c>
      <c r="CW55" s="24">
        <v>69</v>
      </c>
      <c r="CX55" s="24">
        <v>155</v>
      </c>
      <c r="CY55" s="24">
        <v>296</v>
      </c>
      <c r="CZ55" s="24">
        <f t="shared" si="29"/>
        <v>520</v>
      </c>
      <c r="DB55" s="53"/>
      <c r="DC55" s="22" t="s">
        <v>116</v>
      </c>
      <c r="DD55" s="24">
        <v>3160</v>
      </c>
      <c r="DE55" s="24">
        <v>527</v>
      </c>
      <c r="DF55" s="24">
        <v>709</v>
      </c>
      <c r="DG55" s="24">
        <f t="shared" si="31"/>
        <v>4396</v>
      </c>
      <c r="DI55" s="53"/>
      <c r="DJ55" s="22" t="s">
        <v>116</v>
      </c>
      <c r="DK55" s="24">
        <f t="shared" si="30"/>
        <v>35001</v>
      </c>
    </row>
    <row r="56" spans="2:115" ht="12.75">
      <c r="B56" s="53"/>
      <c r="C56" s="22" t="s">
        <v>117</v>
      </c>
      <c r="D56" s="23">
        <v>10</v>
      </c>
      <c r="E56" s="23">
        <v>161</v>
      </c>
      <c r="F56" s="23">
        <v>55</v>
      </c>
      <c r="G56" s="23">
        <v>17</v>
      </c>
      <c r="H56" s="23">
        <v>18</v>
      </c>
      <c r="I56" s="23">
        <v>5</v>
      </c>
      <c r="J56" s="23">
        <v>260</v>
      </c>
      <c r="K56" s="23">
        <v>163</v>
      </c>
      <c r="L56" s="24">
        <f t="shared" si="11"/>
        <v>689</v>
      </c>
      <c r="N56" s="53"/>
      <c r="O56" s="22" t="s">
        <v>117</v>
      </c>
      <c r="P56" s="23">
        <v>16</v>
      </c>
      <c r="Q56" s="23">
        <v>2</v>
      </c>
      <c r="R56" s="23">
        <v>398</v>
      </c>
      <c r="S56" s="24">
        <f t="shared" si="22"/>
        <v>416</v>
      </c>
      <c r="U56" s="53"/>
      <c r="V56" s="22" t="s">
        <v>117</v>
      </c>
      <c r="W56" s="23">
        <v>76</v>
      </c>
      <c r="Y56" s="53"/>
      <c r="Z56" s="22" t="s">
        <v>117</v>
      </c>
      <c r="AA56" s="23">
        <v>368</v>
      </c>
      <c r="AC56" s="53"/>
      <c r="AD56" s="22" t="s">
        <v>117</v>
      </c>
      <c r="AE56" s="24">
        <v>16</v>
      </c>
      <c r="AF56" s="24">
        <v>66</v>
      </c>
      <c r="AG56" s="24">
        <f t="shared" si="23"/>
        <v>82</v>
      </c>
      <c r="AI56" s="53"/>
      <c r="AJ56" s="22" t="s">
        <v>117</v>
      </c>
      <c r="AK56" s="23">
        <v>65</v>
      </c>
      <c r="AM56" s="53"/>
      <c r="AN56" s="22" t="s">
        <v>117</v>
      </c>
      <c r="AO56" s="23">
        <v>8</v>
      </c>
      <c r="AP56" s="23">
        <v>15</v>
      </c>
      <c r="AQ56" s="23">
        <v>7</v>
      </c>
      <c r="AR56" s="23">
        <v>18</v>
      </c>
      <c r="AS56" s="23">
        <v>83</v>
      </c>
      <c r="AT56" s="24">
        <f t="shared" si="24"/>
        <v>131</v>
      </c>
      <c r="AV56" s="53"/>
      <c r="AW56" s="22" t="s">
        <v>117</v>
      </c>
      <c r="AX56" s="23">
        <v>18</v>
      </c>
      <c r="AY56" s="23">
        <v>22</v>
      </c>
      <c r="AZ56" s="23">
        <v>10</v>
      </c>
      <c r="BA56" s="23">
        <v>14</v>
      </c>
      <c r="BB56" s="23">
        <v>15</v>
      </c>
      <c r="BC56" s="23">
        <v>24</v>
      </c>
      <c r="BD56" s="23">
        <v>3</v>
      </c>
      <c r="BE56" s="23">
        <v>118</v>
      </c>
      <c r="BF56" s="23">
        <v>11</v>
      </c>
      <c r="BG56" s="24">
        <f t="shared" si="25"/>
        <v>235</v>
      </c>
      <c r="BI56" s="53"/>
      <c r="BJ56" s="22" t="s">
        <v>117</v>
      </c>
      <c r="BK56" s="23">
        <v>583</v>
      </c>
      <c r="BL56" s="23">
        <v>58</v>
      </c>
      <c r="BM56" s="23">
        <v>9</v>
      </c>
      <c r="BN56" s="23">
        <v>34</v>
      </c>
      <c r="BO56" s="24">
        <f t="shared" si="26"/>
        <v>684</v>
      </c>
      <c r="BQ56" s="53"/>
      <c r="BR56" s="22" t="s">
        <v>117</v>
      </c>
      <c r="BS56" s="23">
        <v>152</v>
      </c>
      <c r="BT56" s="23">
        <v>53</v>
      </c>
      <c r="BU56" s="24">
        <f t="shared" si="27"/>
        <v>205</v>
      </c>
      <c r="BW56" s="53"/>
      <c r="BX56" s="22" t="s">
        <v>117</v>
      </c>
      <c r="BY56" s="23">
        <v>409</v>
      </c>
      <c r="BZ56" s="23">
        <v>6</v>
      </c>
      <c r="CA56" s="23">
        <v>2</v>
      </c>
      <c r="CB56" s="23">
        <v>43</v>
      </c>
      <c r="CC56" s="24">
        <f t="shared" si="28"/>
        <v>460</v>
      </c>
      <c r="CE56" s="53"/>
      <c r="CF56" s="22" t="s">
        <v>117</v>
      </c>
      <c r="CG56" s="24">
        <v>14</v>
      </c>
      <c r="CI56" s="53"/>
      <c r="CJ56" s="22" t="s">
        <v>117</v>
      </c>
      <c r="CK56" s="24">
        <v>399</v>
      </c>
      <c r="CM56" s="53"/>
      <c r="CN56" s="22" t="s">
        <v>117</v>
      </c>
      <c r="CO56" s="24">
        <v>264</v>
      </c>
      <c r="CQ56" s="53"/>
      <c r="CR56" s="22" t="s">
        <v>117</v>
      </c>
      <c r="CS56" s="24">
        <v>52</v>
      </c>
      <c r="CU56" s="53"/>
      <c r="CV56" s="22" t="s">
        <v>117</v>
      </c>
      <c r="CW56" s="24">
        <v>17</v>
      </c>
      <c r="CX56" s="24">
        <v>10</v>
      </c>
      <c r="CY56" s="24">
        <v>77</v>
      </c>
      <c r="CZ56" s="24">
        <f t="shared" si="29"/>
        <v>104</v>
      </c>
      <c r="DB56" s="53"/>
      <c r="DC56" s="22" t="s">
        <v>117</v>
      </c>
      <c r="DD56" s="24">
        <v>155</v>
      </c>
      <c r="DE56" s="24">
        <v>22</v>
      </c>
      <c r="DF56" s="24">
        <v>66</v>
      </c>
      <c r="DG56" s="24">
        <f t="shared" si="31"/>
        <v>243</v>
      </c>
      <c r="DI56" s="53"/>
      <c r="DJ56" s="22" t="s">
        <v>117</v>
      </c>
      <c r="DK56" s="24">
        <f t="shared" si="30"/>
        <v>4487</v>
      </c>
    </row>
    <row r="57" spans="2:115" ht="12.75" customHeight="1">
      <c r="B57" s="53" t="s">
        <v>189</v>
      </c>
      <c r="C57" s="22" t="s">
        <v>119</v>
      </c>
      <c r="D57" s="23">
        <v>664</v>
      </c>
      <c r="E57" s="23">
        <v>1563</v>
      </c>
      <c r="F57" s="23">
        <v>691</v>
      </c>
      <c r="G57" s="23">
        <v>664</v>
      </c>
      <c r="H57" s="23">
        <v>267</v>
      </c>
      <c r="I57" s="23">
        <v>358</v>
      </c>
      <c r="J57" s="23">
        <v>974</v>
      </c>
      <c r="K57" s="23">
        <v>1053</v>
      </c>
      <c r="L57" s="24">
        <f t="shared" si="11"/>
        <v>6234</v>
      </c>
      <c r="N57" s="53" t="s">
        <v>189</v>
      </c>
      <c r="O57" s="22" t="s">
        <v>119</v>
      </c>
      <c r="P57" s="23">
        <v>83</v>
      </c>
      <c r="Q57" s="23">
        <v>41</v>
      </c>
      <c r="R57" s="23">
        <v>454</v>
      </c>
      <c r="S57" s="24">
        <f t="shared" si="22"/>
        <v>578</v>
      </c>
      <c r="U57" s="53" t="s">
        <v>189</v>
      </c>
      <c r="V57" s="22" t="s">
        <v>119</v>
      </c>
      <c r="W57" s="23">
        <v>474</v>
      </c>
      <c r="Y57" s="53" t="s">
        <v>189</v>
      </c>
      <c r="Z57" s="22" t="s">
        <v>119</v>
      </c>
      <c r="AA57" s="23">
        <v>1073</v>
      </c>
      <c r="AC57" s="53" t="s">
        <v>189</v>
      </c>
      <c r="AD57" s="22" t="s">
        <v>119</v>
      </c>
      <c r="AE57" s="24">
        <v>954</v>
      </c>
      <c r="AF57" s="24">
        <v>820</v>
      </c>
      <c r="AG57" s="24">
        <f t="shared" si="23"/>
        <v>1774</v>
      </c>
      <c r="AI57" s="53" t="s">
        <v>189</v>
      </c>
      <c r="AJ57" s="22" t="s">
        <v>119</v>
      </c>
      <c r="AK57" s="23">
        <v>306</v>
      </c>
      <c r="AM57" s="53" t="s">
        <v>189</v>
      </c>
      <c r="AN57" s="22" t="s">
        <v>119</v>
      </c>
      <c r="AO57" s="23">
        <v>330</v>
      </c>
      <c r="AP57" s="23">
        <v>374</v>
      </c>
      <c r="AQ57" s="23">
        <v>83</v>
      </c>
      <c r="AR57" s="23">
        <v>189</v>
      </c>
      <c r="AS57" s="23">
        <v>384</v>
      </c>
      <c r="AT57" s="24">
        <f t="shared" si="24"/>
        <v>1360</v>
      </c>
      <c r="AV57" s="53" t="s">
        <v>189</v>
      </c>
      <c r="AW57" s="22" t="s">
        <v>119</v>
      </c>
      <c r="AX57" s="23">
        <v>95</v>
      </c>
      <c r="AY57" s="23">
        <v>338</v>
      </c>
      <c r="AZ57" s="23">
        <v>338</v>
      </c>
      <c r="BA57" s="23">
        <v>79</v>
      </c>
      <c r="BB57" s="23">
        <v>124</v>
      </c>
      <c r="BC57" s="23">
        <v>86</v>
      </c>
      <c r="BD57" s="23">
        <v>39</v>
      </c>
      <c r="BE57" s="23">
        <v>273</v>
      </c>
      <c r="BF57" s="23">
        <v>86</v>
      </c>
      <c r="BG57" s="24">
        <f t="shared" si="25"/>
        <v>1458</v>
      </c>
      <c r="BI57" s="53" t="s">
        <v>189</v>
      </c>
      <c r="BJ57" s="22" t="s">
        <v>119</v>
      </c>
      <c r="BK57" s="23">
        <v>2608</v>
      </c>
      <c r="BL57" s="23">
        <v>646</v>
      </c>
      <c r="BM57" s="23">
        <v>263</v>
      </c>
      <c r="BN57" s="23">
        <v>487</v>
      </c>
      <c r="BO57" s="24">
        <f t="shared" si="26"/>
        <v>4004</v>
      </c>
      <c r="BQ57" s="53" t="s">
        <v>189</v>
      </c>
      <c r="BR57" s="22" t="s">
        <v>119</v>
      </c>
      <c r="BS57" s="23">
        <v>287</v>
      </c>
      <c r="BT57" s="23">
        <v>439</v>
      </c>
      <c r="BU57" s="24">
        <f t="shared" si="27"/>
        <v>726</v>
      </c>
      <c r="BW57" s="53" t="s">
        <v>189</v>
      </c>
      <c r="BX57" s="22" t="s">
        <v>119</v>
      </c>
      <c r="BY57" s="23">
        <v>435</v>
      </c>
      <c r="BZ57" s="23">
        <v>81</v>
      </c>
      <c r="CA57" s="23">
        <v>140</v>
      </c>
      <c r="CB57" s="23">
        <v>268</v>
      </c>
      <c r="CC57" s="24">
        <f t="shared" si="28"/>
        <v>924</v>
      </c>
      <c r="CE57" s="53" t="s">
        <v>189</v>
      </c>
      <c r="CF57" s="22" t="s">
        <v>119</v>
      </c>
      <c r="CG57" s="24">
        <v>188</v>
      </c>
      <c r="CI57" s="53" t="s">
        <v>189</v>
      </c>
      <c r="CJ57" s="22" t="s">
        <v>119</v>
      </c>
      <c r="CK57" s="24">
        <v>1944</v>
      </c>
      <c r="CM57" s="53" t="s">
        <v>189</v>
      </c>
      <c r="CN57" s="22" t="s">
        <v>119</v>
      </c>
      <c r="CO57" s="24">
        <v>1011</v>
      </c>
      <c r="CQ57" s="53" t="s">
        <v>189</v>
      </c>
      <c r="CR57" s="22" t="s">
        <v>119</v>
      </c>
      <c r="CS57" s="24">
        <v>349</v>
      </c>
      <c r="CU57" s="53" t="s">
        <v>189</v>
      </c>
      <c r="CV57" s="22" t="s">
        <v>119</v>
      </c>
      <c r="CW57" s="24">
        <v>158</v>
      </c>
      <c r="CX57" s="24">
        <v>346</v>
      </c>
      <c r="CY57" s="24">
        <v>478</v>
      </c>
      <c r="CZ57" s="24">
        <f t="shared" si="29"/>
        <v>982</v>
      </c>
      <c r="DB57" s="53" t="s">
        <v>189</v>
      </c>
      <c r="DC57" s="22" t="s">
        <v>119</v>
      </c>
      <c r="DD57" s="24">
        <v>1361</v>
      </c>
      <c r="DE57" s="24">
        <v>477</v>
      </c>
      <c r="DF57" s="24">
        <v>2249</v>
      </c>
      <c r="DG57" s="24">
        <f t="shared" si="31"/>
        <v>4087</v>
      </c>
      <c r="DI57" s="53" t="s">
        <v>189</v>
      </c>
      <c r="DJ57" s="22" t="s">
        <v>119</v>
      </c>
      <c r="DK57" s="24">
        <f t="shared" si="30"/>
        <v>27472</v>
      </c>
    </row>
    <row r="58" spans="2:115" ht="12.75">
      <c r="B58" s="53"/>
      <c r="C58" s="22" t="s">
        <v>120</v>
      </c>
      <c r="D58" s="23">
        <v>156</v>
      </c>
      <c r="E58" s="23">
        <v>249</v>
      </c>
      <c r="F58" s="23">
        <v>188</v>
      </c>
      <c r="G58" s="23">
        <v>83</v>
      </c>
      <c r="H58" s="23">
        <v>45</v>
      </c>
      <c r="I58" s="23">
        <v>138</v>
      </c>
      <c r="J58" s="23">
        <v>241</v>
      </c>
      <c r="K58" s="23">
        <v>152</v>
      </c>
      <c r="L58" s="24">
        <f t="shared" si="11"/>
        <v>1252</v>
      </c>
      <c r="N58" s="53"/>
      <c r="O58" s="22" t="s">
        <v>120</v>
      </c>
      <c r="P58" s="23">
        <v>8</v>
      </c>
      <c r="Q58" s="23">
        <v>17</v>
      </c>
      <c r="R58" s="23">
        <v>183</v>
      </c>
      <c r="S58" s="24">
        <f t="shared" si="22"/>
        <v>208</v>
      </c>
      <c r="U58" s="53"/>
      <c r="V58" s="22" t="s">
        <v>120</v>
      </c>
      <c r="W58" s="23">
        <v>25</v>
      </c>
      <c r="Y58" s="53"/>
      <c r="Z58" s="22" t="s">
        <v>120</v>
      </c>
      <c r="AA58" s="23">
        <v>68</v>
      </c>
      <c r="AC58" s="53"/>
      <c r="AD58" s="22" t="s">
        <v>120</v>
      </c>
      <c r="AE58" s="24">
        <v>70</v>
      </c>
      <c r="AF58" s="24">
        <v>15</v>
      </c>
      <c r="AG58" s="24">
        <f t="shared" si="23"/>
        <v>85</v>
      </c>
      <c r="AI58" s="53"/>
      <c r="AJ58" s="22" t="s">
        <v>120</v>
      </c>
      <c r="AK58" s="23">
        <v>15</v>
      </c>
      <c r="AM58" s="53"/>
      <c r="AN58" s="22" t="s">
        <v>120</v>
      </c>
      <c r="AO58" s="23">
        <v>58</v>
      </c>
      <c r="AP58" s="23">
        <v>68</v>
      </c>
      <c r="AQ58" s="23">
        <v>11</v>
      </c>
      <c r="AR58" s="23">
        <v>36</v>
      </c>
      <c r="AS58" s="23">
        <v>51</v>
      </c>
      <c r="AT58" s="24">
        <f t="shared" si="24"/>
        <v>224</v>
      </c>
      <c r="AV58" s="53"/>
      <c r="AW58" s="22" t="s">
        <v>120</v>
      </c>
      <c r="AX58" s="23">
        <v>4</v>
      </c>
      <c r="AY58" s="23">
        <v>78</v>
      </c>
      <c r="AZ58" s="23">
        <v>113</v>
      </c>
      <c r="BA58" s="23">
        <v>5</v>
      </c>
      <c r="BB58" s="23">
        <v>34</v>
      </c>
      <c r="BC58" s="23">
        <v>19</v>
      </c>
      <c r="BD58" s="23">
        <v>5</v>
      </c>
      <c r="BE58" s="23">
        <v>0</v>
      </c>
      <c r="BF58" s="23">
        <v>2</v>
      </c>
      <c r="BG58" s="24">
        <f t="shared" si="25"/>
        <v>260</v>
      </c>
      <c r="BI58" s="53"/>
      <c r="BJ58" s="22" t="s">
        <v>120</v>
      </c>
      <c r="BK58" s="23">
        <v>476</v>
      </c>
      <c r="BL58" s="23">
        <v>143</v>
      </c>
      <c r="BM58" s="23">
        <v>74</v>
      </c>
      <c r="BN58" s="23">
        <v>95</v>
      </c>
      <c r="BO58" s="24">
        <f t="shared" si="26"/>
        <v>788</v>
      </c>
      <c r="BQ58" s="53"/>
      <c r="BR58" s="22" t="s">
        <v>120</v>
      </c>
      <c r="BS58" s="23">
        <v>79</v>
      </c>
      <c r="BT58" s="23">
        <v>82</v>
      </c>
      <c r="BU58" s="24">
        <f t="shared" si="27"/>
        <v>161</v>
      </c>
      <c r="BW58" s="53"/>
      <c r="BX58" s="22" t="s">
        <v>120</v>
      </c>
      <c r="BY58" s="23">
        <v>47</v>
      </c>
      <c r="BZ58" s="23">
        <v>6</v>
      </c>
      <c r="CA58" s="23">
        <v>24</v>
      </c>
      <c r="CB58" s="23">
        <v>79</v>
      </c>
      <c r="CC58" s="24">
        <f t="shared" si="28"/>
        <v>156</v>
      </c>
      <c r="CE58" s="53"/>
      <c r="CF58" s="22" t="s">
        <v>120</v>
      </c>
      <c r="CG58" s="24">
        <v>17</v>
      </c>
      <c r="CI58" s="53"/>
      <c r="CJ58" s="22" t="s">
        <v>120</v>
      </c>
      <c r="CK58" s="24">
        <v>526</v>
      </c>
      <c r="CM58" s="53"/>
      <c r="CN58" s="22" t="s">
        <v>120</v>
      </c>
      <c r="CO58" s="24">
        <v>66</v>
      </c>
      <c r="CQ58" s="53"/>
      <c r="CR58" s="22" t="s">
        <v>120</v>
      </c>
      <c r="CS58" s="24">
        <v>39</v>
      </c>
      <c r="CU58" s="53"/>
      <c r="CV58" s="22" t="s">
        <v>120</v>
      </c>
      <c r="CW58" s="24">
        <v>33</v>
      </c>
      <c r="CX58" s="24">
        <v>27</v>
      </c>
      <c r="CY58" s="24">
        <v>0</v>
      </c>
      <c r="CZ58" s="24">
        <f t="shared" si="29"/>
        <v>60</v>
      </c>
      <c r="DB58" s="53"/>
      <c r="DC58" s="22" t="s">
        <v>120</v>
      </c>
      <c r="DD58" s="24">
        <v>248</v>
      </c>
      <c r="DE58" s="24">
        <v>52</v>
      </c>
      <c r="DF58" s="24">
        <v>867</v>
      </c>
      <c r="DG58" s="24">
        <f t="shared" si="31"/>
        <v>1167</v>
      </c>
      <c r="DI58" s="53"/>
      <c r="DJ58" s="22" t="s">
        <v>120</v>
      </c>
      <c r="DK58" s="24">
        <f t="shared" si="30"/>
        <v>5117</v>
      </c>
    </row>
    <row r="59" spans="2:115" ht="12.75">
      <c r="B59" s="53"/>
      <c r="C59" s="22" t="s">
        <v>121</v>
      </c>
      <c r="D59" s="23">
        <v>29</v>
      </c>
      <c r="E59" s="23">
        <v>43</v>
      </c>
      <c r="F59" s="23">
        <v>34</v>
      </c>
      <c r="G59" s="23">
        <v>20</v>
      </c>
      <c r="H59" s="23">
        <v>16</v>
      </c>
      <c r="I59" s="23">
        <v>70</v>
      </c>
      <c r="J59" s="23">
        <v>0</v>
      </c>
      <c r="K59" s="23">
        <v>11</v>
      </c>
      <c r="L59" s="24">
        <f t="shared" si="11"/>
        <v>223</v>
      </c>
      <c r="N59" s="53"/>
      <c r="O59" s="22" t="s">
        <v>121</v>
      </c>
      <c r="P59" s="23">
        <v>17</v>
      </c>
      <c r="Q59" s="23">
        <v>1</v>
      </c>
      <c r="R59" s="23">
        <v>14</v>
      </c>
      <c r="S59" s="24">
        <f t="shared" si="22"/>
        <v>32</v>
      </c>
      <c r="U59" s="53"/>
      <c r="V59" s="22" t="s">
        <v>121</v>
      </c>
      <c r="W59" s="23">
        <v>59</v>
      </c>
      <c r="Y59" s="53"/>
      <c r="Z59" s="22" t="s">
        <v>121</v>
      </c>
      <c r="AA59" s="23">
        <v>40</v>
      </c>
      <c r="AC59" s="53"/>
      <c r="AD59" s="22" t="s">
        <v>121</v>
      </c>
      <c r="AE59" s="24">
        <v>78</v>
      </c>
      <c r="AF59" s="24">
        <v>208</v>
      </c>
      <c r="AG59" s="24">
        <f t="shared" si="23"/>
        <v>286</v>
      </c>
      <c r="AI59" s="53"/>
      <c r="AJ59" s="22" t="s">
        <v>121</v>
      </c>
      <c r="AK59" s="23">
        <v>28</v>
      </c>
      <c r="AM59" s="53"/>
      <c r="AN59" s="22" t="s">
        <v>121</v>
      </c>
      <c r="AO59" s="23">
        <v>6</v>
      </c>
      <c r="AP59" s="23">
        <v>33</v>
      </c>
      <c r="AQ59" s="23">
        <v>5</v>
      </c>
      <c r="AR59" s="23">
        <v>32</v>
      </c>
      <c r="AS59" s="23">
        <v>23</v>
      </c>
      <c r="AT59" s="24">
        <f t="shared" si="24"/>
        <v>99</v>
      </c>
      <c r="AV59" s="53"/>
      <c r="AW59" s="22" t="s">
        <v>121</v>
      </c>
      <c r="AX59" s="23">
        <v>17</v>
      </c>
      <c r="AY59" s="23">
        <v>19</v>
      </c>
      <c r="AZ59" s="23">
        <v>22</v>
      </c>
      <c r="BA59" s="23">
        <v>3</v>
      </c>
      <c r="BB59" s="23">
        <v>36</v>
      </c>
      <c r="BC59" s="23">
        <v>3</v>
      </c>
      <c r="BD59" s="23">
        <v>1</v>
      </c>
      <c r="BE59" s="23">
        <v>7</v>
      </c>
      <c r="BF59" s="23">
        <v>4</v>
      </c>
      <c r="BG59" s="24">
        <f t="shared" si="25"/>
        <v>112</v>
      </c>
      <c r="BI59" s="53"/>
      <c r="BJ59" s="22" t="s">
        <v>121</v>
      </c>
      <c r="BK59" s="23">
        <v>169</v>
      </c>
      <c r="BL59" s="23">
        <v>14</v>
      </c>
      <c r="BM59" s="23">
        <v>2</v>
      </c>
      <c r="BN59" s="23">
        <v>19</v>
      </c>
      <c r="BO59" s="24">
        <f t="shared" si="26"/>
        <v>204</v>
      </c>
      <c r="BQ59" s="53"/>
      <c r="BR59" s="22" t="s">
        <v>121</v>
      </c>
      <c r="BS59" s="23">
        <v>18</v>
      </c>
      <c r="BT59" s="23">
        <v>33</v>
      </c>
      <c r="BU59" s="24">
        <f t="shared" si="27"/>
        <v>51</v>
      </c>
      <c r="BW59" s="53"/>
      <c r="BX59" s="22" t="s">
        <v>121</v>
      </c>
      <c r="BY59" s="23">
        <v>67</v>
      </c>
      <c r="BZ59" s="23">
        <v>2</v>
      </c>
      <c r="CA59" s="23">
        <v>1</v>
      </c>
      <c r="CB59" s="23">
        <v>12</v>
      </c>
      <c r="CC59" s="24">
        <f t="shared" si="28"/>
        <v>82</v>
      </c>
      <c r="CE59" s="53"/>
      <c r="CF59" s="22" t="s">
        <v>121</v>
      </c>
      <c r="CG59" s="24">
        <v>16</v>
      </c>
      <c r="CI59" s="53"/>
      <c r="CJ59" s="22" t="s">
        <v>121</v>
      </c>
      <c r="CK59" s="24">
        <v>11</v>
      </c>
      <c r="CM59" s="53"/>
      <c r="CN59" s="22" t="s">
        <v>121</v>
      </c>
      <c r="CO59" s="24">
        <v>139</v>
      </c>
      <c r="CQ59" s="53"/>
      <c r="CR59" s="22" t="s">
        <v>121</v>
      </c>
      <c r="CS59" s="24">
        <v>56</v>
      </c>
      <c r="CU59" s="53"/>
      <c r="CV59" s="22" t="s">
        <v>121</v>
      </c>
      <c r="CW59" s="24">
        <v>2</v>
      </c>
      <c r="CX59" s="24">
        <v>46</v>
      </c>
      <c r="CY59" s="24">
        <v>45</v>
      </c>
      <c r="CZ59" s="24">
        <f t="shared" si="29"/>
        <v>93</v>
      </c>
      <c r="DB59" s="53"/>
      <c r="DC59" s="22" t="s">
        <v>121</v>
      </c>
      <c r="DD59" s="24">
        <v>204</v>
      </c>
      <c r="DE59" s="24">
        <v>51</v>
      </c>
      <c r="DF59" s="24">
        <v>37</v>
      </c>
      <c r="DG59" s="24">
        <f t="shared" si="31"/>
        <v>292</v>
      </c>
      <c r="DI59" s="53"/>
      <c r="DJ59" s="22" t="s">
        <v>121</v>
      </c>
      <c r="DK59" s="24">
        <f t="shared" si="30"/>
        <v>1823</v>
      </c>
    </row>
    <row r="60" spans="2:115" ht="12.75">
      <c r="B60" s="53"/>
      <c r="C60" s="22" t="s">
        <v>122</v>
      </c>
      <c r="D60" s="23">
        <v>307</v>
      </c>
      <c r="E60" s="23">
        <v>1115</v>
      </c>
      <c r="F60" s="23">
        <v>375</v>
      </c>
      <c r="G60" s="23">
        <v>471</v>
      </c>
      <c r="H60" s="23">
        <v>190</v>
      </c>
      <c r="I60" s="23">
        <v>193</v>
      </c>
      <c r="J60" s="23">
        <v>431</v>
      </c>
      <c r="K60" s="23">
        <v>695</v>
      </c>
      <c r="L60" s="24">
        <f t="shared" si="11"/>
        <v>3777</v>
      </c>
      <c r="N60" s="53"/>
      <c r="O60" s="22" t="s">
        <v>122</v>
      </c>
      <c r="P60" s="23">
        <v>61</v>
      </c>
      <c r="Q60" s="23">
        <v>24</v>
      </c>
      <c r="R60" s="23">
        <v>228</v>
      </c>
      <c r="S60" s="24">
        <f t="shared" si="22"/>
        <v>313</v>
      </c>
      <c r="U60" s="53"/>
      <c r="V60" s="22" t="s">
        <v>122</v>
      </c>
      <c r="W60" s="23">
        <v>390</v>
      </c>
      <c r="Y60" s="53"/>
      <c r="Z60" s="22" t="s">
        <v>122</v>
      </c>
      <c r="AA60" s="23">
        <v>729</v>
      </c>
      <c r="AC60" s="53"/>
      <c r="AD60" s="22" t="s">
        <v>122</v>
      </c>
      <c r="AE60" s="24">
        <v>717</v>
      </c>
      <c r="AF60" s="24">
        <v>532</v>
      </c>
      <c r="AG60" s="24">
        <f t="shared" si="23"/>
        <v>1249</v>
      </c>
      <c r="AI60" s="53"/>
      <c r="AJ60" s="22" t="s">
        <v>122</v>
      </c>
      <c r="AK60" s="23">
        <v>153</v>
      </c>
      <c r="AM60" s="53"/>
      <c r="AN60" s="22" t="s">
        <v>122</v>
      </c>
      <c r="AO60" s="23">
        <v>357</v>
      </c>
      <c r="AP60" s="23">
        <v>239</v>
      </c>
      <c r="AQ60" s="23">
        <v>33</v>
      </c>
      <c r="AR60" s="23">
        <v>104</v>
      </c>
      <c r="AS60" s="23">
        <v>161</v>
      </c>
      <c r="AT60" s="24">
        <f t="shared" si="24"/>
        <v>894</v>
      </c>
      <c r="AV60" s="53"/>
      <c r="AW60" s="22" t="s">
        <v>122</v>
      </c>
      <c r="AX60" s="23">
        <v>75</v>
      </c>
      <c r="AY60" s="23">
        <v>144</v>
      </c>
      <c r="AZ60" s="23">
        <v>195</v>
      </c>
      <c r="BA60" s="23">
        <v>60</v>
      </c>
      <c r="BB60" s="23">
        <v>91</v>
      </c>
      <c r="BC60" s="23">
        <v>66</v>
      </c>
      <c r="BD60" s="23">
        <v>32</v>
      </c>
      <c r="BE60" s="23">
        <v>181</v>
      </c>
      <c r="BF60" s="23">
        <v>74</v>
      </c>
      <c r="BG60" s="24">
        <f t="shared" si="25"/>
        <v>918</v>
      </c>
      <c r="BI60" s="53"/>
      <c r="BJ60" s="22" t="s">
        <v>122</v>
      </c>
      <c r="BK60" s="23">
        <v>1705</v>
      </c>
      <c r="BL60" s="23">
        <v>352</v>
      </c>
      <c r="BM60" s="23">
        <v>137</v>
      </c>
      <c r="BN60" s="23">
        <v>289</v>
      </c>
      <c r="BO60" s="24">
        <f t="shared" si="26"/>
        <v>2483</v>
      </c>
      <c r="BQ60" s="53"/>
      <c r="BR60" s="22" t="s">
        <v>122</v>
      </c>
      <c r="BS60" s="23">
        <v>181</v>
      </c>
      <c r="BT60" s="23">
        <v>198</v>
      </c>
      <c r="BU60" s="24">
        <f t="shared" si="27"/>
        <v>379</v>
      </c>
      <c r="BW60" s="53"/>
      <c r="BX60" s="22" t="s">
        <v>122</v>
      </c>
      <c r="BY60" s="23">
        <v>326</v>
      </c>
      <c r="BZ60" s="23">
        <v>72</v>
      </c>
      <c r="CA60" s="23">
        <v>95</v>
      </c>
      <c r="CB60" s="23">
        <v>135</v>
      </c>
      <c r="CC60" s="24">
        <f t="shared" si="28"/>
        <v>628</v>
      </c>
      <c r="CE60" s="53"/>
      <c r="CF60" s="22" t="s">
        <v>122</v>
      </c>
      <c r="CG60" s="24">
        <v>124</v>
      </c>
      <c r="CI60" s="53"/>
      <c r="CJ60" s="22" t="s">
        <v>122</v>
      </c>
      <c r="CK60" s="24">
        <v>1497</v>
      </c>
      <c r="CM60" s="53"/>
      <c r="CN60" s="22" t="s">
        <v>122</v>
      </c>
      <c r="CO60" s="24">
        <v>710</v>
      </c>
      <c r="CQ60" s="53"/>
      <c r="CR60" s="22" t="s">
        <v>122</v>
      </c>
      <c r="CS60" s="24">
        <v>46</v>
      </c>
      <c r="CU60" s="53"/>
      <c r="CV60" s="22" t="s">
        <v>122</v>
      </c>
      <c r="CW60" s="24">
        <v>92</v>
      </c>
      <c r="CX60" s="24">
        <v>200</v>
      </c>
      <c r="CY60" s="24">
        <v>280</v>
      </c>
      <c r="CZ60" s="24">
        <f t="shared" si="29"/>
        <v>572</v>
      </c>
      <c r="DB60" s="53"/>
      <c r="DC60" s="22" t="s">
        <v>122</v>
      </c>
      <c r="DD60" s="24">
        <v>999</v>
      </c>
      <c r="DE60" s="24">
        <v>304</v>
      </c>
      <c r="DF60" s="24">
        <v>1403</v>
      </c>
      <c r="DG60" s="24">
        <f t="shared" si="31"/>
        <v>2706</v>
      </c>
      <c r="DI60" s="53"/>
      <c r="DJ60" s="22" t="s">
        <v>122</v>
      </c>
      <c r="DK60" s="24">
        <f t="shared" si="30"/>
        <v>17568</v>
      </c>
    </row>
    <row r="61" spans="2:115" ht="12.75">
      <c r="B61" s="53"/>
      <c r="C61" s="22" t="s">
        <v>117</v>
      </c>
      <c r="D61" s="23">
        <v>181</v>
      </c>
      <c r="E61" s="23">
        <v>439</v>
      </c>
      <c r="F61" s="23">
        <v>275</v>
      </c>
      <c r="G61" s="23">
        <v>140</v>
      </c>
      <c r="H61" s="23">
        <v>66</v>
      </c>
      <c r="I61" s="23">
        <v>87</v>
      </c>
      <c r="J61" s="23">
        <v>253</v>
      </c>
      <c r="K61" s="23">
        <v>281</v>
      </c>
      <c r="L61" s="24">
        <f t="shared" si="11"/>
        <v>1722</v>
      </c>
      <c r="N61" s="53"/>
      <c r="O61" s="22" t="s">
        <v>117</v>
      </c>
      <c r="P61" s="23">
        <v>26</v>
      </c>
      <c r="Q61" s="23">
        <v>5</v>
      </c>
      <c r="R61" s="23">
        <v>173</v>
      </c>
      <c r="S61" s="24">
        <f t="shared" si="22"/>
        <v>204</v>
      </c>
      <c r="U61" s="53"/>
      <c r="V61" s="22" t="s">
        <v>117</v>
      </c>
      <c r="W61" s="23">
        <v>23</v>
      </c>
      <c r="Y61" s="53"/>
      <c r="Z61" s="22" t="s">
        <v>117</v>
      </c>
      <c r="AA61" s="23">
        <v>475</v>
      </c>
      <c r="AC61" s="53"/>
      <c r="AD61" s="22" t="s">
        <v>117</v>
      </c>
      <c r="AE61" s="24">
        <v>142</v>
      </c>
      <c r="AF61" s="24">
        <v>0</v>
      </c>
      <c r="AG61" s="24">
        <f t="shared" si="23"/>
        <v>142</v>
      </c>
      <c r="AI61" s="53"/>
      <c r="AJ61" s="22" t="s">
        <v>117</v>
      </c>
      <c r="AK61" s="23">
        <v>110</v>
      </c>
      <c r="AM61" s="53"/>
      <c r="AN61" s="22" t="s">
        <v>117</v>
      </c>
      <c r="AO61" s="23">
        <v>61</v>
      </c>
      <c r="AP61" s="23">
        <v>83</v>
      </c>
      <c r="AQ61" s="23">
        <v>34</v>
      </c>
      <c r="AR61" s="23">
        <v>49</v>
      </c>
      <c r="AS61" s="23">
        <v>112</v>
      </c>
      <c r="AT61" s="24">
        <f t="shared" si="24"/>
        <v>339</v>
      </c>
      <c r="AV61" s="53"/>
      <c r="AW61" s="22" t="s">
        <v>117</v>
      </c>
      <c r="AX61" s="23">
        <v>15</v>
      </c>
      <c r="AY61" s="23">
        <v>98</v>
      </c>
      <c r="AZ61" s="23">
        <v>8</v>
      </c>
      <c r="BA61" s="23">
        <v>22</v>
      </c>
      <c r="BB61" s="23">
        <v>18</v>
      </c>
      <c r="BC61" s="23">
        <v>42</v>
      </c>
      <c r="BD61" s="23">
        <v>5</v>
      </c>
      <c r="BE61" s="23">
        <v>85</v>
      </c>
      <c r="BF61" s="23">
        <v>6</v>
      </c>
      <c r="BG61" s="24">
        <f t="shared" si="25"/>
        <v>299</v>
      </c>
      <c r="BI61" s="53"/>
      <c r="BJ61" s="22" t="s">
        <v>117</v>
      </c>
      <c r="BK61" s="23">
        <v>974</v>
      </c>
      <c r="BL61" s="23">
        <v>137</v>
      </c>
      <c r="BM61" s="23">
        <v>46</v>
      </c>
      <c r="BN61" s="23">
        <v>84</v>
      </c>
      <c r="BO61" s="24">
        <f t="shared" si="26"/>
        <v>1241</v>
      </c>
      <c r="BQ61" s="53"/>
      <c r="BR61" s="22" t="s">
        <v>117</v>
      </c>
      <c r="BS61" s="23">
        <v>99</v>
      </c>
      <c r="BT61" s="23">
        <v>126</v>
      </c>
      <c r="BU61" s="24">
        <f t="shared" si="27"/>
        <v>225</v>
      </c>
      <c r="BW61" s="53"/>
      <c r="BX61" s="22" t="s">
        <v>117</v>
      </c>
      <c r="BY61" s="23">
        <v>0</v>
      </c>
      <c r="BZ61" s="23">
        <v>9</v>
      </c>
      <c r="CA61" s="23">
        <v>25</v>
      </c>
      <c r="CB61" s="23">
        <v>105</v>
      </c>
      <c r="CC61" s="24">
        <f t="shared" si="28"/>
        <v>139</v>
      </c>
      <c r="CE61" s="53"/>
      <c r="CF61" s="22" t="s">
        <v>117</v>
      </c>
      <c r="CG61" s="24">
        <v>46</v>
      </c>
      <c r="CI61" s="53"/>
      <c r="CJ61" s="22" t="s">
        <v>117</v>
      </c>
      <c r="CK61" s="24">
        <v>576</v>
      </c>
      <c r="CM61" s="53"/>
      <c r="CN61" s="22" t="s">
        <v>117</v>
      </c>
      <c r="CO61" s="24">
        <v>162</v>
      </c>
      <c r="CQ61" s="53"/>
      <c r="CR61" s="22" t="s">
        <v>117</v>
      </c>
      <c r="CS61" s="24">
        <v>75</v>
      </c>
      <c r="CU61" s="53"/>
      <c r="CV61" s="22" t="s">
        <v>117</v>
      </c>
      <c r="CW61" s="24">
        <v>58</v>
      </c>
      <c r="CX61" s="24">
        <v>73</v>
      </c>
      <c r="CY61" s="24">
        <v>98</v>
      </c>
      <c r="CZ61" s="24">
        <f t="shared" si="29"/>
        <v>229</v>
      </c>
      <c r="DB61" s="53"/>
      <c r="DC61" s="22" t="s">
        <v>117</v>
      </c>
      <c r="DD61" s="24">
        <v>327</v>
      </c>
      <c r="DE61" s="24">
        <v>147</v>
      </c>
      <c r="DF61" s="24">
        <v>72</v>
      </c>
      <c r="DG61" s="24">
        <f t="shared" si="31"/>
        <v>546</v>
      </c>
      <c r="DI61" s="53"/>
      <c r="DJ61" s="22" t="s">
        <v>117</v>
      </c>
      <c r="DK61" s="24">
        <f>SUM(L61,S61,W61,AA61,AG61,AK61,AT61,BG61,BO61,BU61,CC61,CG61,CK61,CO61,CS61,CZ61,DG61)</f>
        <v>6553</v>
      </c>
    </row>
    <row r="62" spans="2:115" ht="15.75">
      <c r="B62" s="51" t="s">
        <v>190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N62" s="51" t="s">
        <v>190</v>
      </c>
      <c r="O62" s="51"/>
      <c r="P62" s="51"/>
      <c r="Q62" s="51"/>
      <c r="R62" s="51"/>
      <c r="S62" s="51"/>
      <c r="U62" s="51" t="s">
        <v>190</v>
      </c>
      <c r="V62" s="51"/>
      <c r="W62" s="51"/>
      <c r="Y62" s="51" t="s">
        <v>190</v>
      </c>
      <c r="Z62" s="51"/>
      <c r="AA62" s="51"/>
      <c r="AC62" s="51" t="s">
        <v>190</v>
      </c>
      <c r="AD62" s="51"/>
      <c r="AE62" s="51"/>
      <c r="AF62" s="51"/>
      <c r="AG62" s="51"/>
      <c r="AI62" s="51" t="s">
        <v>190</v>
      </c>
      <c r="AJ62" s="51"/>
      <c r="AK62" s="51"/>
      <c r="AM62" s="51" t="s">
        <v>190</v>
      </c>
      <c r="AN62" s="51"/>
      <c r="AO62" s="51"/>
      <c r="AP62" s="51"/>
      <c r="AQ62" s="51"/>
      <c r="AR62" s="51"/>
      <c r="AS62" s="51"/>
      <c r="AT62" s="51"/>
      <c r="AV62" s="55" t="s">
        <v>190</v>
      </c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I62" s="51" t="s">
        <v>190</v>
      </c>
      <c r="BJ62" s="51"/>
      <c r="BK62" s="51"/>
      <c r="BL62" s="51"/>
      <c r="BM62" s="51"/>
      <c r="BN62" s="51"/>
      <c r="BO62" s="51"/>
      <c r="BQ62" s="51" t="s">
        <v>190</v>
      </c>
      <c r="BR62" s="51"/>
      <c r="BS62" s="51"/>
      <c r="BT62" s="51"/>
      <c r="BU62" s="51"/>
      <c r="BW62" s="51" t="s">
        <v>190</v>
      </c>
      <c r="BX62" s="51"/>
      <c r="BY62" s="51"/>
      <c r="BZ62" s="51"/>
      <c r="CA62" s="51"/>
      <c r="CB62" s="51"/>
      <c r="CC62" s="51"/>
      <c r="CE62" s="51" t="s">
        <v>190</v>
      </c>
      <c r="CF62" s="51"/>
      <c r="CG62" s="51"/>
      <c r="CI62" s="51" t="s">
        <v>190</v>
      </c>
      <c r="CJ62" s="51"/>
      <c r="CK62" s="51"/>
      <c r="CM62" s="51" t="s">
        <v>190</v>
      </c>
      <c r="CN62" s="51"/>
      <c r="CO62" s="51"/>
      <c r="CQ62" s="51" t="s">
        <v>190</v>
      </c>
      <c r="CR62" s="51"/>
      <c r="CS62" s="51"/>
      <c r="CU62" s="51" t="s">
        <v>190</v>
      </c>
      <c r="CV62" s="51"/>
      <c r="CW62" s="51"/>
      <c r="CX62" s="51"/>
      <c r="CY62" s="51"/>
      <c r="CZ62" s="51"/>
      <c r="DB62" s="51" t="s">
        <v>190</v>
      </c>
      <c r="DC62" s="51"/>
      <c r="DD62" s="51"/>
      <c r="DE62" s="51"/>
      <c r="DF62" s="51"/>
      <c r="DG62" s="51"/>
      <c r="DI62" s="51" t="s">
        <v>190</v>
      </c>
      <c r="DJ62" s="51"/>
      <c r="DK62" s="51"/>
    </row>
    <row r="63" spans="2:115" ht="22.5" customHeight="1">
      <c r="B63" s="58" t="s">
        <v>388</v>
      </c>
      <c r="C63" s="59"/>
      <c r="D63" s="23">
        <v>144</v>
      </c>
      <c r="E63" s="23">
        <v>224</v>
      </c>
      <c r="F63" s="23">
        <v>116</v>
      </c>
      <c r="G63" s="23">
        <v>212</v>
      </c>
      <c r="H63" s="23">
        <v>62</v>
      </c>
      <c r="I63" s="23">
        <v>135</v>
      </c>
      <c r="J63" s="23">
        <v>220</v>
      </c>
      <c r="K63" s="23">
        <v>193</v>
      </c>
      <c r="L63" s="24">
        <f t="shared" si="11"/>
        <v>1306</v>
      </c>
      <c r="N63" s="58" t="s">
        <v>388</v>
      </c>
      <c r="O63" s="59"/>
      <c r="P63" s="23">
        <v>54</v>
      </c>
      <c r="Q63" s="23">
        <v>10</v>
      </c>
      <c r="R63" s="23">
        <v>173</v>
      </c>
      <c r="S63" s="24">
        <f t="shared" si="22"/>
        <v>237</v>
      </c>
      <c r="U63" s="58" t="s">
        <v>388</v>
      </c>
      <c r="V63" s="59"/>
      <c r="W63" s="23">
        <v>152</v>
      </c>
      <c r="Y63" s="58" t="s">
        <v>388</v>
      </c>
      <c r="Z63" s="59"/>
      <c r="AA63" s="23">
        <v>202</v>
      </c>
      <c r="AC63" s="58" t="s">
        <v>388</v>
      </c>
      <c r="AD63" s="59"/>
      <c r="AE63" s="24">
        <v>280</v>
      </c>
      <c r="AF63" s="24">
        <v>155</v>
      </c>
      <c r="AG63" s="24">
        <f aca="true" t="shared" si="32" ref="AG63:AG73">SUM(AE63:AF63)</f>
        <v>435</v>
      </c>
      <c r="AI63" s="58" t="s">
        <v>388</v>
      </c>
      <c r="AJ63" s="59"/>
      <c r="AK63" s="23">
        <v>201</v>
      </c>
      <c r="AM63" s="58" t="s">
        <v>388</v>
      </c>
      <c r="AN63" s="59"/>
      <c r="AO63" s="23">
        <v>45</v>
      </c>
      <c r="AP63" s="23">
        <v>40</v>
      </c>
      <c r="AQ63" s="23">
        <v>30</v>
      </c>
      <c r="AR63" s="23">
        <v>48</v>
      </c>
      <c r="AS63" s="23">
        <v>26</v>
      </c>
      <c r="AT63" s="24">
        <f aca="true" t="shared" si="33" ref="AT63:AT73">SUM(AO63:AS63)</f>
        <v>189</v>
      </c>
      <c r="AV63" s="58" t="s">
        <v>388</v>
      </c>
      <c r="AW63" s="59"/>
      <c r="AX63" s="23">
        <v>12</v>
      </c>
      <c r="AY63" s="23">
        <v>31</v>
      </c>
      <c r="AZ63" s="23">
        <v>72</v>
      </c>
      <c r="BA63" s="23">
        <v>26</v>
      </c>
      <c r="BB63" s="23">
        <v>25</v>
      </c>
      <c r="BC63" s="23">
        <v>99</v>
      </c>
      <c r="BD63" s="23">
        <v>6</v>
      </c>
      <c r="BE63" s="23">
        <v>45</v>
      </c>
      <c r="BF63" s="23">
        <v>36</v>
      </c>
      <c r="BG63" s="24">
        <f aca="true" t="shared" si="34" ref="BG63:BG73">SUM(AX63:BF63)</f>
        <v>352</v>
      </c>
      <c r="BI63" s="58" t="s">
        <v>388</v>
      </c>
      <c r="BJ63" s="59"/>
      <c r="BK63" s="23">
        <v>1159</v>
      </c>
      <c r="BL63" s="23">
        <v>276</v>
      </c>
      <c r="BM63" s="23">
        <v>104</v>
      </c>
      <c r="BN63" s="23">
        <v>51</v>
      </c>
      <c r="BO63" s="24">
        <f aca="true" t="shared" si="35" ref="BO63:BO73">SUM(BK63:BN63)</f>
        <v>1590</v>
      </c>
      <c r="BQ63" s="58" t="s">
        <v>388</v>
      </c>
      <c r="BR63" s="59"/>
      <c r="BS63" s="23">
        <v>65</v>
      </c>
      <c r="BT63" s="23">
        <v>80</v>
      </c>
      <c r="BU63" s="24">
        <f aca="true" t="shared" si="36" ref="BU63:BU73">SUM(BS63:BT63)</f>
        <v>145</v>
      </c>
      <c r="BW63" s="58" t="s">
        <v>388</v>
      </c>
      <c r="BX63" s="59"/>
      <c r="BY63" s="23">
        <v>124</v>
      </c>
      <c r="BZ63" s="23">
        <v>33</v>
      </c>
      <c r="CA63" s="23">
        <v>59</v>
      </c>
      <c r="CB63" s="23">
        <v>107</v>
      </c>
      <c r="CC63" s="24">
        <f aca="true" t="shared" si="37" ref="CC63:CC73">SUM(BY63:CB63)</f>
        <v>323</v>
      </c>
      <c r="CE63" s="58" t="s">
        <v>388</v>
      </c>
      <c r="CF63" s="59"/>
      <c r="CG63" s="24">
        <v>26</v>
      </c>
      <c r="CI63" s="58" t="s">
        <v>388</v>
      </c>
      <c r="CJ63" s="59"/>
      <c r="CK63" s="24">
        <v>297</v>
      </c>
      <c r="CM63" s="58" t="s">
        <v>388</v>
      </c>
      <c r="CN63" s="59"/>
      <c r="CO63" s="24">
        <v>235</v>
      </c>
      <c r="CQ63" s="58" t="s">
        <v>388</v>
      </c>
      <c r="CR63" s="59"/>
      <c r="CS63" s="24">
        <v>29</v>
      </c>
      <c r="CU63" s="58" t="s">
        <v>388</v>
      </c>
      <c r="CV63" s="59"/>
      <c r="CW63" s="24">
        <v>74</v>
      </c>
      <c r="CX63" s="24">
        <v>181</v>
      </c>
      <c r="CY63" s="24">
        <v>204</v>
      </c>
      <c r="CZ63" s="24">
        <f aca="true" t="shared" si="38" ref="CZ63:CZ73">SUM(CW63:CY63)</f>
        <v>459</v>
      </c>
      <c r="DB63" s="58" t="s">
        <v>388</v>
      </c>
      <c r="DC63" s="59"/>
      <c r="DD63" s="24">
        <v>571</v>
      </c>
      <c r="DE63" s="24">
        <v>104</v>
      </c>
      <c r="DF63" s="24">
        <v>41</v>
      </c>
      <c r="DG63" s="24">
        <f>SUM(DD63:DF63)</f>
        <v>716</v>
      </c>
      <c r="DI63" s="58" t="s">
        <v>388</v>
      </c>
      <c r="DJ63" s="59"/>
      <c r="DK63" s="24">
        <f>SUM(L63,S63,W63,AA63,AG63,AK63,AT63,BG63,BO63,BU63,CC63,CG63,CK63,CO63,CS63,CZ63,DG63)</f>
        <v>6894</v>
      </c>
    </row>
    <row r="64" spans="2:115" ht="22.5" customHeight="1">
      <c r="B64" s="58" t="s">
        <v>389</v>
      </c>
      <c r="C64" s="59"/>
      <c r="D64" s="23">
        <v>45</v>
      </c>
      <c r="E64" s="23">
        <v>6</v>
      </c>
      <c r="F64" s="23">
        <v>1</v>
      </c>
      <c r="G64" s="23">
        <v>18</v>
      </c>
      <c r="H64" s="23">
        <v>0</v>
      </c>
      <c r="I64" s="23">
        <v>0</v>
      </c>
      <c r="J64" s="23">
        <v>23</v>
      </c>
      <c r="K64" s="23">
        <v>1</v>
      </c>
      <c r="L64" s="24">
        <f t="shared" si="11"/>
        <v>94</v>
      </c>
      <c r="N64" s="58" t="s">
        <v>389</v>
      </c>
      <c r="O64" s="59"/>
      <c r="P64" s="23">
        <v>36</v>
      </c>
      <c r="Q64" s="23">
        <v>2</v>
      </c>
      <c r="R64" s="23">
        <v>68</v>
      </c>
      <c r="S64" s="24">
        <f t="shared" si="22"/>
        <v>106</v>
      </c>
      <c r="U64" s="58" t="s">
        <v>389</v>
      </c>
      <c r="V64" s="59"/>
      <c r="W64" s="23">
        <v>24</v>
      </c>
      <c r="Y64" s="58" t="s">
        <v>389</v>
      </c>
      <c r="Z64" s="59"/>
      <c r="AA64" s="23">
        <v>64</v>
      </c>
      <c r="AC64" s="58" t="s">
        <v>389</v>
      </c>
      <c r="AD64" s="59"/>
      <c r="AE64" s="24">
        <v>41</v>
      </c>
      <c r="AF64" s="24">
        <v>8</v>
      </c>
      <c r="AG64" s="24">
        <f t="shared" si="32"/>
        <v>49</v>
      </c>
      <c r="AI64" s="58" t="s">
        <v>389</v>
      </c>
      <c r="AJ64" s="59"/>
      <c r="AK64" s="23">
        <v>28</v>
      </c>
      <c r="AM64" s="58" t="s">
        <v>389</v>
      </c>
      <c r="AN64" s="59"/>
      <c r="AO64" s="23">
        <v>60</v>
      </c>
      <c r="AP64" s="23">
        <v>0</v>
      </c>
      <c r="AQ64" s="23">
        <v>4</v>
      </c>
      <c r="AR64" s="23">
        <v>23</v>
      </c>
      <c r="AS64" s="23">
        <v>5</v>
      </c>
      <c r="AT64" s="24">
        <f t="shared" si="33"/>
        <v>92</v>
      </c>
      <c r="AV64" s="58" t="s">
        <v>389</v>
      </c>
      <c r="AW64" s="59"/>
      <c r="AX64" s="23">
        <v>2</v>
      </c>
      <c r="AY64" s="23">
        <v>9</v>
      </c>
      <c r="AZ64" s="23">
        <v>6</v>
      </c>
      <c r="BA64" s="23">
        <v>2</v>
      </c>
      <c r="BB64" s="23">
        <v>26</v>
      </c>
      <c r="BC64" s="23">
        <v>0</v>
      </c>
      <c r="BD64" s="23">
        <v>7</v>
      </c>
      <c r="BE64" s="23">
        <v>17</v>
      </c>
      <c r="BF64" s="23">
        <v>7</v>
      </c>
      <c r="BG64" s="24">
        <f t="shared" si="34"/>
        <v>76</v>
      </c>
      <c r="BI64" s="58" t="s">
        <v>389</v>
      </c>
      <c r="BJ64" s="59"/>
      <c r="BK64" s="23">
        <v>19</v>
      </c>
      <c r="BL64" s="23">
        <v>397</v>
      </c>
      <c r="BM64" s="23">
        <v>4</v>
      </c>
      <c r="BN64" s="23">
        <v>163</v>
      </c>
      <c r="BO64" s="24">
        <f t="shared" si="35"/>
        <v>583</v>
      </c>
      <c r="BQ64" s="58" t="s">
        <v>389</v>
      </c>
      <c r="BR64" s="59"/>
      <c r="BS64" s="23">
        <v>6</v>
      </c>
      <c r="BT64" s="23">
        <v>18</v>
      </c>
      <c r="BU64" s="24">
        <f t="shared" si="36"/>
        <v>24</v>
      </c>
      <c r="BW64" s="58" t="s">
        <v>389</v>
      </c>
      <c r="BX64" s="59"/>
      <c r="BY64" s="23">
        <v>66</v>
      </c>
      <c r="BZ64" s="23">
        <v>9</v>
      </c>
      <c r="CA64" s="23">
        <v>31</v>
      </c>
      <c r="CB64" s="23">
        <v>28</v>
      </c>
      <c r="CC64" s="24">
        <f t="shared" si="37"/>
        <v>134</v>
      </c>
      <c r="CE64" s="58" t="s">
        <v>389</v>
      </c>
      <c r="CF64" s="59"/>
      <c r="CG64" s="24">
        <v>16</v>
      </c>
      <c r="CI64" s="58" t="s">
        <v>389</v>
      </c>
      <c r="CJ64" s="59"/>
      <c r="CK64" s="24">
        <v>334</v>
      </c>
      <c r="CM64" s="58" t="s">
        <v>389</v>
      </c>
      <c r="CN64" s="59"/>
      <c r="CO64" s="24">
        <v>6</v>
      </c>
      <c r="CQ64" s="58" t="s">
        <v>389</v>
      </c>
      <c r="CR64" s="59"/>
      <c r="CS64" s="24">
        <v>257</v>
      </c>
      <c r="CU64" s="58" t="s">
        <v>389</v>
      </c>
      <c r="CV64" s="59"/>
      <c r="CW64" s="24">
        <v>93</v>
      </c>
      <c r="CX64" s="24">
        <v>111</v>
      </c>
      <c r="CY64" s="24">
        <v>39</v>
      </c>
      <c r="CZ64" s="24">
        <f t="shared" si="38"/>
        <v>243</v>
      </c>
      <c r="DB64" s="58" t="s">
        <v>389</v>
      </c>
      <c r="DC64" s="59"/>
      <c r="DD64" s="24">
        <v>63</v>
      </c>
      <c r="DE64" s="24">
        <v>17</v>
      </c>
      <c r="DF64" s="24">
        <v>17</v>
      </c>
      <c r="DG64" s="24">
        <f aca="true" t="shared" si="39" ref="DG64:DG73">SUM(DD64:DF64)</f>
        <v>97</v>
      </c>
      <c r="DI64" s="58" t="s">
        <v>389</v>
      </c>
      <c r="DJ64" s="59"/>
      <c r="DK64" s="24">
        <f aca="true" t="shared" si="40" ref="DK64:DK73">SUM(L64,S64,W64,AA64,AG64,AK64,AT64,BG64,BO64,BU64,CC64,CG64,CK64,CO64,CS64,CZ64,DG64)</f>
        <v>2227</v>
      </c>
    </row>
    <row r="65" spans="2:115" ht="22.5" customHeight="1">
      <c r="B65" s="58" t="s">
        <v>390</v>
      </c>
      <c r="C65" s="59"/>
      <c r="D65" s="23">
        <v>299</v>
      </c>
      <c r="E65" s="23">
        <v>263</v>
      </c>
      <c r="F65" s="23">
        <v>396</v>
      </c>
      <c r="G65" s="23">
        <v>864</v>
      </c>
      <c r="H65" s="23">
        <v>404</v>
      </c>
      <c r="I65" s="23">
        <v>238</v>
      </c>
      <c r="J65" s="23">
        <v>1085</v>
      </c>
      <c r="K65" s="23">
        <v>1351</v>
      </c>
      <c r="L65" s="24">
        <f t="shared" si="11"/>
        <v>4900</v>
      </c>
      <c r="N65" s="58" t="s">
        <v>390</v>
      </c>
      <c r="O65" s="59"/>
      <c r="P65" s="23">
        <v>110</v>
      </c>
      <c r="Q65" s="23">
        <v>18</v>
      </c>
      <c r="R65" s="23">
        <v>90</v>
      </c>
      <c r="S65" s="24">
        <f t="shared" si="22"/>
        <v>218</v>
      </c>
      <c r="U65" s="58" t="s">
        <v>390</v>
      </c>
      <c r="V65" s="59"/>
      <c r="W65" s="23">
        <v>197</v>
      </c>
      <c r="Y65" s="58" t="s">
        <v>390</v>
      </c>
      <c r="Z65" s="59"/>
      <c r="AA65" s="23">
        <v>131</v>
      </c>
      <c r="AC65" s="58" t="s">
        <v>390</v>
      </c>
      <c r="AD65" s="59"/>
      <c r="AE65" s="24">
        <v>398</v>
      </c>
      <c r="AF65" s="24">
        <v>381</v>
      </c>
      <c r="AG65" s="24">
        <f t="shared" si="32"/>
        <v>779</v>
      </c>
      <c r="AI65" s="58" t="s">
        <v>390</v>
      </c>
      <c r="AJ65" s="59"/>
      <c r="AK65" s="23">
        <v>201</v>
      </c>
      <c r="AM65" s="58" t="s">
        <v>390</v>
      </c>
      <c r="AN65" s="59"/>
      <c r="AO65" s="23">
        <v>36</v>
      </c>
      <c r="AP65" s="23">
        <v>334</v>
      </c>
      <c r="AQ65" s="23">
        <v>5</v>
      </c>
      <c r="AR65" s="23">
        <v>185</v>
      </c>
      <c r="AS65" s="23">
        <v>236</v>
      </c>
      <c r="AT65" s="24">
        <f t="shared" si="33"/>
        <v>796</v>
      </c>
      <c r="AV65" s="58" t="s">
        <v>390</v>
      </c>
      <c r="AW65" s="59"/>
      <c r="AX65" s="23">
        <v>48</v>
      </c>
      <c r="AY65" s="23">
        <v>201</v>
      </c>
      <c r="AZ65" s="23">
        <v>23</v>
      </c>
      <c r="BA65" s="23">
        <v>51</v>
      </c>
      <c r="BB65" s="23">
        <v>42</v>
      </c>
      <c r="BC65" s="23">
        <v>0</v>
      </c>
      <c r="BD65" s="23">
        <v>38</v>
      </c>
      <c r="BE65" s="23">
        <v>128</v>
      </c>
      <c r="BF65" s="23">
        <v>0</v>
      </c>
      <c r="BG65" s="24">
        <f t="shared" si="34"/>
        <v>531</v>
      </c>
      <c r="BI65" s="58" t="s">
        <v>390</v>
      </c>
      <c r="BJ65" s="59"/>
      <c r="BK65" s="23">
        <v>3031</v>
      </c>
      <c r="BL65" s="23">
        <v>179</v>
      </c>
      <c r="BM65" s="23">
        <v>275</v>
      </c>
      <c r="BN65" s="23">
        <v>22</v>
      </c>
      <c r="BO65" s="24">
        <f t="shared" si="35"/>
        <v>3507</v>
      </c>
      <c r="BQ65" s="58" t="s">
        <v>390</v>
      </c>
      <c r="BR65" s="59"/>
      <c r="BS65" s="23">
        <v>55</v>
      </c>
      <c r="BT65" s="23">
        <v>121</v>
      </c>
      <c r="BU65" s="24">
        <f t="shared" si="36"/>
        <v>176</v>
      </c>
      <c r="BW65" s="58" t="s">
        <v>390</v>
      </c>
      <c r="BX65" s="59"/>
      <c r="BY65" s="23">
        <v>440</v>
      </c>
      <c r="BZ65" s="23">
        <v>55</v>
      </c>
      <c r="CA65" s="23">
        <v>444</v>
      </c>
      <c r="CB65" s="23">
        <v>749</v>
      </c>
      <c r="CC65" s="24">
        <f t="shared" si="37"/>
        <v>1688</v>
      </c>
      <c r="CE65" s="58" t="s">
        <v>390</v>
      </c>
      <c r="CF65" s="59"/>
      <c r="CG65" s="24">
        <v>91</v>
      </c>
      <c r="CI65" s="58" t="s">
        <v>390</v>
      </c>
      <c r="CJ65" s="59"/>
      <c r="CK65" s="24">
        <v>3039</v>
      </c>
      <c r="CM65" s="58" t="s">
        <v>390</v>
      </c>
      <c r="CN65" s="59"/>
      <c r="CO65" s="24">
        <v>361</v>
      </c>
      <c r="CQ65" s="58" t="s">
        <v>390</v>
      </c>
      <c r="CR65" s="59"/>
      <c r="CS65" s="24">
        <v>166</v>
      </c>
      <c r="CU65" s="58" t="s">
        <v>390</v>
      </c>
      <c r="CV65" s="59"/>
      <c r="CW65" s="24">
        <v>38</v>
      </c>
      <c r="CX65" s="24">
        <v>42</v>
      </c>
      <c r="CY65" s="24">
        <v>40</v>
      </c>
      <c r="CZ65" s="24">
        <f t="shared" si="38"/>
        <v>120</v>
      </c>
      <c r="DB65" s="58" t="s">
        <v>390</v>
      </c>
      <c r="DC65" s="59"/>
      <c r="DD65" s="24">
        <v>527</v>
      </c>
      <c r="DE65" s="24">
        <v>269</v>
      </c>
      <c r="DF65" s="24">
        <v>1421</v>
      </c>
      <c r="DG65" s="24">
        <f t="shared" si="39"/>
        <v>2217</v>
      </c>
      <c r="DI65" s="58" t="s">
        <v>390</v>
      </c>
      <c r="DJ65" s="59"/>
      <c r="DK65" s="24">
        <f t="shared" si="40"/>
        <v>19118</v>
      </c>
    </row>
    <row r="66" spans="2:115" ht="16.5" customHeight="1">
      <c r="B66" s="53" t="s">
        <v>391</v>
      </c>
      <c r="C66" s="22" t="s">
        <v>128</v>
      </c>
      <c r="D66" s="23">
        <v>0</v>
      </c>
      <c r="E66" s="23">
        <v>0</v>
      </c>
      <c r="F66" s="23">
        <v>2</v>
      </c>
      <c r="G66" s="23">
        <v>0</v>
      </c>
      <c r="H66" s="23">
        <v>0</v>
      </c>
      <c r="I66" s="23">
        <v>0</v>
      </c>
      <c r="J66" s="23">
        <v>108</v>
      </c>
      <c r="K66" s="23">
        <v>0</v>
      </c>
      <c r="L66" s="24">
        <f t="shared" si="11"/>
        <v>110</v>
      </c>
      <c r="N66" s="53" t="s">
        <v>391</v>
      </c>
      <c r="O66" s="22" t="s">
        <v>128</v>
      </c>
      <c r="P66" s="23">
        <v>0</v>
      </c>
      <c r="Q66" s="23">
        <v>0</v>
      </c>
      <c r="R66" s="23">
        <v>0</v>
      </c>
      <c r="S66" s="24">
        <f t="shared" si="22"/>
        <v>0</v>
      </c>
      <c r="U66" s="53" t="s">
        <v>391</v>
      </c>
      <c r="V66" s="22" t="s">
        <v>128</v>
      </c>
      <c r="W66" s="23">
        <v>0</v>
      </c>
      <c r="Y66" s="53" t="s">
        <v>391</v>
      </c>
      <c r="Z66" s="22" t="s">
        <v>128</v>
      </c>
      <c r="AA66" s="23">
        <v>0</v>
      </c>
      <c r="AC66" s="53" t="s">
        <v>391</v>
      </c>
      <c r="AD66" s="22" t="s">
        <v>128</v>
      </c>
      <c r="AE66" s="24">
        <v>4</v>
      </c>
      <c r="AF66" s="24">
        <v>0</v>
      </c>
      <c r="AG66" s="24">
        <f t="shared" si="32"/>
        <v>4</v>
      </c>
      <c r="AI66" s="53" t="s">
        <v>391</v>
      </c>
      <c r="AJ66" s="22" t="s">
        <v>128</v>
      </c>
      <c r="AK66" s="23">
        <v>0</v>
      </c>
      <c r="AM66" s="53" t="s">
        <v>391</v>
      </c>
      <c r="AN66" s="22" t="s">
        <v>128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4">
        <f t="shared" si="33"/>
        <v>0</v>
      </c>
      <c r="AV66" s="53" t="s">
        <v>391</v>
      </c>
      <c r="AW66" s="22" t="s">
        <v>128</v>
      </c>
      <c r="AX66" s="23">
        <v>0</v>
      </c>
      <c r="AY66" s="23">
        <v>0</v>
      </c>
      <c r="AZ66" s="23">
        <v>0</v>
      </c>
      <c r="BA66" s="23">
        <v>0</v>
      </c>
      <c r="BB66" s="23">
        <v>4</v>
      </c>
      <c r="BC66" s="23">
        <v>0</v>
      </c>
      <c r="BD66" s="23">
        <v>0</v>
      </c>
      <c r="BE66" s="23">
        <v>0</v>
      </c>
      <c r="BF66" s="23">
        <v>0</v>
      </c>
      <c r="BG66" s="24">
        <f t="shared" si="34"/>
        <v>4</v>
      </c>
      <c r="BI66" s="53" t="s">
        <v>391</v>
      </c>
      <c r="BJ66" s="22" t="s">
        <v>128</v>
      </c>
      <c r="BK66" s="23">
        <v>0</v>
      </c>
      <c r="BL66" s="23">
        <v>0</v>
      </c>
      <c r="BM66" s="23">
        <v>0</v>
      </c>
      <c r="BN66" s="23">
        <v>0</v>
      </c>
      <c r="BO66" s="24">
        <f t="shared" si="35"/>
        <v>0</v>
      </c>
      <c r="BQ66" s="53" t="s">
        <v>391</v>
      </c>
      <c r="BR66" s="22" t="s">
        <v>128</v>
      </c>
      <c r="BS66" s="23">
        <v>2</v>
      </c>
      <c r="BT66" s="23">
        <v>0</v>
      </c>
      <c r="BU66" s="24">
        <f t="shared" si="36"/>
        <v>2</v>
      </c>
      <c r="BW66" s="53" t="s">
        <v>391</v>
      </c>
      <c r="BX66" s="22" t="s">
        <v>128</v>
      </c>
      <c r="BY66" s="23">
        <v>0</v>
      </c>
      <c r="BZ66" s="23">
        <v>0</v>
      </c>
      <c r="CA66" s="23">
        <v>0</v>
      </c>
      <c r="CB66" s="23">
        <v>0</v>
      </c>
      <c r="CC66" s="24">
        <f t="shared" si="37"/>
        <v>0</v>
      </c>
      <c r="CE66" s="53" t="s">
        <v>391</v>
      </c>
      <c r="CF66" s="22" t="s">
        <v>128</v>
      </c>
      <c r="CG66" s="24">
        <v>1</v>
      </c>
      <c r="CI66" s="53" t="s">
        <v>391</v>
      </c>
      <c r="CJ66" s="22" t="s">
        <v>128</v>
      </c>
      <c r="CK66" s="24">
        <v>41</v>
      </c>
      <c r="CM66" s="53" t="s">
        <v>391</v>
      </c>
      <c r="CN66" s="22" t="s">
        <v>128</v>
      </c>
      <c r="CO66" s="24">
        <v>0</v>
      </c>
      <c r="CQ66" s="53" t="s">
        <v>391</v>
      </c>
      <c r="CR66" s="22" t="s">
        <v>128</v>
      </c>
      <c r="CS66" s="24">
        <v>0</v>
      </c>
      <c r="CU66" s="53" t="s">
        <v>391</v>
      </c>
      <c r="CV66" s="22" t="s">
        <v>128</v>
      </c>
      <c r="CW66" s="24">
        <v>0</v>
      </c>
      <c r="CX66" s="24">
        <v>0</v>
      </c>
      <c r="CY66" s="24">
        <v>0</v>
      </c>
      <c r="CZ66" s="24">
        <f t="shared" si="38"/>
        <v>0</v>
      </c>
      <c r="DB66" s="53" t="s">
        <v>391</v>
      </c>
      <c r="DC66" s="22" t="s">
        <v>128</v>
      </c>
      <c r="DD66" s="24">
        <v>5</v>
      </c>
      <c r="DE66" s="24">
        <v>6</v>
      </c>
      <c r="DF66" s="24">
        <v>0</v>
      </c>
      <c r="DG66" s="24">
        <f t="shared" si="39"/>
        <v>11</v>
      </c>
      <c r="DI66" s="53" t="s">
        <v>391</v>
      </c>
      <c r="DJ66" s="22" t="s">
        <v>128</v>
      </c>
      <c r="DK66" s="24">
        <f t="shared" si="40"/>
        <v>173</v>
      </c>
    </row>
    <row r="67" spans="2:115" ht="16.5" customHeight="1">
      <c r="B67" s="53"/>
      <c r="C67" s="22" t="s">
        <v>129</v>
      </c>
      <c r="D67" s="23">
        <v>3</v>
      </c>
      <c r="E67" s="23">
        <v>47</v>
      </c>
      <c r="F67" s="23">
        <v>42</v>
      </c>
      <c r="G67" s="23">
        <v>43</v>
      </c>
      <c r="H67" s="23">
        <v>16</v>
      </c>
      <c r="I67" s="23">
        <v>22</v>
      </c>
      <c r="J67" s="23">
        <v>59</v>
      </c>
      <c r="K67" s="23">
        <v>76</v>
      </c>
      <c r="L67" s="24">
        <f t="shared" si="11"/>
        <v>308</v>
      </c>
      <c r="N67" s="53"/>
      <c r="O67" s="22" t="s">
        <v>129</v>
      </c>
      <c r="P67" s="23">
        <v>0</v>
      </c>
      <c r="Q67" s="23">
        <v>1</v>
      </c>
      <c r="R67" s="23">
        <v>23</v>
      </c>
      <c r="S67" s="24">
        <f t="shared" si="22"/>
        <v>24</v>
      </c>
      <c r="U67" s="53"/>
      <c r="V67" s="22" t="s">
        <v>129</v>
      </c>
      <c r="W67" s="23">
        <v>86</v>
      </c>
      <c r="Y67" s="53"/>
      <c r="Z67" s="22" t="s">
        <v>129</v>
      </c>
      <c r="AA67" s="23">
        <v>53</v>
      </c>
      <c r="AC67" s="53"/>
      <c r="AD67" s="22" t="s">
        <v>129</v>
      </c>
      <c r="AE67" s="24">
        <v>21</v>
      </c>
      <c r="AF67" s="24">
        <v>35</v>
      </c>
      <c r="AG67" s="24">
        <f t="shared" si="32"/>
        <v>56</v>
      </c>
      <c r="AI67" s="53"/>
      <c r="AJ67" s="22" t="s">
        <v>129</v>
      </c>
      <c r="AK67" s="23">
        <v>25</v>
      </c>
      <c r="AM67" s="53"/>
      <c r="AN67" s="22" t="s">
        <v>129</v>
      </c>
      <c r="AO67" s="23">
        <v>3</v>
      </c>
      <c r="AP67" s="23">
        <v>50</v>
      </c>
      <c r="AQ67" s="23">
        <v>0</v>
      </c>
      <c r="AR67" s="23">
        <v>6</v>
      </c>
      <c r="AS67" s="23">
        <v>16</v>
      </c>
      <c r="AT67" s="24">
        <f t="shared" si="33"/>
        <v>75</v>
      </c>
      <c r="AV67" s="53"/>
      <c r="AW67" s="22" t="s">
        <v>129</v>
      </c>
      <c r="AX67" s="23">
        <v>20</v>
      </c>
      <c r="AY67" s="23">
        <v>4</v>
      </c>
      <c r="AZ67" s="23">
        <v>0</v>
      </c>
      <c r="BA67" s="23">
        <v>5</v>
      </c>
      <c r="BB67" s="23">
        <v>57</v>
      </c>
      <c r="BC67" s="23">
        <v>2</v>
      </c>
      <c r="BD67" s="23">
        <v>5</v>
      </c>
      <c r="BE67" s="23">
        <v>12</v>
      </c>
      <c r="BF67" s="23">
        <v>1</v>
      </c>
      <c r="BG67" s="24">
        <f t="shared" si="34"/>
        <v>106</v>
      </c>
      <c r="BI67" s="53"/>
      <c r="BJ67" s="22" t="s">
        <v>129</v>
      </c>
      <c r="BK67" s="23">
        <v>184</v>
      </c>
      <c r="BL67" s="23">
        <v>34</v>
      </c>
      <c r="BM67" s="23">
        <v>10</v>
      </c>
      <c r="BN67" s="23">
        <v>38</v>
      </c>
      <c r="BO67" s="24">
        <f t="shared" si="35"/>
        <v>266</v>
      </c>
      <c r="BQ67" s="53"/>
      <c r="BR67" s="22" t="s">
        <v>129</v>
      </c>
      <c r="BS67" s="23">
        <v>5</v>
      </c>
      <c r="BT67" s="23">
        <v>5</v>
      </c>
      <c r="BU67" s="24">
        <f t="shared" si="36"/>
        <v>10</v>
      </c>
      <c r="BW67" s="53"/>
      <c r="BX67" s="22" t="s">
        <v>129</v>
      </c>
      <c r="BY67" s="23">
        <v>15</v>
      </c>
      <c r="BZ67" s="23">
        <v>3</v>
      </c>
      <c r="CA67" s="23">
        <v>27</v>
      </c>
      <c r="CB67" s="23">
        <v>24</v>
      </c>
      <c r="CC67" s="24">
        <f t="shared" si="37"/>
        <v>69</v>
      </c>
      <c r="CE67" s="53"/>
      <c r="CF67" s="22" t="s">
        <v>129</v>
      </c>
      <c r="CG67" s="24">
        <v>9</v>
      </c>
      <c r="CI67" s="53"/>
      <c r="CJ67" s="22" t="s">
        <v>129</v>
      </c>
      <c r="CK67" s="24">
        <v>2</v>
      </c>
      <c r="CM67" s="53"/>
      <c r="CN67" s="22" t="s">
        <v>129</v>
      </c>
      <c r="CO67" s="24">
        <v>0</v>
      </c>
      <c r="CQ67" s="53"/>
      <c r="CR67" s="22" t="s">
        <v>129</v>
      </c>
      <c r="CS67" s="24">
        <v>9</v>
      </c>
      <c r="CU67" s="53"/>
      <c r="CV67" s="22" t="s">
        <v>129</v>
      </c>
      <c r="CW67" s="24">
        <v>10</v>
      </c>
      <c r="CX67" s="24">
        <v>34</v>
      </c>
      <c r="CY67" s="24">
        <v>44</v>
      </c>
      <c r="CZ67" s="24">
        <f t="shared" si="38"/>
        <v>88</v>
      </c>
      <c r="DB67" s="53"/>
      <c r="DC67" s="22" t="s">
        <v>129</v>
      </c>
      <c r="DD67" s="24">
        <v>64</v>
      </c>
      <c r="DE67" s="24">
        <v>19</v>
      </c>
      <c r="DF67" s="24">
        <v>0</v>
      </c>
      <c r="DG67" s="24">
        <f t="shared" si="39"/>
        <v>83</v>
      </c>
      <c r="DI67" s="53"/>
      <c r="DJ67" s="22" t="s">
        <v>129</v>
      </c>
      <c r="DK67" s="24">
        <f t="shared" si="40"/>
        <v>1269</v>
      </c>
    </row>
    <row r="68" spans="2:115" ht="12.75" customHeight="1">
      <c r="B68" s="56" t="s">
        <v>392</v>
      </c>
      <c r="C68" s="56"/>
      <c r="D68" s="23">
        <v>67</v>
      </c>
      <c r="E68" s="23">
        <v>78</v>
      </c>
      <c r="F68" s="23">
        <v>39</v>
      </c>
      <c r="G68" s="23">
        <v>18</v>
      </c>
      <c r="H68" s="23">
        <v>26</v>
      </c>
      <c r="I68" s="23">
        <v>29</v>
      </c>
      <c r="J68" s="23">
        <v>67</v>
      </c>
      <c r="K68" s="23">
        <v>41</v>
      </c>
      <c r="L68" s="24">
        <f t="shared" si="11"/>
        <v>365</v>
      </c>
      <c r="N68" s="56" t="s">
        <v>392</v>
      </c>
      <c r="O68" s="56"/>
      <c r="P68" s="23">
        <v>9</v>
      </c>
      <c r="Q68" s="23">
        <v>5</v>
      </c>
      <c r="R68" s="23">
        <v>12</v>
      </c>
      <c r="S68" s="24">
        <f t="shared" si="22"/>
        <v>26</v>
      </c>
      <c r="U68" s="56" t="s">
        <v>392</v>
      </c>
      <c r="V68" s="56"/>
      <c r="W68" s="23">
        <v>111</v>
      </c>
      <c r="Y68" s="56" t="s">
        <v>392</v>
      </c>
      <c r="Z68" s="56"/>
      <c r="AA68" s="23">
        <v>62</v>
      </c>
      <c r="AC68" s="56" t="s">
        <v>392</v>
      </c>
      <c r="AD68" s="56"/>
      <c r="AE68" s="24">
        <v>37</v>
      </c>
      <c r="AF68" s="24">
        <v>27</v>
      </c>
      <c r="AG68" s="24">
        <f t="shared" si="32"/>
        <v>64</v>
      </c>
      <c r="AI68" s="56" t="s">
        <v>392</v>
      </c>
      <c r="AJ68" s="56"/>
      <c r="AK68" s="23">
        <v>38</v>
      </c>
      <c r="AM68" s="56" t="s">
        <v>392</v>
      </c>
      <c r="AN68" s="56"/>
      <c r="AO68" s="23">
        <v>22</v>
      </c>
      <c r="AP68" s="23">
        <v>56</v>
      </c>
      <c r="AQ68" s="23">
        <v>0</v>
      </c>
      <c r="AR68" s="23">
        <v>11</v>
      </c>
      <c r="AS68" s="23">
        <v>22</v>
      </c>
      <c r="AT68" s="24">
        <f t="shared" si="33"/>
        <v>111</v>
      </c>
      <c r="AV68" s="56" t="s">
        <v>392</v>
      </c>
      <c r="AW68" s="56"/>
      <c r="AX68" s="23">
        <v>22</v>
      </c>
      <c r="AY68" s="23">
        <v>25</v>
      </c>
      <c r="AZ68" s="23">
        <v>52</v>
      </c>
      <c r="BA68" s="23">
        <v>10</v>
      </c>
      <c r="BB68" s="23">
        <v>32</v>
      </c>
      <c r="BC68" s="23">
        <v>0</v>
      </c>
      <c r="BD68" s="23">
        <v>13</v>
      </c>
      <c r="BE68" s="23">
        <v>24</v>
      </c>
      <c r="BF68" s="23">
        <v>16</v>
      </c>
      <c r="BG68" s="24">
        <f t="shared" si="34"/>
        <v>194</v>
      </c>
      <c r="BI68" s="56" t="s">
        <v>392</v>
      </c>
      <c r="BJ68" s="56"/>
      <c r="BK68" s="23">
        <v>82</v>
      </c>
      <c r="BL68" s="23">
        <v>18</v>
      </c>
      <c r="BM68" s="23">
        <v>0</v>
      </c>
      <c r="BN68" s="23">
        <v>0</v>
      </c>
      <c r="BO68" s="24">
        <f t="shared" si="35"/>
        <v>100</v>
      </c>
      <c r="BQ68" s="56" t="s">
        <v>392</v>
      </c>
      <c r="BR68" s="56"/>
      <c r="BS68" s="23">
        <v>0</v>
      </c>
      <c r="BT68" s="23">
        <v>27</v>
      </c>
      <c r="BU68" s="24">
        <f t="shared" si="36"/>
        <v>27</v>
      </c>
      <c r="BW68" s="56" t="s">
        <v>392</v>
      </c>
      <c r="BX68" s="56"/>
      <c r="BY68" s="23">
        <v>108</v>
      </c>
      <c r="BZ68" s="23">
        <v>7</v>
      </c>
      <c r="CA68" s="23">
        <v>49</v>
      </c>
      <c r="CB68" s="23">
        <v>31</v>
      </c>
      <c r="CC68" s="24">
        <f t="shared" si="37"/>
        <v>195</v>
      </c>
      <c r="CE68" s="56" t="s">
        <v>392</v>
      </c>
      <c r="CF68" s="56"/>
      <c r="CG68" s="24">
        <v>8</v>
      </c>
      <c r="CI68" s="56" t="s">
        <v>392</v>
      </c>
      <c r="CJ68" s="56"/>
      <c r="CK68" s="24">
        <v>88</v>
      </c>
      <c r="CM68" s="56" t="s">
        <v>392</v>
      </c>
      <c r="CN68" s="56"/>
      <c r="CO68" s="24">
        <v>0</v>
      </c>
      <c r="CQ68" s="56" t="s">
        <v>392</v>
      </c>
      <c r="CR68" s="56"/>
      <c r="CS68" s="24">
        <v>22</v>
      </c>
      <c r="CU68" s="56" t="s">
        <v>392</v>
      </c>
      <c r="CV68" s="56"/>
      <c r="CW68" s="24">
        <v>8</v>
      </c>
      <c r="CX68" s="24">
        <v>12</v>
      </c>
      <c r="CY68" s="24">
        <v>39</v>
      </c>
      <c r="CZ68" s="24">
        <f t="shared" si="38"/>
        <v>59</v>
      </c>
      <c r="DB68" s="56" t="s">
        <v>392</v>
      </c>
      <c r="DC68" s="56"/>
      <c r="DD68" s="24">
        <v>64</v>
      </c>
      <c r="DE68" s="24">
        <v>24</v>
      </c>
      <c r="DF68" s="24">
        <v>80</v>
      </c>
      <c r="DG68" s="24">
        <f t="shared" si="39"/>
        <v>168</v>
      </c>
      <c r="DI68" s="56" t="s">
        <v>392</v>
      </c>
      <c r="DJ68" s="56"/>
      <c r="DK68" s="24">
        <f t="shared" si="40"/>
        <v>1638</v>
      </c>
    </row>
    <row r="69" spans="2:115" ht="12.75" customHeight="1">
      <c r="B69" s="56" t="s">
        <v>191</v>
      </c>
      <c r="C69" s="56"/>
      <c r="D69" s="23">
        <v>51</v>
      </c>
      <c r="E69" s="23">
        <v>59</v>
      </c>
      <c r="F69" s="23">
        <v>41</v>
      </c>
      <c r="G69" s="23">
        <v>38</v>
      </c>
      <c r="H69" s="23">
        <v>17</v>
      </c>
      <c r="I69" s="23">
        <v>16</v>
      </c>
      <c r="J69" s="23">
        <v>55</v>
      </c>
      <c r="K69" s="23">
        <v>31</v>
      </c>
      <c r="L69" s="24">
        <f t="shared" si="11"/>
        <v>308</v>
      </c>
      <c r="N69" s="56" t="s">
        <v>191</v>
      </c>
      <c r="O69" s="56"/>
      <c r="P69" s="23">
        <v>18</v>
      </c>
      <c r="Q69" s="23">
        <v>5</v>
      </c>
      <c r="R69" s="23">
        <v>49</v>
      </c>
      <c r="S69" s="24">
        <f t="shared" si="22"/>
        <v>72</v>
      </c>
      <c r="U69" s="56" t="s">
        <v>191</v>
      </c>
      <c r="V69" s="56"/>
      <c r="W69" s="23">
        <v>55</v>
      </c>
      <c r="Y69" s="56" t="s">
        <v>191</v>
      </c>
      <c r="Z69" s="56"/>
      <c r="AA69" s="23">
        <v>36</v>
      </c>
      <c r="AC69" s="56" t="s">
        <v>191</v>
      </c>
      <c r="AD69" s="56"/>
      <c r="AE69" s="24">
        <v>49</v>
      </c>
      <c r="AF69" s="24">
        <v>49</v>
      </c>
      <c r="AG69" s="24">
        <f t="shared" si="32"/>
        <v>98</v>
      </c>
      <c r="AI69" s="56" t="s">
        <v>191</v>
      </c>
      <c r="AJ69" s="56"/>
      <c r="AK69" s="23">
        <v>29</v>
      </c>
      <c r="AM69" s="56" t="s">
        <v>191</v>
      </c>
      <c r="AN69" s="56"/>
      <c r="AO69" s="23">
        <v>11</v>
      </c>
      <c r="AP69" s="23">
        <v>16</v>
      </c>
      <c r="AQ69" s="23">
        <v>0</v>
      </c>
      <c r="AR69" s="23">
        <v>8</v>
      </c>
      <c r="AS69" s="23">
        <v>19</v>
      </c>
      <c r="AT69" s="24">
        <f t="shared" si="33"/>
        <v>54</v>
      </c>
      <c r="AV69" s="56" t="s">
        <v>191</v>
      </c>
      <c r="AW69" s="56"/>
      <c r="AX69" s="23">
        <v>15</v>
      </c>
      <c r="AY69" s="23">
        <v>0</v>
      </c>
      <c r="AZ69" s="23">
        <v>7</v>
      </c>
      <c r="BA69" s="23">
        <v>10</v>
      </c>
      <c r="BB69" s="23">
        <v>64</v>
      </c>
      <c r="BC69" s="23">
        <v>0</v>
      </c>
      <c r="BD69" s="23">
        <v>1</v>
      </c>
      <c r="BE69" s="23">
        <v>27</v>
      </c>
      <c r="BF69" s="23">
        <v>6</v>
      </c>
      <c r="BG69" s="24">
        <f t="shared" si="34"/>
        <v>130</v>
      </c>
      <c r="BI69" s="56" t="s">
        <v>191</v>
      </c>
      <c r="BJ69" s="56"/>
      <c r="BK69" s="23">
        <v>384</v>
      </c>
      <c r="BL69" s="23">
        <v>0</v>
      </c>
      <c r="BM69" s="23">
        <v>15</v>
      </c>
      <c r="BN69" s="23">
        <v>30</v>
      </c>
      <c r="BO69" s="24">
        <f t="shared" si="35"/>
        <v>429</v>
      </c>
      <c r="BQ69" s="56" t="s">
        <v>191</v>
      </c>
      <c r="BR69" s="56"/>
      <c r="BS69" s="23">
        <v>4</v>
      </c>
      <c r="BT69" s="23">
        <v>35</v>
      </c>
      <c r="BU69" s="24">
        <f t="shared" si="36"/>
        <v>39</v>
      </c>
      <c r="BW69" s="56" t="s">
        <v>191</v>
      </c>
      <c r="BX69" s="56"/>
      <c r="BY69" s="23">
        <v>47</v>
      </c>
      <c r="BZ69" s="23">
        <v>12</v>
      </c>
      <c r="CA69" s="23">
        <v>28</v>
      </c>
      <c r="CB69" s="23">
        <v>47</v>
      </c>
      <c r="CC69" s="24">
        <f t="shared" si="37"/>
        <v>134</v>
      </c>
      <c r="CE69" s="56" t="s">
        <v>191</v>
      </c>
      <c r="CF69" s="56"/>
      <c r="CG69" s="24">
        <v>3</v>
      </c>
      <c r="CI69" s="56" t="s">
        <v>191</v>
      </c>
      <c r="CJ69" s="56"/>
      <c r="CK69" s="24">
        <v>132</v>
      </c>
      <c r="CM69" s="56" t="s">
        <v>191</v>
      </c>
      <c r="CN69" s="56"/>
      <c r="CO69" s="24">
        <v>0</v>
      </c>
      <c r="CQ69" s="56" t="s">
        <v>191</v>
      </c>
      <c r="CR69" s="56"/>
      <c r="CS69" s="24">
        <v>7</v>
      </c>
      <c r="CU69" s="56" t="s">
        <v>191</v>
      </c>
      <c r="CV69" s="56"/>
      <c r="CW69" s="24">
        <v>4</v>
      </c>
      <c r="CX69" s="24">
        <v>8</v>
      </c>
      <c r="CY69" s="24">
        <v>75</v>
      </c>
      <c r="CZ69" s="24">
        <f t="shared" si="38"/>
        <v>87</v>
      </c>
      <c r="DB69" s="56" t="s">
        <v>191</v>
      </c>
      <c r="DC69" s="56"/>
      <c r="DD69" s="24">
        <v>65</v>
      </c>
      <c r="DE69" s="24">
        <v>18</v>
      </c>
      <c r="DF69" s="24">
        <v>54</v>
      </c>
      <c r="DG69" s="24">
        <f t="shared" si="39"/>
        <v>137</v>
      </c>
      <c r="DI69" s="56" t="s">
        <v>191</v>
      </c>
      <c r="DJ69" s="56"/>
      <c r="DK69" s="24">
        <f t="shared" si="40"/>
        <v>1750</v>
      </c>
    </row>
    <row r="70" spans="2:115" ht="22.5" customHeight="1">
      <c r="B70" s="58" t="s">
        <v>393</v>
      </c>
      <c r="C70" s="59"/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4">
        <f t="shared" si="11"/>
        <v>0</v>
      </c>
      <c r="N70" s="58" t="s">
        <v>393</v>
      </c>
      <c r="O70" s="59"/>
      <c r="P70" s="23">
        <v>0</v>
      </c>
      <c r="Q70" s="23">
        <v>1</v>
      </c>
      <c r="R70" s="23">
        <v>0</v>
      </c>
      <c r="S70" s="24">
        <f t="shared" si="22"/>
        <v>1</v>
      </c>
      <c r="U70" s="58" t="s">
        <v>393</v>
      </c>
      <c r="V70" s="59"/>
      <c r="W70" s="23">
        <v>0</v>
      </c>
      <c r="Y70" s="58" t="s">
        <v>393</v>
      </c>
      <c r="Z70" s="59"/>
      <c r="AA70" s="23">
        <v>75</v>
      </c>
      <c r="AC70" s="58" t="s">
        <v>393</v>
      </c>
      <c r="AD70" s="59"/>
      <c r="AE70" s="24">
        <v>0</v>
      </c>
      <c r="AF70" s="24">
        <v>0</v>
      </c>
      <c r="AG70" s="24">
        <f t="shared" si="32"/>
        <v>0</v>
      </c>
      <c r="AI70" s="58" t="s">
        <v>393</v>
      </c>
      <c r="AJ70" s="59"/>
      <c r="AK70" s="23">
        <v>0</v>
      </c>
      <c r="AM70" s="58" t="s">
        <v>393</v>
      </c>
      <c r="AN70" s="59"/>
      <c r="AO70" s="23">
        <v>45</v>
      </c>
      <c r="AP70" s="23">
        <v>0</v>
      </c>
      <c r="AQ70" s="23">
        <v>0</v>
      </c>
      <c r="AR70" s="23">
        <v>0</v>
      </c>
      <c r="AS70" s="23">
        <v>0</v>
      </c>
      <c r="AT70" s="24">
        <f t="shared" si="33"/>
        <v>45</v>
      </c>
      <c r="AV70" s="58" t="s">
        <v>393</v>
      </c>
      <c r="AW70" s="59"/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4">
        <f t="shared" si="34"/>
        <v>0</v>
      </c>
      <c r="BI70" s="58" t="s">
        <v>393</v>
      </c>
      <c r="BJ70" s="59"/>
      <c r="BK70" s="23">
        <v>0</v>
      </c>
      <c r="BL70" s="23">
        <v>1</v>
      </c>
      <c r="BM70" s="23">
        <v>0</v>
      </c>
      <c r="BN70" s="23">
        <v>3</v>
      </c>
      <c r="BO70" s="24">
        <f t="shared" si="35"/>
        <v>4</v>
      </c>
      <c r="BQ70" s="58" t="s">
        <v>393</v>
      </c>
      <c r="BR70" s="59"/>
      <c r="BS70" s="23">
        <v>0</v>
      </c>
      <c r="BT70" s="23">
        <v>0</v>
      </c>
      <c r="BU70" s="24">
        <f t="shared" si="36"/>
        <v>0</v>
      </c>
      <c r="BW70" s="58" t="s">
        <v>393</v>
      </c>
      <c r="BX70" s="59"/>
      <c r="BY70" s="23">
        <v>0</v>
      </c>
      <c r="BZ70" s="23">
        <v>0</v>
      </c>
      <c r="CA70" s="23">
        <v>0</v>
      </c>
      <c r="CB70" s="23">
        <v>0</v>
      </c>
      <c r="CC70" s="24">
        <f t="shared" si="37"/>
        <v>0</v>
      </c>
      <c r="CE70" s="58" t="s">
        <v>393</v>
      </c>
      <c r="CF70" s="59"/>
      <c r="CG70" s="24">
        <v>6</v>
      </c>
      <c r="CI70" s="58" t="s">
        <v>393</v>
      </c>
      <c r="CJ70" s="59"/>
      <c r="CK70" s="24">
        <v>7</v>
      </c>
      <c r="CM70" s="58" t="s">
        <v>393</v>
      </c>
      <c r="CN70" s="59"/>
      <c r="CO70" s="24">
        <v>0</v>
      </c>
      <c r="CQ70" s="58" t="s">
        <v>393</v>
      </c>
      <c r="CR70" s="59"/>
      <c r="CS70" s="24">
        <v>0</v>
      </c>
      <c r="CU70" s="58" t="s">
        <v>393</v>
      </c>
      <c r="CV70" s="59"/>
      <c r="CW70" s="24">
        <v>1</v>
      </c>
      <c r="CX70" s="24">
        <v>0</v>
      </c>
      <c r="CY70" s="24">
        <v>1</v>
      </c>
      <c r="CZ70" s="24">
        <f t="shared" si="38"/>
        <v>2</v>
      </c>
      <c r="DB70" s="58" t="s">
        <v>393</v>
      </c>
      <c r="DC70" s="59"/>
      <c r="DD70" s="24">
        <v>2</v>
      </c>
      <c r="DE70" s="24">
        <v>1</v>
      </c>
      <c r="DF70" s="24">
        <v>0</v>
      </c>
      <c r="DG70" s="24">
        <f t="shared" si="39"/>
        <v>3</v>
      </c>
      <c r="DI70" s="58" t="s">
        <v>393</v>
      </c>
      <c r="DJ70" s="59"/>
      <c r="DK70" s="24">
        <f t="shared" si="40"/>
        <v>143</v>
      </c>
    </row>
    <row r="71" spans="2:115" ht="12.75" customHeight="1">
      <c r="B71" s="56" t="s">
        <v>394</v>
      </c>
      <c r="C71" s="56"/>
      <c r="D71" s="23">
        <v>26</v>
      </c>
      <c r="E71" s="23">
        <v>13</v>
      </c>
      <c r="F71" s="23">
        <v>15</v>
      </c>
      <c r="G71" s="23">
        <v>0</v>
      </c>
      <c r="H71" s="23">
        <v>23</v>
      </c>
      <c r="I71" s="23">
        <v>16</v>
      </c>
      <c r="J71" s="23">
        <v>46</v>
      </c>
      <c r="K71" s="23">
        <v>4</v>
      </c>
      <c r="L71" s="24">
        <f t="shared" si="11"/>
        <v>143</v>
      </c>
      <c r="N71" s="56" t="s">
        <v>394</v>
      </c>
      <c r="O71" s="56"/>
      <c r="P71" s="23">
        <v>6</v>
      </c>
      <c r="Q71" s="23">
        <v>1</v>
      </c>
      <c r="R71" s="23">
        <v>4</v>
      </c>
      <c r="S71" s="24">
        <f t="shared" si="22"/>
        <v>11</v>
      </c>
      <c r="U71" s="56" t="s">
        <v>394</v>
      </c>
      <c r="V71" s="56"/>
      <c r="W71" s="23">
        <v>15</v>
      </c>
      <c r="Y71" s="56" t="s">
        <v>394</v>
      </c>
      <c r="Z71" s="56"/>
      <c r="AA71" s="23">
        <v>14</v>
      </c>
      <c r="AC71" s="56" t="s">
        <v>394</v>
      </c>
      <c r="AD71" s="56"/>
      <c r="AE71" s="24">
        <v>28</v>
      </c>
      <c r="AF71" s="24">
        <v>35</v>
      </c>
      <c r="AG71" s="24">
        <f t="shared" si="32"/>
        <v>63</v>
      </c>
      <c r="AI71" s="56" t="s">
        <v>394</v>
      </c>
      <c r="AJ71" s="56"/>
      <c r="AK71" s="23">
        <v>1</v>
      </c>
      <c r="AM71" s="56" t="s">
        <v>394</v>
      </c>
      <c r="AN71" s="56"/>
      <c r="AO71" s="23">
        <v>9</v>
      </c>
      <c r="AP71" s="23">
        <v>0</v>
      </c>
      <c r="AQ71" s="23">
        <v>6</v>
      </c>
      <c r="AR71" s="23">
        <v>12</v>
      </c>
      <c r="AS71" s="23">
        <v>5</v>
      </c>
      <c r="AT71" s="24">
        <f t="shared" si="33"/>
        <v>32</v>
      </c>
      <c r="AV71" s="56" t="s">
        <v>394</v>
      </c>
      <c r="AW71" s="56"/>
      <c r="AX71" s="23">
        <v>1</v>
      </c>
      <c r="AY71" s="23">
        <v>23</v>
      </c>
      <c r="AZ71" s="23">
        <v>22</v>
      </c>
      <c r="BA71" s="23">
        <v>4</v>
      </c>
      <c r="BB71" s="23">
        <v>28</v>
      </c>
      <c r="BC71" s="23">
        <v>1</v>
      </c>
      <c r="BD71" s="23">
        <v>4</v>
      </c>
      <c r="BE71" s="23">
        <v>7</v>
      </c>
      <c r="BF71" s="23">
        <v>2</v>
      </c>
      <c r="BG71" s="24">
        <f t="shared" si="34"/>
        <v>92</v>
      </c>
      <c r="BI71" s="56" t="s">
        <v>394</v>
      </c>
      <c r="BJ71" s="56"/>
      <c r="BK71" s="23">
        <v>14</v>
      </c>
      <c r="BL71" s="23">
        <v>8</v>
      </c>
      <c r="BM71" s="23">
        <v>12</v>
      </c>
      <c r="BN71" s="23">
        <v>1</v>
      </c>
      <c r="BO71" s="24">
        <f t="shared" si="35"/>
        <v>35</v>
      </c>
      <c r="BQ71" s="56" t="s">
        <v>394</v>
      </c>
      <c r="BR71" s="56"/>
      <c r="BS71" s="23">
        <v>5</v>
      </c>
      <c r="BT71" s="23">
        <v>18</v>
      </c>
      <c r="BU71" s="24">
        <f t="shared" si="36"/>
        <v>23</v>
      </c>
      <c r="BW71" s="56" t="s">
        <v>394</v>
      </c>
      <c r="BX71" s="56"/>
      <c r="BY71" s="23">
        <v>20</v>
      </c>
      <c r="BZ71" s="23">
        <v>2</v>
      </c>
      <c r="CA71" s="23">
        <v>24</v>
      </c>
      <c r="CB71" s="23">
        <v>20</v>
      </c>
      <c r="CC71" s="24">
        <f t="shared" si="37"/>
        <v>66</v>
      </c>
      <c r="CE71" s="56" t="s">
        <v>394</v>
      </c>
      <c r="CF71" s="56"/>
      <c r="CG71" s="24">
        <v>4</v>
      </c>
      <c r="CI71" s="56" t="s">
        <v>394</v>
      </c>
      <c r="CJ71" s="56"/>
      <c r="CK71" s="24">
        <v>22</v>
      </c>
      <c r="CM71" s="56" t="s">
        <v>394</v>
      </c>
      <c r="CN71" s="56"/>
      <c r="CO71" s="24">
        <v>8</v>
      </c>
      <c r="CQ71" s="56" t="s">
        <v>394</v>
      </c>
      <c r="CR71" s="56"/>
      <c r="CS71" s="24">
        <v>1</v>
      </c>
      <c r="CU71" s="56" t="s">
        <v>394</v>
      </c>
      <c r="CV71" s="56"/>
      <c r="CW71" s="24">
        <v>5</v>
      </c>
      <c r="CX71" s="24">
        <v>5</v>
      </c>
      <c r="CY71" s="24">
        <v>20</v>
      </c>
      <c r="CZ71" s="24">
        <f t="shared" si="38"/>
        <v>30</v>
      </c>
      <c r="DB71" s="56" t="s">
        <v>394</v>
      </c>
      <c r="DC71" s="56"/>
      <c r="DD71" s="24">
        <v>38</v>
      </c>
      <c r="DE71" s="24">
        <v>17</v>
      </c>
      <c r="DF71" s="24">
        <v>56</v>
      </c>
      <c r="DG71" s="24">
        <f t="shared" si="39"/>
        <v>111</v>
      </c>
      <c r="DI71" s="56" t="s">
        <v>394</v>
      </c>
      <c r="DJ71" s="56"/>
      <c r="DK71" s="24">
        <f t="shared" si="40"/>
        <v>671</v>
      </c>
    </row>
    <row r="72" spans="2:115" ht="12.75" customHeight="1">
      <c r="B72" s="56" t="s">
        <v>395</v>
      </c>
      <c r="C72" s="56"/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7</v>
      </c>
      <c r="L72" s="24">
        <f t="shared" si="11"/>
        <v>7</v>
      </c>
      <c r="N72" s="56" t="s">
        <v>395</v>
      </c>
      <c r="O72" s="56"/>
      <c r="P72" s="23">
        <v>0</v>
      </c>
      <c r="Q72" s="23">
        <v>0</v>
      </c>
      <c r="R72" s="23">
        <v>1</v>
      </c>
      <c r="S72" s="24">
        <f t="shared" si="22"/>
        <v>1</v>
      </c>
      <c r="U72" s="56" t="s">
        <v>395</v>
      </c>
      <c r="V72" s="56"/>
      <c r="W72" s="23">
        <v>10</v>
      </c>
      <c r="Y72" s="56" t="s">
        <v>395</v>
      </c>
      <c r="Z72" s="56"/>
      <c r="AA72" s="23">
        <v>2</v>
      </c>
      <c r="AC72" s="56" t="s">
        <v>395</v>
      </c>
      <c r="AD72" s="56"/>
      <c r="AE72" s="24">
        <v>0</v>
      </c>
      <c r="AF72" s="24">
        <v>2</v>
      </c>
      <c r="AG72" s="24">
        <f t="shared" si="32"/>
        <v>2</v>
      </c>
      <c r="AI72" s="56" t="s">
        <v>395</v>
      </c>
      <c r="AJ72" s="56"/>
      <c r="AK72" s="23">
        <v>0</v>
      </c>
      <c r="AM72" s="56" t="s">
        <v>395</v>
      </c>
      <c r="AN72" s="56"/>
      <c r="AO72" s="23">
        <v>0</v>
      </c>
      <c r="AP72" s="23">
        <v>0</v>
      </c>
      <c r="AQ72" s="23">
        <v>1</v>
      </c>
      <c r="AR72" s="23">
        <v>0</v>
      </c>
      <c r="AS72" s="23">
        <v>0</v>
      </c>
      <c r="AT72" s="24">
        <f t="shared" si="33"/>
        <v>1</v>
      </c>
      <c r="AV72" s="56" t="s">
        <v>395</v>
      </c>
      <c r="AW72" s="56"/>
      <c r="AX72" s="23">
        <v>0</v>
      </c>
      <c r="AY72" s="23">
        <v>1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4">
        <f t="shared" si="34"/>
        <v>1</v>
      </c>
      <c r="BI72" s="56" t="s">
        <v>395</v>
      </c>
      <c r="BJ72" s="56"/>
      <c r="BK72" s="23">
        <v>0</v>
      </c>
      <c r="BL72" s="23">
        <v>1</v>
      </c>
      <c r="BM72" s="23">
        <v>0</v>
      </c>
      <c r="BN72" s="23">
        <v>0</v>
      </c>
      <c r="BO72" s="24">
        <f t="shared" si="35"/>
        <v>1</v>
      </c>
      <c r="BQ72" s="56" t="s">
        <v>395</v>
      </c>
      <c r="BR72" s="56"/>
      <c r="BS72" s="23">
        <v>0</v>
      </c>
      <c r="BT72" s="23">
        <v>0</v>
      </c>
      <c r="BU72" s="24">
        <f t="shared" si="36"/>
        <v>0</v>
      </c>
      <c r="BW72" s="56" t="s">
        <v>395</v>
      </c>
      <c r="BX72" s="56"/>
      <c r="BY72" s="23">
        <v>0</v>
      </c>
      <c r="BZ72" s="23">
        <v>0</v>
      </c>
      <c r="CA72" s="23">
        <v>0</v>
      </c>
      <c r="CB72" s="23">
        <v>1</v>
      </c>
      <c r="CC72" s="24">
        <f t="shared" si="37"/>
        <v>1</v>
      </c>
      <c r="CE72" s="56" t="s">
        <v>395</v>
      </c>
      <c r="CF72" s="56"/>
      <c r="CG72" s="24">
        <v>0</v>
      </c>
      <c r="CI72" s="56" t="s">
        <v>395</v>
      </c>
      <c r="CJ72" s="56"/>
      <c r="CK72" s="24">
        <v>0</v>
      </c>
      <c r="CM72" s="56" t="s">
        <v>395</v>
      </c>
      <c r="CN72" s="56"/>
      <c r="CO72" s="24">
        <v>0</v>
      </c>
      <c r="CQ72" s="56" t="s">
        <v>395</v>
      </c>
      <c r="CR72" s="56"/>
      <c r="CS72" s="24">
        <v>1</v>
      </c>
      <c r="CU72" s="56" t="s">
        <v>395</v>
      </c>
      <c r="CV72" s="56"/>
      <c r="CW72" s="24">
        <v>1</v>
      </c>
      <c r="CX72" s="24">
        <v>0</v>
      </c>
      <c r="CY72" s="24">
        <v>5</v>
      </c>
      <c r="CZ72" s="24">
        <f t="shared" si="38"/>
        <v>6</v>
      </c>
      <c r="DB72" s="56" t="s">
        <v>395</v>
      </c>
      <c r="DC72" s="56"/>
      <c r="DD72" s="24">
        <v>0</v>
      </c>
      <c r="DE72" s="24">
        <v>0</v>
      </c>
      <c r="DF72" s="24">
        <v>0</v>
      </c>
      <c r="DG72" s="24">
        <f t="shared" si="39"/>
        <v>0</v>
      </c>
      <c r="DI72" s="56" t="s">
        <v>395</v>
      </c>
      <c r="DJ72" s="56"/>
      <c r="DK72" s="24">
        <f t="shared" si="40"/>
        <v>33</v>
      </c>
    </row>
    <row r="73" spans="2:115" ht="12.75" customHeight="1">
      <c r="B73" s="56" t="s">
        <v>192</v>
      </c>
      <c r="C73" s="56"/>
      <c r="D73" s="23">
        <v>5</v>
      </c>
      <c r="E73" s="23">
        <v>0</v>
      </c>
      <c r="F73" s="23">
        <v>2</v>
      </c>
      <c r="G73" s="23">
        <v>0</v>
      </c>
      <c r="H73" s="23">
        <v>0</v>
      </c>
      <c r="I73" s="23">
        <v>0</v>
      </c>
      <c r="J73" s="23">
        <v>0</v>
      </c>
      <c r="K73" s="23">
        <v>2</v>
      </c>
      <c r="L73" s="24">
        <f t="shared" si="11"/>
        <v>9</v>
      </c>
      <c r="N73" s="56" t="s">
        <v>192</v>
      </c>
      <c r="O73" s="56"/>
      <c r="P73" s="23">
        <v>0</v>
      </c>
      <c r="Q73" s="23">
        <v>0</v>
      </c>
      <c r="R73" s="23">
        <v>1</v>
      </c>
      <c r="S73" s="24">
        <f t="shared" si="22"/>
        <v>1</v>
      </c>
      <c r="U73" s="56" t="s">
        <v>192</v>
      </c>
      <c r="V73" s="56"/>
      <c r="W73" s="23">
        <v>18</v>
      </c>
      <c r="Y73" s="56" t="s">
        <v>192</v>
      </c>
      <c r="Z73" s="56"/>
      <c r="AA73" s="23">
        <v>3</v>
      </c>
      <c r="AC73" s="56" t="s">
        <v>192</v>
      </c>
      <c r="AD73" s="56"/>
      <c r="AE73" s="24">
        <v>0</v>
      </c>
      <c r="AF73" s="24">
        <v>4</v>
      </c>
      <c r="AG73" s="24">
        <f t="shared" si="32"/>
        <v>4</v>
      </c>
      <c r="AI73" s="56" t="s">
        <v>192</v>
      </c>
      <c r="AJ73" s="56"/>
      <c r="AK73" s="23">
        <v>3</v>
      </c>
      <c r="AM73" s="56" t="s">
        <v>192</v>
      </c>
      <c r="AN73" s="56"/>
      <c r="AO73" s="23">
        <v>0</v>
      </c>
      <c r="AP73" s="23">
        <v>0</v>
      </c>
      <c r="AQ73" s="23">
        <v>0</v>
      </c>
      <c r="AR73" s="23">
        <v>0</v>
      </c>
      <c r="AS73" s="23">
        <v>1</v>
      </c>
      <c r="AT73" s="24">
        <f t="shared" si="33"/>
        <v>1</v>
      </c>
      <c r="AV73" s="56" t="s">
        <v>192</v>
      </c>
      <c r="AW73" s="56"/>
      <c r="AX73" s="23">
        <v>0</v>
      </c>
      <c r="AY73" s="23">
        <v>0</v>
      </c>
      <c r="AZ73" s="23">
        <v>1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4">
        <f t="shared" si="34"/>
        <v>1</v>
      </c>
      <c r="BI73" s="56" t="s">
        <v>192</v>
      </c>
      <c r="BJ73" s="56"/>
      <c r="BK73" s="23">
        <v>26</v>
      </c>
      <c r="BL73" s="23">
        <v>3</v>
      </c>
      <c r="BM73" s="23">
        <v>2</v>
      </c>
      <c r="BN73" s="23">
        <v>0</v>
      </c>
      <c r="BO73" s="24">
        <f t="shared" si="35"/>
        <v>31</v>
      </c>
      <c r="BQ73" s="56" t="s">
        <v>192</v>
      </c>
      <c r="BR73" s="56"/>
      <c r="BS73" s="23">
        <v>0</v>
      </c>
      <c r="BT73" s="23">
        <v>0</v>
      </c>
      <c r="BU73" s="24">
        <f t="shared" si="36"/>
        <v>0</v>
      </c>
      <c r="BW73" s="56" t="s">
        <v>192</v>
      </c>
      <c r="BX73" s="56"/>
      <c r="BY73" s="23">
        <v>3</v>
      </c>
      <c r="BZ73" s="23">
        <v>0</v>
      </c>
      <c r="CA73" s="23">
        <v>0</v>
      </c>
      <c r="CB73" s="23">
        <v>0</v>
      </c>
      <c r="CC73" s="24">
        <f t="shared" si="37"/>
        <v>3</v>
      </c>
      <c r="CE73" s="56" t="s">
        <v>192</v>
      </c>
      <c r="CF73" s="56"/>
      <c r="CG73" s="24">
        <v>0</v>
      </c>
      <c r="CI73" s="56" t="s">
        <v>192</v>
      </c>
      <c r="CJ73" s="56"/>
      <c r="CK73" s="24">
        <v>62</v>
      </c>
      <c r="CM73" s="56" t="s">
        <v>192</v>
      </c>
      <c r="CN73" s="56"/>
      <c r="CO73" s="24">
        <v>1</v>
      </c>
      <c r="CQ73" s="56" t="s">
        <v>192</v>
      </c>
      <c r="CR73" s="56"/>
      <c r="CS73" s="24">
        <v>3</v>
      </c>
      <c r="CU73" s="56" t="s">
        <v>192</v>
      </c>
      <c r="CV73" s="56"/>
      <c r="CW73" s="24">
        <v>1</v>
      </c>
      <c r="CX73" s="24">
        <v>0</v>
      </c>
      <c r="CY73" s="24">
        <v>3</v>
      </c>
      <c r="CZ73" s="24">
        <f t="shared" si="38"/>
        <v>4</v>
      </c>
      <c r="DB73" s="56" t="s">
        <v>192</v>
      </c>
      <c r="DC73" s="56"/>
      <c r="DD73" s="24">
        <v>1</v>
      </c>
      <c r="DE73" s="24">
        <v>1</v>
      </c>
      <c r="DF73" s="24">
        <v>11</v>
      </c>
      <c r="DG73" s="24">
        <f t="shared" si="39"/>
        <v>13</v>
      </c>
      <c r="DI73" s="56" t="s">
        <v>192</v>
      </c>
      <c r="DJ73" s="56"/>
      <c r="DK73" s="24">
        <f t="shared" si="40"/>
        <v>157</v>
      </c>
    </row>
  </sheetData>
  <sheetProtection/>
  <mergeCells count="648">
    <mergeCell ref="DI57:DI61"/>
    <mergeCell ref="DI62:DK62"/>
    <mergeCell ref="DI63:DJ63"/>
    <mergeCell ref="DI64:DJ64"/>
    <mergeCell ref="DI65:DJ65"/>
    <mergeCell ref="DI66:DI67"/>
    <mergeCell ref="DI68:DJ68"/>
    <mergeCell ref="DI69:DJ69"/>
    <mergeCell ref="DI70:DJ70"/>
    <mergeCell ref="DI71:DJ71"/>
    <mergeCell ref="DI72:DJ72"/>
    <mergeCell ref="DI73:DJ73"/>
    <mergeCell ref="DI48:DI49"/>
    <mergeCell ref="DI50:DK50"/>
    <mergeCell ref="DI51:DJ51"/>
    <mergeCell ref="DI52:DI56"/>
    <mergeCell ref="DI35:DJ35"/>
    <mergeCell ref="DI36:DJ36"/>
    <mergeCell ref="DI37:DJ37"/>
    <mergeCell ref="DI38:DJ38"/>
    <mergeCell ref="DI39:DI43"/>
    <mergeCell ref="DI44:DK44"/>
    <mergeCell ref="DI46:DI47"/>
    <mergeCell ref="DI2:DK2"/>
    <mergeCell ref="DI5:DJ5"/>
    <mergeCell ref="DI6:DK6"/>
    <mergeCell ref="DI7:DJ7"/>
    <mergeCell ref="DI8:DI22"/>
    <mergeCell ref="DI23:DI25"/>
    <mergeCell ref="AM73:AN73"/>
    <mergeCell ref="AV73:AW73"/>
    <mergeCell ref="BI73:BJ73"/>
    <mergeCell ref="DI26:DK26"/>
    <mergeCell ref="DI27:DK27"/>
    <mergeCell ref="DI28:DI31"/>
    <mergeCell ref="DI32:DJ32"/>
    <mergeCell ref="DI33:DJ33"/>
    <mergeCell ref="DI34:DJ34"/>
    <mergeCell ref="DI45:DJ45"/>
    <mergeCell ref="CM73:CN73"/>
    <mergeCell ref="CQ73:CR73"/>
    <mergeCell ref="CU73:CV73"/>
    <mergeCell ref="CE73:CF73"/>
    <mergeCell ref="B73:C73"/>
    <mergeCell ref="N73:O73"/>
    <mergeCell ref="U73:V73"/>
    <mergeCell ref="Y73:Z73"/>
    <mergeCell ref="AC73:AD73"/>
    <mergeCell ref="AI73:AJ73"/>
    <mergeCell ref="BI71:BJ71"/>
    <mergeCell ref="BQ73:BR73"/>
    <mergeCell ref="DB72:DC72"/>
    <mergeCell ref="BQ72:BR72"/>
    <mergeCell ref="BW72:BX72"/>
    <mergeCell ref="CE72:CF72"/>
    <mergeCell ref="CI72:CJ72"/>
    <mergeCell ref="BW73:BX73"/>
    <mergeCell ref="DB73:DC73"/>
    <mergeCell ref="CI73:CJ73"/>
    <mergeCell ref="CM72:CN72"/>
    <mergeCell ref="CQ72:CR72"/>
    <mergeCell ref="CU72:CV72"/>
    <mergeCell ref="AM72:AN72"/>
    <mergeCell ref="AV72:AW72"/>
    <mergeCell ref="BI72:BJ72"/>
    <mergeCell ref="B71:C71"/>
    <mergeCell ref="N71:O71"/>
    <mergeCell ref="U71:V71"/>
    <mergeCell ref="Y71:Z71"/>
    <mergeCell ref="DB71:DC71"/>
    <mergeCell ref="CI71:CJ71"/>
    <mergeCell ref="CM71:CN71"/>
    <mergeCell ref="CQ71:CR71"/>
    <mergeCell ref="CU71:CV71"/>
    <mergeCell ref="AC71:AD71"/>
    <mergeCell ref="B72:C72"/>
    <mergeCell ref="N72:O72"/>
    <mergeCell ref="U72:V72"/>
    <mergeCell ref="Y72:Z72"/>
    <mergeCell ref="AC72:AD72"/>
    <mergeCell ref="AI72:AJ72"/>
    <mergeCell ref="CU70:CV70"/>
    <mergeCell ref="DB70:DC70"/>
    <mergeCell ref="BQ70:BR70"/>
    <mergeCell ref="BW70:BX70"/>
    <mergeCell ref="CE70:CF70"/>
    <mergeCell ref="CI70:CJ70"/>
    <mergeCell ref="CM70:CN70"/>
    <mergeCell ref="CQ70:CR70"/>
    <mergeCell ref="BQ71:BR71"/>
    <mergeCell ref="BW71:BX71"/>
    <mergeCell ref="CE71:CF71"/>
    <mergeCell ref="AC69:AD69"/>
    <mergeCell ref="AI69:AJ69"/>
    <mergeCell ref="AM69:AN69"/>
    <mergeCell ref="AV69:AW69"/>
    <mergeCell ref="AI71:AJ71"/>
    <mergeCell ref="AM71:AN71"/>
    <mergeCell ref="AV71:AW71"/>
    <mergeCell ref="B69:C69"/>
    <mergeCell ref="N69:O69"/>
    <mergeCell ref="CI69:CJ69"/>
    <mergeCell ref="CM69:CN69"/>
    <mergeCell ref="CQ69:CR69"/>
    <mergeCell ref="CU69:CV69"/>
    <mergeCell ref="BI69:BJ69"/>
    <mergeCell ref="BQ69:BR69"/>
    <mergeCell ref="BW69:BX69"/>
    <mergeCell ref="CE69:CF69"/>
    <mergeCell ref="DB69:DC69"/>
    <mergeCell ref="B70:C70"/>
    <mergeCell ref="N70:O70"/>
    <mergeCell ref="U70:V70"/>
    <mergeCell ref="Y70:Z70"/>
    <mergeCell ref="AC70:AD70"/>
    <mergeCell ref="AI70:AJ70"/>
    <mergeCell ref="AM70:AN70"/>
    <mergeCell ref="AV70:AW70"/>
    <mergeCell ref="BI70:BJ70"/>
    <mergeCell ref="U69:V69"/>
    <mergeCell ref="Y69:Z69"/>
    <mergeCell ref="CM68:CN68"/>
    <mergeCell ref="CQ68:CR68"/>
    <mergeCell ref="CU68:CV68"/>
    <mergeCell ref="DB68:DC68"/>
    <mergeCell ref="BQ68:BR68"/>
    <mergeCell ref="BW68:BX68"/>
    <mergeCell ref="CE68:CF68"/>
    <mergeCell ref="CI68:CJ68"/>
    <mergeCell ref="AC66:AC67"/>
    <mergeCell ref="AI66:AI67"/>
    <mergeCell ref="AM66:AM67"/>
    <mergeCell ref="AV66:AV67"/>
    <mergeCell ref="B66:B67"/>
    <mergeCell ref="N66:N67"/>
    <mergeCell ref="U66:U67"/>
    <mergeCell ref="Y66:Y67"/>
    <mergeCell ref="CI66:CI67"/>
    <mergeCell ref="CM66:CM67"/>
    <mergeCell ref="CQ66:CQ67"/>
    <mergeCell ref="CU66:CU67"/>
    <mergeCell ref="BI66:BI67"/>
    <mergeCell ref="BQ66:BQ67"/>
    <mergeCell ref="BW66:BW67"/>
    <mergeCell ref="CE66:CE67"/>
    <mergeCell ref="DB66:DB67"/>
    <mergeCell ref="B68:C68"/>
    <mergeCell ref="N68:O68"/>
    <mergeCell ref="U68:V68"/>
    <mergeCell ref="Y68:Z68"/>
    <mergeCell ref="AC68:AD68"/>
    <mergeCell ref="AI68:AJ68"/>
    <mergeCell ref="AM68:AN68"/>
    <mergeCell ref="AV68:AW68"/>
    <mergeCell ref="BI68:BJ68"/>
    <mergeCell ref="CM65:CN65"/>
    <mergeCell ref="CQ65:CR65"/>
    <mergeCell ref="CU65:CV65"/>
    <mergeCell ref="DB65:DC65"/>
    <mergeCell ref="BQ65:BR65"/>
    <mergeCell ref="BW65:BX65"/>
    <mergeCell ref="CE65:CF65"/>
    <mergeCell ref="CI65:CJ65"/>
    <mergeCell ref="AC64:AD64"/>
    <mergeCell ref="AI64:AJ64"/>
    <mergeCell ref="AM64:AN64"/>
    <mergeCell ref="AV64:AW64"/>
    <mergeCell ref="B64:C64"/>
    <mergeCell ref="N64:O64"/>
    <mergeCell ref="U64:V64"/>
    <mergeCell ref="Y64:Z64"/>
    <mergeCell ref="CI64:CJ64"/>
    <mergeCell ref="CM64:CN64"/>
    <mergeCell ref="CQ64:CR64"/>
    <mergeCell ref="CU64:CV64"/>
    <mergeCell ref="BI64:BJ64"/>
    <mergeCell ref="BQ64:BR64"/>
    <mergeCell ref="BW64:BX64"/>
    <mergeCell ref="CE64:CF64"/>
    <mergeCell ref="DB64:DC64"/>
    <mergeCell ref="B65:C65"/>
    <mergeCell ref="N65:O65"/>
    <mergeCell ref="U65:V65"/>
    <mergeCell ref="Y65:Z65"/>
    <mergeCell ref="AC65:AD65"/>
    <mergeCell ref="AI65:AJ65"/>
    <mergeCell ref="AM65:AN65"/>
    <mergeCell ref="AV65:AW65"/>
    <mergeCell ref="BI65:BJ65"/>
    <mergeCell ref="CM63:CN63"/>
    <mergeCell ref="CQ63:CR63"/>
    <mergeCell ref="CU63:CV63"/>
    <mergeCell ref="DB63:DC63"/>
    <mergeCell ref="BQ63:BR63"/>
    <mergeCell ref="BW63:BX63"/>
    <mergeCell ref="CE63:CF63"/>
    <mergeCell ref="CI63:CJ63"/>
    <mergeCell ref="AC62:AG62"/>
    <mergeCell ref="AI62:AK62"/>
    <mergeCell ref="AM62:AT62"/>
    <mergeCell ref="AV62:BG62"/>
    <mergeCell ref="B62:L62"/>
    <mergeCell ref="N62:S62"/>
    <mergeCell ref="U62:W62"/>
    <mergeCell ref="Y62:AA62"/>
    <mergeCell ref="CI62:CK62"/>
    <mergeCell ref="CM62:CO62"/>
    <mergeCell ref="CQ62:CS62"/>
    <mergeCell ref="CU62:CZ62"/>
    <mergeCell ref="BI62:BO62"/>
    <mergeCell ref="BQ62:BU62"/>
    <mergeCell ref="BW62:CC62"/>
    <mergeCell ref="CE62:CG62"/>
    <mergeCell ref="DB62:DG62"/>
    <mergeCell ref="B63:C63"/>
    <mergeCell ref="N63:O63"/>
    <mergeCell ref="U63:V63"/>
    <mergeCell ref="Y63:Z63"/>
    <mergeCell ref="AC63:AD63"/>
    <mergeCell ref="AI63:AJ63"/>
    <mergeCell ref="AM63:AN63"/>
    <mergeCell ref="AV63:AW63"/>
    <mergeCell ref="BI63:BJ63"/>
    <mergeCell ref="CM57:CM61"/>
    <mergeCell ref="CQ57:CQ61"/>
    <mergeCell ref="CU57:CU61"/>
    <mergeCell ref="DB57:DB61"/>
    <mergeCell ref="BQ57:BQ61"/>
    <mergeCell ref="BW57:BW61"/>
    <mergeCell ref="CE57:CE61"/>
    <mergeCell ref="CI57:CI61"/>
    <mergeCell ref="AC52:AC56"/>
    <mergeCell ref="AI52:AI56"/>
    <mergeCell ref="AM52:AM56"/>
    <mergeCell ref="AV52:AV56"/>
    <mergeCell ref="B52:B56"/>
    <mergeCell ref="N52:N56"/>
    <mergeCell ref="U52:U56"/>
    <mergeCell ref="Y52:Y56"/>
    <mergeCell ref="CI52:CI56"/>
    <mergeCell ref="CM52:CM56"/>
    <mergeCell ref="CQ52:CQ56"/>
    <mergeCell ref="CU52:CU56"/>
    <mergeCell ref="BI52:BI56"/>
    <mergeCell ref="BQ52:BQ56"/>
    <mergeCell ref="BW52:BW56"/>
    <mergeCell ref="CE52:CE56"/>
    <mergeCell ref="DB52:DB56"/>
    <mergeCell ref="B57:B61"/>
    <mergeCell ref="N57:N61"/>
    <mergeCell ref="U57:U61"/>
    <mergeCell ref="Y57:Y61"/>
    <mergeCell ref="AC57:AC61"/>
    <mergeCell ref="AI57:AI61"/>
    <mergeCell ref="AM57:AM61"/>
    <mergeCell ref="AV57:AV61"/>
    <mergeCell ref="BI57:BI61"/>
    <mergeCell ref="CQ51:CR51"/>
    <mergeCell ref="CU51:CV51"/>
    <mergeCell ref="DB51:DC51"/>
    <mergeCell ref="BQ51:BR51"/>
    <mergeCell ref="BW51:BX51"/>
    <mergeCell ref="CE51:CF51"/>
    <mergeCell ref="CI51:CJ51"/>
    <mergeCell ref="AC50:AG50"/>
    <mergeCell ref="AI50:AK50"/>
    <mergeCell ref="AM50:AT50"/>
    <mergeCell ref="AV50:BG50"/>
    <mergeCell ref="B50:L50"/>
    <mergeCell ref="N50:S50"/>
    <mergeCell ref="CQ50:CS50"/>
    <mergeCell ref="CU50:CZ50"/>
    <mergeCell ref="BI50:BO50"/>
    <mergeCell ref="BQ50:BU50"/>
    <mergeCell ref="BW50:CC50"/>
    <mergeCell ref="CE50:CG50"/>
    <mergeCell ref="AI51:AJ51"/>
    <mergeCell ref="AM51:AN51"/>
    <mergeCell ref="AV51:AW51"/>
    <mergeCell ref="BI51:BJ51"/>
    <mergeCell ref="CI50:CK50"/>
    <mergeCell ref="CM50:CO50"/>
    <mergeCell ref="CM51:CN51"/>
    <mergeCell ref="AC48:AC49"/>
    <mergeCell ref="AI48:AI49"/>
    <mergeCell ref="AM48:AM49"/>
    <mergeCell ref="AV48:AV49"/>
    <mergeCell ref="DB50:DG50"/>
    <mergeCell ref="B51:C51"/>
    <mergeCell ref="N51:O51"/>
    <mergeCell ref="U51:V51"/>
    <mergeCell ref="Y51:Z51"/>
    <mergeCell ref="AC51:AD51"/>
    <mergeCell ref="CM48:CM49"/>
    <mergeCell ref="CQ48:CQ49"/>
    <mergeCell ref="CU48:CU49"/>
    <mergeCell ref="DB48:DB49"/>
    <mergeCell ref="BI48:BI49"/>
    <mergeCell ref="BW48:BW49"/>
    <mergeCell ref="CE48:CE49"/>
    <mergeCell ref="CI48:CI49"/>
    <mergeCell ref="BQ48:BQ49"/>
    <mergeCell ref="B46:B47"/>
    <mergeCell ref="N46:N47"/>
    <mergeCell ref="U46:U47"/>
    <mergeCell ref="Y46:Y47"/>
    <mergeCell ref="U50:W50"/>
    <mergeCell ref="Y50:AA50"/>
    <mergeCell ref="B48:B49"/>
    <mergeCell ref="N48:N49"/>
    <mergeCell ref="U48:U49"/>
    <mergeCell ref="Y48:Y49"/>
    <mergeCell ref="CU46:CU47"/>
    <mergeCell ref="DB46:DB47"/>
    <mergeCell ref="BI46:BI47"/>
    <mergeCell ref="BW46:BW47"/>
    <mergeCell ref="CE46:CE47"/>
    <mergeCell ref="CI46:CI47"/>
    <mergeCell ref="BQ46:BQ47"/>
    <mergeCell ref="CM46:CM47"/>
    <mergeCell ref="CQ46:CQ47"/>
    <mergeCell ref="AC46:AC47"/>
    <mergeCell ref="AI46:AI47"/>
    <mergeCell ref="AM46:AM47"/>
    <mergeCell ref="AV46:AV47"/>
    <mergeCell ref="CM45:CN45"/>
    <mergeCell ref="CQ45:CR45"/>
    <mergeCell ref="AC45:AD45"/>
    <mergeCell ref="AI45:AJ45"/>
    <mergeCell ref="AM45:AN45"/>
    <mergeCell ref="AV45:AW45"/>
    <mergeCell ref="CU45:CV45"/>
    <mergeCell ref="DB45:DC45"/>
    <mergeCell ref="BI45:BJ45"/>
    <mergeCell ref="BW45:BX45"/>
    <mergeCell ref="CE45:CF45"/>
    <mergeCell ref="CI45:CJ45"/>
    <mergeCell ref="BQ45:BR45"/>
    <mergeCell ref="B45:C45"/>
    <mergeCell ref="N45:O45"/>
    <mergeCell ref="U45:V45"/>
    <mergeCell ref="Y45:Z45"/>
    <mergeCell ref="CI39:CI43"/>
    <mergeCell ref="CM39:CM43"/>
    <mergeCell ref="B44:L44"/>
    <mergeCell ref="N44:S44"/>
    <mergeCell ref="U44:W44"/>
    <mergeCell ref="Y44:AA44"/>
    <mergeCell ref="CQ39:CQ43"/>
    <mergeCell ref="CU39:CU43"/>
    <mergeCell ref="BI39:BI43"/>
    <mergeCell ref="BQ39:BQ43"/>
    <mergeCell ref="BW39:BW43"/>
    <mergeCell ref="DB39:DB43"/>
    <mergeCell ref="CE39:CE43"/>
    <mergeCell ref="AC44:AG44"/>
    <mergeCell ref="AI44:AK44"/>
    <mergeCell ref="AM44:AT44"/>
    <mergeCell ref="AV44:BG44"/>
    <mergeCell ref="BI44:BO44"/>
    <mergeCell ref="CQ44:CS44"/>
    <mergeCell ref="CU44:CZ44"/>
    <mergeCell ref="DB44:DG44"/>
    <mergeCell ref="BQ44:BU44"/>
    <mergeCell ref="BW44:CC44"/>
    <mergeCell ref="CE44:CG44"/>
    <mergeCell ref="CI44:CK44"/>
    <mergeCell ref="CM44:CO44"/>
    <mergeCell ref="AC39:AC43"/>
    <mergeCell ref="AI39:AI43"/>
    <mergeCell ref="AM39:AM43"/>
    <mergeCell ref="AV39:AV43"/>
    <mergeCell ref="B39:B43"/>
    <mergeCell ref="N39:N43"/>
    <mergeCell ref="U39:U43"/>
    <mergeCell ref="Y39:Y43"/>
    <mergeCell ref="DB38:DC38"/>
    <mergeCell ref="BQ38:BR38"/>
    <mergeCell ref="BW38:BX38"/>
    <mergeCell ref="CE38:CF38"/>
    <mergeCell ref="CI38:CJ38"/>
    <mergeCell ref="DB37:DC37"/>
    <mergeCell ref="CI37:CJ37"/>
    <mergeCell ref="CM37:CN37"/>
    <mergeCell ref="CQ37:CR37"/>
    <mergeCell ref="CU37:CV37"/>
    <mergeCell ref="AM38:AN38"/>
    <mergeCell ref="AV38:AW38"/>
    <mergeCell ref="BI38:BJ38"/>
    <mergeCell ref="CM38:CN38"/>
    <mergeCell ref="CQ38:CR38"/>
    <mergeCell ref="CU38:CV38"/>
    <mergeCell ref="B38:C38"/>
    <mergeCell ref="N38:O38"/>
    <mergeCell ref="U38:V38"/>
    <mergeCell ref="Y38:Z38"/>
    <mergeCell ref="AC38:AD38"/>
    <mergeCell ref="AI38:AJ38"/>
    <mergeCell ref="AC37:AD37"/>
    <mergeCell ref="AI37:AJ37"/>
    <mergeCell ref="AM37:AN37"/>
    <mergeCell ref="AV37:AW37"/>
    <mergeCell ref="B37:C37"/>
    <mergeCell ref="N37:O37"/>
    <mergeCell ref="U37:V37"/>
    <mergeCell ref="Y37:Z37"/>
    <mergeCell ref="DB35:DC35"/>
    <mergeCell ref="CI35:CJ35"/>
    <mergeCell ref="CM35:CN35"/>
    <mergeCell ref="CQ35:CR35"/>
    <mergeCell ref="CU35:CV35"/>
    <mergeCell ref="BI37:BJ37"/>
    <mergeCell ref="BQ37:BR37"/>
    <mergeCell ref="BW37:BX37"/>
    <mergeCell ref="CE37:CF37"/>
    <mergeCell ref="CQ36:CR36"/>
    <mergeCell ref="CU36:CV36"/>
    <mergeCell ref="DB36:DC36"/>
    <mergeCell ref="BQ36:BR36"/>
    <mergeCell ref="BW36:BX36"/>
    <mergeCell ref="CE36:CF36"/>
    <mergeCell ref="CI36:CJ36"/>
    <mergeCell ref="AC36:AD36"/>
    <mergeCell ref="AI36:AJ36"/>
    <mergeCell ref="AM36:AN36"/>
    <mergeCell ref="AV36:AW36"/>
    <mergeCell ref="BI36:BJ36"/>
    <mergeCell ref="CM36:CN36"/>
    <mergeCell ref="B35:C35"/>
    <mergeCell ref="N35:O35"/>
    <mergeCell ref="U35:V35"/>
    <mergeCell ref="Y35:Z35"/>
    <mergeCell ref="B36:C36"/>
    <mergeCell ref="N36:O36"/>
    <mergeCell ref="U36:V36"/>
    <mergeCell ref="Y36:Z36"/>
    <mergeCell ref="BI35:BJ35"/>
    <mergeCell ref="BQ35:BR35"/>
    <mergeCell ref="BW35:BX35"/>
    <mergeCell ref="CE35:CF35"/>
    <mergeCell ref="AC35:AD35"/>
    <mergeCell ref="AI35:AJ35"/>
    <mergeCell ref="AM35:AN35"/>
    <mergeCell ref="AV35:AW35"/>
    <mergeCell ref="DB34:DC34"/>
    <mergeCell ref="BQ34:BR34"/>
    <mergeCell ref="BW34:BX34"/>
    <mergeCell ref="CE34:CF34"/>
    <mergeCell ref="CI34:CJ34"/>
    <mergeCell ref="DB33:DC33"/>
    <mergeCell ref="CI33:CJ33"/>
    <mergeCell ref="CM33:CN33"/>
    <mergeCell ref="CQ33:CR33"/>
    <mergeCell ref="CU33:CV33"/>
    <mergeCell ref="AM34:AN34"/>
    <mergeCell ref="AV34:AW34"/>
    <mergeCell ref="BI34:BJ34"/>
    <mergeCell ref="CM34:CN34"/>
    <mergeCell ref="CQ34:CR34"/>
    <mergeCell ref="CU34:CV34"/>
    <mergeCell ref="B34:C34"/>
    <mergeCell ref="N34:O34"/>
    <mergeCell ref="U34:V34"/>
    <mergeCell ref="Y34:Z34"/>
    <mergeCell ref="AC34:AD34"/>
    <mergeCell ref="AI34:AJ34"/>
    <mergeCell ref="AC33:AD33"/>
    <mergeCell ref="AI33:AJ33"/>
    <mergeCell ref="AM33:AN33"/>
    <mergeCell ref="AV33:AW33"/>
    <mergeCell ref="B33:C33"/>
    <mergeCell ref="N33:O33"/>
    <mergeCell ref="U33:V33"/>
    <mergeCell ref="Y33:Z33"/>
    <mergeCell ref="DB28:DB31"/>
    <mergeCell ref="CI28:CI31"/>
    <mergeCell ref="CM28:CM31"/>
    <mergeCell ref="CQ28:CQ31"/>
    <mergeCell ref="CU28:CU31"/>
    <mergeCell ref="BI33:BJ33"/>
    <mergeCell ref="BQ33:BR33"/>
    <mergeCell ref="BW33:BX33"/>
    <mergeCell ref="CE33:CF33"/>
    <mergeCell ref="CQ32:CR32"/>
    <mergeCell ref="CU32:CV32"/>
    <mergeCell ref="DB32:DC32"/>
    <mergeCell ref="BQ32:BR32"/>
    <mergeCell ref="BW32:BX32"/>
    <mergeCell ref="CE32:CF32"/>
    <mergeCell ref="CI32:CJ32"/>
    <mergeCell ref="AC32:AD32"/>
    <mergeCell ref="AI32:AJ32"/>
    <mergeCell ref="AM32:AN32"/>
    <mergeCell ref="AV32:AW32"/>
    <mergeCell ref="BI32:BJ32"/>
    <mergeCell ref="CM32:CN32"/>
    <mergeCell ref="B28:B31"/>
    <mergeCell ref="N28:N31"/>
    <mergeCell ref="U28:U31"/>
    <mergeCell ref="Y28:Y31"/>
    <mergeCell ref="B32:C32"/>
    <mergeCell ref="N32:O32"/>
    <mergeCell ref="U32:V32"/>
    <mergeCell ref="Y32:Z32"/>
    <mergeCell ref="BI28:BI31"/>
    <mergeCell ref="BQ28:BQ31"/>
    <mergeCell ref="BW28:BW31"/>
    <mergeCell ref="CE28:CE31"/>
    <mergeCell ref="AC28:AC31"/>
    <mergeCell ref="AI28:AI31"/>
    <mergeCell ref="AM28:AM31"/>
    <mergeCell ref="AV28:AV31"/>
    <mergeCell ref="DB27:DG27"/>
    <mergeCell ref="BQ27:BU27"/>
    <mergeCell ref="BW27:CC27"/>
    <mergeCell ref="CE27:CG27"/>
    <mergeCell ref="CI27:CK27"/>
    <mergeCell ref="DB26:DG26"/>
    <mergeCell ref="CI26:CK26"/>
    <mergeCell ref="CM26:CO26"/>
    <mergeCell ref="CQ26:CS26"/>
    <mergeCell ref="CU26:CZ26"/>
    <mergeCell ref="AM27:AT27"/>
    <mergeCell ref="AV27:BG27"/>
    <mergeCell ref="BI27:BO27"/>
    <mergeCell ref="CM27:CO27"/>
    <mergeCell ref="CQ27:CS27"/>
    <mergeCell ref="CU27:CZ27"/>
    <mergeCell ref="B27:L27"/>
    <mergeCell ref="N27:S27"/>
    <mergeCell ref="U27:W27"/>
    <mergeCell ref="Y27:AA27"/>
    <mergeCell ref="AC27:AG27"/>
    <mergeCell ref="AI27:AK27"/>
    <mergeCell ref="AC26:AG26"/>
    <mergeCell ref="AI26:AK26"/>
    <mergeCell ref="AM26:AT26"/>
    <mergeCell ref="AV26:BG26"/>
    <mergeCell ref="B26:L26"/>
    <mergeCell ref="N26:S26"/>
    <mergeCell ref="U26:W26"/>
    <mergeCell ref="Y26:AA26"/>
    <mergeCell ref="DB8:DB22"/>
    <mergeCell ref="CI8:CI22"/>
    <mergeCell ref="CM8:CM22"/>
    <mergeCell ref="CQ8:CQ22"/>
    <mergeCell ref="CU8:CU22"/>
    <mergeCell ref="BI26:BO26"/>
    <mergeCell ref="BQ26:BU26"/>
    <mergeCell ref="BW26:CC26"/>
    <mergeCell ref="CE26:CG26"/>
    <mergeCell ref="CQ23:CQ25"/>
    <mergeCell ref="CU23:CU25"/>
    <mergeCell ref="DB23:DB25"/>
    <mergeCell ref="BQ23:BQ25"/>
    <mergeCell ref="BW23:BW25"/>
    <mergeCell ref="CE23:CE25"/>
    <mergeCell ref="CI23:CI25"/>
    <mergeCell ref="AC23:AC25"/>
    <mergeCell ref="AI23:AI25"/>
    <mergeCell ref="AM23:AM25"/>
    <mergeCell ref="AV23:AV25"/>
    <mergeCell ref="BI23:BI25"/>
    <mergeCell ref="CM23:CM25"/>
    <mergeCell ref="B8:B22"/>
    <mergeCell ref="N8:N22"/>
    <mergeCell ref="U8:U22"/>
    <mergeCell ref="Y8:Y22"/>
    <mergeCell ref="B23:B25"/>
    <mergeCell ref="N23:N25"/>
    <mergeCell ref="U23:U25"/>
    <mergeCell ref="Y23:Y25"/>
    <mergeCell ref="BI8:BI22"/>
    <mergeCell ref="BQ8:BQ22"/>
    <mergeCell ref="BW8:BW22"/>
    <mergeCell ref="CE8:CE22"/>
    <mergeCell ref="AC8:AC22"/>
    <mergeCell ref="AI8:AI22"/>
    <mergeCell ref="AM8:AM22"/>
    <mergeCell ref="AV8:AV22"/>
    <mergeCell ref="DB7:DC7"/>
    <mergeCell ref="BQ7:BR7"/>
    <mergeCell ref="BW7:BX7"/>
    <mergeCell ref="CE7:CF7"/>
    <mergeCell ref="CI7:CJ7"/>
    <mergeCell ref="DB6:DG6"/>
    <mergeCell ref="CI6:CK6"/>
    <mergeCell ref="CM6:CO6"/>
    <mergeCell ref="CQ6:CS6"/>
    <mergeCell ref="CU6:CZ6"/>
    <mergeCell ref="AM7:AN7"/>
    <mergeCell ref="AV7:AW7"/>
    <mergeCell ref="BI7:BJ7"/>
    <mergeCell ref="CM7:CN7"/>
    <mergeCell ref="CQ7:CR7"/>
    <mergeCell ref="CU7:CV7"/>
    <mergeCell ref="B7:C7"/>
    <mergeCell ref="N7:O7"/>
    <mergeCell ref="U7:V7"/>
    <mergeCell ref="Y7:Z7"/>
    <mergeCell ref="AC7:AD7"/>
    <mergeCell ref="AI7:AJ7"/>
    <mergeCell ref="AC6:AG6"/>
    <mergeCell ref="AI6:AK6"/>
    <mergeCell ref="AM6:AT6"/>
    <mergeCell ref="AV6:BG6"/>
    <mergeCell ref="B6:L6"/>
    <mergeCell ref="N6:S6"/>
    <mergeCell ref="U6:W6"/>
    <mergeCell ref="Y6:AA6"/>
    <mergeCell ref="DB2:DG2"/>
    <mergeCell ref="CI2:CK2"/>
    <mergeCell ref="CM2:CO2"/>
    <mergeCell ref="CQ2:CS2"/>
    <mergeCell ref="CU2:CZ2"/>
    <mergeCell ref="BI6:BO6"/>
    <mergeCell ref="BQ6:BU6"/>
    <mergeCell ref="BW6:CC6"/>
    <mergeCell ref="CE6:CG6"/>
    <mergeCell ref="CQ5:CR5"/>
    <mergeCell ref="CU5:CV5"/>
    <mergeCell ref="DB5:DC5"/>
    <mergeCell ref="BQ5:BR5"/>
    <mergeCell ref="BW5:BX5"/>
    <mergeCell ref="CE5:CF5"/>
    <mergeCell ref="CI5:CJ5"/>
    <mergeCell ref="AC5:AD5"/>
    <mergeCell ref="AI5:AJ5"/>
    <mergeCell ref="AM5:AN5"/>
    <mergeCell ref="AV5:AW5"/>
    <mergeCell ref="BI5:BJ5"/>
    <mergeCell ref="CM5:CN5"/>
    <mergeCell ref="B2:L2"/>
    <mergeCell ref="N2:S2"/>
    <mergeCell ref="U2:W2"/>
    <mergeCell ref="Y2:AA2"/>
    <mergeCell ref="B5:C5"/>
    <mergeCell ref="N5:O5"/>
    <mergeCell ref="U5:V5"/>
    <mergeCell ref="Y5:Z5"/>
    <mergeCell ref="BI2:BO2"/>
    <mergeCell ref="BQ2:BU2"/>
    <mergeCell ref="BW2:CC2"/>
    <mergeCell ref="CE2:CG2"/>
    <mergeCell ref="AC2:AG2"/>
    <mergeCell ref="AI2:AK2"/>
    <mergeCell ref="AM2:AT2"/>
    <mergeCell ref="AV2:B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136"/>
  <sheetViews>
    <sheetView showGridLines="0" showRowColHeaders="0" zoomScalePageLayoutView="0" workbookViewId="0" topLeftCell="A106">
      <selection activeCell="DE111" sqref="DE111"/>
    </sheetView>
  </sheetViews>
  <sheetFormatPr defaultColWidth="11.421875" defaultRowHeight="12.75"/>
  <cols>
    <col min="1" max="1" width="2.7109375" style="1" customWidth="1"/>
    <col min="2" max="2" width="14.8515625" style="1" customWidth="1"/>
    <col min="3" max="3" width="26.57421875" style="1" customWidth="1"/>
    <col min="4" max="11" width="9.421875" style="1" customWidth="1"/>
    <col min="12" max="12" width="10.421875" style="1" customWidth="1"/>
    <col min="13" max="13" width="2.7109375" style="1" customWidth="1"/>
    <col min="14" max="14" width="14.8515625" style="1" customWidth="1"/>
    <col min="15" max="15" width="26.57421875" style="1" customWidth="1"/>
    <col min="16" max="18" width="9.421875" style="1" customWidth="1"/>
    <col min="19" max="19" width="11.421875" style="1" customWidth="1"/>
    <col min="20" max="20" width="2.7109375" style="1" customWidth="1"/>
    <col min="21" max="21" width="19.7109375" style="1" customWidth="1"/>
    <col min="22" max="22" width="37.28125" style="1" customWidth="1"/>
    <col min="23" max="23" width="15.57421875" style="1" customWidth="1"/>
    <col min="24" max="24" width="2.7109375" style="1" customWidth="1"/>
    <col min="25" max="25" width="19.7109375" style="1" customWidth="1"/>
    <col min="26" max="26" width="37.28125" style="1" customWidth="1"/>
    <col min="27" max="27" width="15.57421875" style="1" customWidth="1"/>
    <col min="28" max="28" width="2.7109375" style="1" customWidth="1"/>
    <col min="29" max="29" width="14.8515625" style="1" customWidth="1"/>
    <col min="30" max="30" width="26.57421875" style="1" customWidth="1"/>
    <col min="31" max="32" width="9.421875" style="1" customWidth="1"/>
    <col min="33" max="33" width="11.421875" style="1" customWidth="1"/>
    <col min="34" max="34" width="2.7109375" style="1" customWidth="1"/>
    <col min="35" max="35" width="19.7109375" style="1" customWidth="1"/>
    <col min="36" max="36" width="37.28125" style="1" customWidth="1"/>
    <col min="37" max="37" width="15.57421875" style="1" customWidth="1"/>
    <col min="38" max="38" width="2.7109375" style="1" customWidth="1"/>
    <col min="39" max="39" width="14.8515625" style="1" customWidth="1"/>
    <col min="40" max="40" width="26.57421875" style="1" customWidth="1"/>
    <col min="41" max="45" width="9.421875" style="1" customWidth="1"/>
    <col min="46" max="46" width="18.57421875" style="1" customWidth="1"/>
    <col min="47" max="47" width="2.7109375" style="1" customWidth="1"/>
    <col min="48" max="48" width="14.8515625" style="1" customWidth="1"/>
    <col min="49" max="49" width="26.57421875" style="1" customWidth="1"/>
    <col min="50" max="58" width="9.421875" style="1" customWidth="1"/>
    <col min="59" max="59" width="14.8515625" style="1" customWidth="1"/>
    <col min="60" max="60" width="2.7109375" style="1" customWidth="1"/>
    <col min="61" max="61" width="14.8515625" style="1" customWidth="1"/>
    <col min="62" max="62" width="26.57421875" style="1" customWidth="1"/>
    <col min="63" max="66" width="9.421875" style="1" customWidth="1"/>
    <col min="67" max="67" width="11.421875" style="1" customWidth="1"/>
    <col min="68" max="68" width="2.7109375" style="1" customWidth="1"/>
    <col min="69" max="69" width="14.8515625" style="1" customWidth="1"/>
    <col min="70" max="70" width="26.57421875" style="1" customWidth="1"/>
    <col min="71" max="72" width="9.421875" style="1" customWidth="1"/>
    <col min="73" max="73" width="12.421875" style="1" customWidth="1"/>
    <col min="74" max="74" width="2.7109375" style="1" customWidth="1"/>
    <col min="75" max="75" width="14.8515625" style="1" customWidth="1"/>
    <col min="76" max="76" width="26.57421875" style="1" customWidth="1"/>
    <col min="77" max="80" width="9.421875" style="1" customWidth="1"/>
    <col min="81" max="81" width="11.421875" style="1" customWidth="1"/>
    <col min="82" max="82" width="2.7109375" style="1" customWidth="1"/>
    <col min="83" max="83" width="19.7109375" style="1" customWidth="1"/>
    <col min="84" max="84" width="37.28125" style="1" customWidth="1"/>
    <col min="85" max="85" width="15.57421875" style="1" customWidth="1"/>
    <col min="86" max="86" width="2.7109375" style="1" customWidth="1"/>
    <col min="87" max="87" width="19.7109375" style="1" customWidth="1"/>
    <col min="88" max="88" width="37.28125" style="1" customWidth="1"/>
    <col min="89" max="89" width="15.57421875" style="1" customWidth="1"/>
    <col min="90" max="90" width="2.7109375" style="1" customWidth="1"/>
    <col min="91" max="91" width="19.7109375" style="1" customWidth="1"/>
    <col min="92" max="92" width="37.28125" style="1" customWidth="1"/>
    <col min="93" max="93" width="15.57421875" style="1" customWidth="1"/>
    <col min="94" max="94" width="2.7109375" style="1" customWidth="1"/>
    <col min="95" max="95" width="19.7109375" style="1" customWidth="1"/>
    <col min="96" max="96" width="37.28125" style="1" customWidth="1"/>
    <col min="97" max="97" width="15.57421875" style="1" customWidth="1"/>
    <col min="98" max="98" width="2.7109375" style="1" customWidth="1"/>
    <col min="99" max="99" width="14.8515625" style="1" customWidth="1"/>
    <col min="100" max="100" width="26.57421875" style="1" customWidth="1"/>
    <col min="101" max="103" width="9.421875" style="1" customWidth="1"/>
    <col min="104" max="104" width="11.421875" style="1" customWidth="1"/>
    <col min="105" max="105" width="2.7109375" style="1" customWidth="1"/>
    <col min="106" max="106" width="14.8515625" style="1" customWidth="1"/>
    <col min="107" max="107" width="26.57421875" style="1" customWidth="1"/>
    <col min="108" max="110" width="9.421875" style="1" customWidth="1"/>
    <col min="111" max="111" width="21.28125" style="1" customWidth="1"/>
    <col min="112" max="112" width="2.7109375" style="1" customWidth="1"/>
    <col min="113" max="113" width="19.7109375" style="1" customWidth="1"/>
    <col min="114" max="114" width="37.28125" style="1" customWidth="1"/>
    <col min="115" max="115" width="15.57421875" style="1" customWidth="1"/>
    <col min="116" max="116" width="2.7109375" style="1" customWidth="1"/>
    <col min="117" max="16384" width="11.421875" style="1" customWidth="1"/>
  </cols>
  <sheetData>
    <row r="1" spans="1:116" ht="12.75">
      <c r="A1" s="18"/>
      <c r="M1" s="18"/>
      <c r="T1" s="18"/>
      <c r="X1" s="18"/>
      <c r="AB1" s="18"/>
      <c r="AH1" s="18"/>
      <c r="AL1" s="18"/>
      <c r="AU1" s="18"/>
      <c r="BH1" s="18"/>
      <c r="BP1" s="18"/>
      <c r="BV1" s="18"/>
      <c r="CD1" s="18"/>
      <c r="CH1" s="18"/>
      <c r="CL1" s="18"/>
      <c r="CP1" s="18"/>
      <c r="CT1" s="18"/>
      <c r="DA1" s="18"/>
      <c r="DH1" s="18"/>
      <c r="DL1" s="18"/>
    </row>
    <row r="2" spans="2:115" ht="34.5" customHeight="1">
      <c r="B2" s="47" t="s">
        <v>136</v>
      </c>
      <c r="C2" s="47"/>
      <c r="D2" s="47"/>
      <c r="E2" s="47"/>
      <c r="F2" s="47"/>
      <c r="G2" s="47"/>
      <c r="H2" s="47"/>
      <c r="I2" s="47"/>
      <c r="J2" s="47"/>
      <c r="K2" s="47"/>
      <c r="L2" s="47"/>
      <c r="N2" s="47" t="s">
        <v>137</v>
      </c>
      <c r="O2" s="47"/>
      <c r="P2" s="47"/>
      <c r="Q2" s="47"/>
      <c r="R2" s="47"/>
      <c r="S2" s="47"/>
      <c r="U2" s="48" t="s">
        <v>138</v>
      </c>
      <c r="V2" s="48"/>
      <c r="W2" s="48"/>
      <c r="Y2" s="48" t="s">
        <v>139</v>
      </c>
      <c r="Z2" s="48"/>
      <c r="AA2" s="48"/>
      <c r="AC2" s="47" t="s">
        <v>140</v>
      </c>
      <c r="AD2" s="47"/>
      <c r="AE2" s="47"/>
      <c r="AF2" s="47"/>
      <c r="AG2" s="47"/>
      <c r="AI2" s="48" t="s">
        <v>141</v>
      </c>
      <c r="AJ2" s="48"/>
      <c r="AK2" s="48"/>
      <c r="AM2" s="47" t="s">
        <v>142</v>
      </c>
      <c r="AN2" s="47"/>
      <c r="AO2" s="47"/>
      <c r="AP2" s="47"/>
      <c r="AQ2" s="47"/>
      <c r="AR2" s="47"/>
      <c r="AS2" s="47"/>
      <c r="AT2" s="47"/>
      <c r="AV2" s="47" t="s">
        <v>143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I2" s="47" t="s">
        <v>144</v>
      </c>
      <c r="BJ2" s="47"/>
      <c r="BK2" s="47"/>
      <c r="BL2" s="47"/>
      <c r="BM2" s="47"/>
      <c r="BN2" s="47"/>
      <c r="BO2" s="47"/>
      <c r="BQ2" s="47" t="s">
        <v>145</v>
      </c>
      <c r="BR2" s="47"/>
      <c r="BS2" s="47"/>
      <c r="BT2" s="47"/>
      <c r="BU2" s="47"/>
      <c r="BW2" s="47" t="s">
        <v>146</v>
      </c>
      <c r="BX2" s="47"/>
      <c r="BY2" s="47"/>
      <c r="BZ2" s="47"/>
      <c r="CA2" s="47"/>
      <c r="CB2" s="47"/>
      <c r="CC2" s="47"/>
      <c r="CE2" s="48" t="s">
        <v>147</v>
      </c>
      <c r="CF2" s="48"/>
      <c r="CG2" s="48"/>
      <c r="CI2" s="48" t="s">
        <v>148</v>
      </c>
      <c r="CJ2" s="48"/>
      <c r="CK2" s="48"/>
      <c r="CM2" s="48" t="s">
        <v>149</v>
      </c>
      <c r="CN2" s="48"/>
      <c r="CO2" s="48"/>
      <c r="CQ2" s="48" t="s">
        <v>150</v>
      </c>
      <c r="CR2" s="48"/>
      <c r="CS2" s="48"/>
      <c r="CU2" s="47" t="s">
        <v>151</v>
      </c>
      <c r="CV2" s="47"/>
      <c r="CW2" s="47"/>
      <c r="CX2" s="47"/>
      <c r="CY2" s="47"/>
      <c r="CZ2" s="47"/>
      <c r="DB2" s="47" t="s">
        <v>152</v>
      </c>
      <c r="DC2" s="47"/>
      <c r="DD2" s="47"/>
      <c r="DE2" s="47"/>
      <c r="DF2" s="47"/>
      <c r="DG2" s="47"/>
      <c r="DI2" s="48" t="s">
        <v>386</v>
      </c>
      <c r="DJ2" s="48"/>
      <c r="DK2" s="48"/>
    </row>
    <row r="5" spans="2:114" ht="15.75">
      <c r="B5" s="49" t="s">
        <v>193</v>
      </c>
      <c r="C5" s="49"/>
      <c r="N5" s="49" t="s">
        <v>193</v>
      </c>
      <c r="O5" s="49"/>
      <c r="U5" s="49" t="s">
        <v>193</v>
      </c>
      <c r="V5" s="49"/>
      <c r="Y5" s="49" t="s">
        <v>193</v>
      </c>
      <c r="Z5" s="49"/>
      <c r="AC5" s="49" t="s">
        <v>193</v>
      </c>
      <c r="AD5" s="49"/>
      <c r="AI5" s="49" t="s">
        <v>193</v>
      </c>
      <c r="AJ5" s="49"/>
      <c r="AM5" s="49" t="s">
        <v>193</v>
      </c>
      <c r="AN5" s="49"/>
      <c r="AV5" s="49" t="s">
        <v>193</v>
      </c>
      <c r="AW5" s="49"/>
      <c r="BI5" s="49" t="s">
        <v>193</v>
      </c>
      <c r="BJ5" s="49"/>
      <c r="BQ5" s="49" t="s">
        <v>193</v>
      </c>
      <c r="BR5" s="49"/>
      <c r="BW5" s="49" t="s">
        <v>193</v>
      </c>
      <c r="BX5" s="49"/>
      <c r="CE5" s="49" t="s">
        <v>193</v>
      </c>
      <c r="CF5" s="49"/>
      <c r="CI5" s="49" t="s">
        <v>193</v>
      </c>
      <c r="CJ5" s="49"/>
      <c r="CM5" s="49" t="s">
        <v>193</v>
      </c>
      <c r="CN5" s="49"/>
      <c r="CQ5" s="49" t="s">
        <v>193</v>
      </c>
      <c r="CR5" s="49"/>
      <c r="CU5" s="49" t="s">
        <v>193</v>
      </c>
      <c r="CV5" s="49"/>
      <c r="DB5" s="49" t="s">
        <v>193</v>
      </c>
      <c r="DC5" s="49"/>
      <c r="DI5" s="49" t="s">
        <v>193</v>
      </c>
      <c r="DJ5" s="49"/>
    </row>
    <row r="6" spans="2:118" ht="15.75">
      <c r="B6" s="50" t="s">
        <v>194</v>
      </c>
      <c r="C6" s="50"/>
      <c r="D6" s="50"/>
      <c r="E6" s="50"/>
      <c r="F6" s="50"/>
      <c r="G6" s="50"/>
      <c r="H6" s="50"/>
      <c r="I6" s="50"/>
      <c r="J6" s="50"/>
      <c r="K6" s="50"/>
      <c r="L6" s="50"/>
      <c r="N6" s="50" t="s">
        <v>194</v>
      </c>
      <c r="O6" s="50"/>
      <c r="P6" s="50"/>
      <c r="Q6" s="50"/>
      <c r="R6" s="50"/>
      <c r="S6" s="50"/>
      <c r="U6" s="50" t="s">
        <v>194</v>
      </c>
      <c r="V6" s="50"/>
      <c r="W6" s="50"/>
      <c r="Y6" s="50" t="s">
        <v>194</v>
      </c>
      <c r="Z6" s="50"/>
      <c r="AA6" s="50"/>
      <c r="AC6" s="50" t="s">
        <v>194</v>
      </c>
      <c r="AD6" s="50"/>
      <c r="AE6" s="50"/>
      <c r="AF6" s="50"/>
      <c r="AG6" s="50"/>
      <c r="AI6" s="50" t="s">
        <v>194</v>
      </c>
      <c r="AJ6" s="50"/>
      <c r="AK6" s="50"/>
      <c r="AM6" s="50" t="s">
        <v>194</v>
      </c>
      <c r="AN6" s="50"/>
      <c r="AO6" s="50"/>
      <c r="AP6" s="50"/>
      <c r="AQ6" s="50"/>
      <c r="AR6" s="50"/>
      <c r="AS6" s="50"/>
      <c r="AT6" s="50"/>
      <c r="AV6" s="50" t="s">
        <v>194</v>
      </c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I6" s="50" t="s">
        <v>194</v>
      </c>
      <c r="BJ6" s="50"/>
      <c r="BK6" s="50"/>
      <c r="BL6" s="50"/>
      <c r="BM6" s="50"/>
      <c r="BN6" s="50"/>
      <c r="BO6" s="50"/>
      <c r="BQ6" s="50" t="s">
        <v>194</v>
      </c>
      <c r="BR6" s="50"/>
      <c r="BS6" s="50"/>
      <c r="BT6" s="50"/>
      <c r="BU6" s="50"/>
      <c r="BW6" s="50" t="s">
        <v>194</v>
      </c>
      <c r="BX6" s="50"/>
      <c r="BY6" s="50"/>
      <c r="BZ6" s="50"/>
      <c r="CA6" s="50"/>
      <c r="CB6" s="50"/>
      <c r="CC6" s="50"/>
      <c r="CE6" s="50" t="s">
        <v>194</v>
      </c>
      <c r="CF6" s="50"/>
      <c r="CG6" s="50"/>
      <c r="CI6" s="50" t="s">
        <v>194</v>
      </c>
      <c r="CJ6" s="50"/>
      <c r="CK6" s="50"/>
      <c r="CM6" s="50" t="s">
        <v>194</v>
      </c>
      <c r="CN6" s="50"/>
      <c r="CO6" s="50"/>
      <c r="CQ6" s="50" t="s">
        <v>194</v>
      </c>
      <c r="CR6" s="50"/>
      <c r="CS6" s="50"/>
      <c r="CU6" s="50" t="s">
        <v>194</v>
      </c>
      <c r="CV6" s="50"/>
      <c r="CW6" s="50"/>
      <c r="CX6" s="50"/>
      <c r="CY6" s="50"/>
      <c r="CZ6" s="50"/>
      <c r="DB6" s="50" t="s">
        <v>194</v>
      </c>
      <c r="DC6" s="50"/>
      <c r="DD6" s="50"/>
      <c r="DE6" s="50"/>
      <c r="DF6" s="50"/>
      <c r="DG6" s="50"/>
      <c r="DI6" s="50" t="s">
        <v>194</v>
      </c>
      <c r="DJ6" s="50"/>
      <c r="DK6" s="50"/>
      <c r="DL6" s="36"/>
      <c r="DM6" s="36"/>
      <c r="DN6" s="36"/>
    </row>
    <row r="7" spans="2:118" ht="12.75">
      <c r="B7" s="52"/>
      <c r="C7" s="52"/>
      <c r="D7" s="19" t="s">
        <v>9</v>
      </c>
      <c r="E7" s="20" t="s">
        <v>19</v>
      </c>
      <c r="F7" s="20" t="s">
        <v>25</v>
      </c>
      <c r="G7" s="20" t="s">
        <v>31</v>
      </c>
      <c r="H7" s="20" t="s">
        <v>37</v>
      </c>
      <c r="I7" s="20" t="s">
        <v>42</v>
      </c>
      <c r="J7" s="20" t="s">
        <v>12</v>
      </c>
      <c r="K7" s="20" t="s">
        <v>26</v>
      </c>
      <c r="L7" s="20" t="s">
        <v>45</v>
      </c>
      <c r="N7" s="52"/>
      <c r="O7" s="52"/>
      <c r="P7" s="19" t="s">
        <v>39</v>
      </c>
      <c r="Q7" s="20" t="s">
        <v>32</v>
      </c>
      <c r="R7" s="20" t="s">
        <v>43</v>
      </c>
      <c r="S7" s="20" t="s">
        <v>46</v>
      </c>
      <c r="U7" s="52"/>
      <c r="V7" s="52"/>
      <c r="W7" s="20" t="s">
        <v>155</v>
      </c>
      <c r="Y7" s="52"/>
      <c r="Z7" s="52"/>
      <c r="AA7" s="20" t="s">
        <v>156</v>
      </c>
      <c r="AC7" s="52"/>
      <c r="AD7" s="52"/>
      <c r="AE7" s="19" t="s">
        <v>4</v>
      </c>
      <c r="AF7" s="20" t="s">
        <v>157</v>
      </c>
      <c r="AG7" s="20" t="s">
        <v>49</v>
      </c>
      <c r="AI7" s="52"/>
      <c r="AJ7" s="52"/>
      <c r="AK7" s="20" t="s">
        <v>50</v>
      </c>
      <c r="AM7" s="52"/>
      <c r="AN7" s="52"/>
      <c r="AO7" s="19" t="s">
        <v>5</v>
      </c>
      <c r="AP7" s="20" t="s">
        <v>23</v>
      </c>
      <c r="AQ7" s="20" t="s">
        <v>27</v>
      </c>
      <c r="AR7" s="20" t="s">
        <v>33</v>
      </c>
      <c r="AS7" s="20" t="s">
        <v>34</v>
      </c>
      <c r="AT7" s="20" t="s">
        <v>51</v>
      </c>
      <c r="AV7" s="52"/>
      <c r="AW7" s="52"/>
      <c r="AX7" s="19" t="s">
        <v>11</v>
      </c>
      <c r="AY7" s="20" t="s">
        <v>15</v>
      </c>
      <c r="AZ7" s="20" t="s">
        <v>6</v>
      </c>
      <c r="BA7" s="20" t="s">
        <v>18</v>
      </c>
      <c r="BB7" s="20" t="s">
        <v>21</v>
      </c>
      <c r="BC7" s="20" t="s">
        <v>24</v>
      </c>
      <c r="BD7" s="20" t="s">
        <v>28</v>
      </c>
      <c r="BE7" s="20" t="s">
        <v>38</v>
      </c>
      <c r="BF7" s="20" t="s">
        <v>41</v>
      </c>
      <c r="BG7" s="20" t="s">
        <v>52</v>
      </c>
      <c r="BI7" s="52"/>
      <c r="BJ7" s="52"/>
      <c r="BK7" s="19" t="s">
        <v>14</v>
      </c>
      <c r="BL7" s="20" t="s">
        <v>30</v>
      </c>
      <c r="BM7" s="20" t="s">
        <v>8</v>
      </c>
      <c r="BN7" s="20" t="s">
        <v>29</v>
      </c>
      <c r="BO7" s="20" t="s">
        <v>53</v>
      </c>
      <c r="BQ7" s="52"/>
      <c r="BR7" s="52"/>
      <c r="BS7" s="19" t="s">
        <v>17</v>
      </c>
      <c r="BT7" s="20" t="s">
        <v>13</v>
      </c>
      <c r="BU7" s="20" t="s">
        <v>54</v>
      </c>
      <c r="BW7" s="52"/>
      <c r="BX7" s="52"/>
      <c r="BY7" s="19" t="s">
        <v>2</v>
      </c>
      <c r="BZ7" s="20" t="s">
        <v>10</v>
      </c>
      <c r="CA7" s="20" t="s">
        <v>16</v>
      </c>
      <c r="CB7" s="20" t="s">
        <v>20</v>
      </c>
      <c r="CC7" s="20" t="s">
        <v>55</v>
      </c>
      <c r="CE7" s="52"/>
      <c r="CF7" s="52"/>
      <c r="CG7" s="20" t="s">
        <v>158</v>
      </c>
      <c r="CI7" s="52"/>
      <c r="CJ7" s="52"/>
      <c r="CK7" s="20" t="s">
        <v>159</v>
      </c>
      <c r="CM7" s="52"/>
      <c r="CN7" s="52"/>
      <c r="CO7" s="20" t="s">
        <v>160</v>
      </c>
      <c r="CQ7" s="52"/>
      <c r="CR7" s="52"/>
      <c r="CS7" s="20" t="s">
        <v>161</v>
      </c>
      <c r="CU7" s="52"/>
      <c r="CV7" s="52"/>
      <c r="CW7" s="19" t="s">
        <v>3</v>
      </c>
      <c r="CX7" s="20" t="s">
        <v>35</v>
      </c>
      <c r="CY7" s="20" t="s">
        <v>40</v>
      </c>
      <c r="CZ7" s="20" t="s">
        <v>162</v>
      </c>
      <c r="DB7" s="52"/>
      <c r="DC7" s="52"/>
      <c r="DD7" s="19" t="s">
        <v>7</v>
      </c>
      <c r="DE7" s="20" t="s">
        <v>22</v>
      </c>
      <c r="DF7" s="20" t="s">
        <v>36</v>
      </c>
      <c r="DG7" s="20" t="s">
        <v>61</v>
      </c>
      <c r="DI7" s="52"/>
      <c r="DJ7" s="52"/>
      <c r="DK7" s="20" t="s">
        <v>384</v>
      </c>
      <c r="DL7" s="37"/>
      <c r="DM7" s="37"/>
      <c r="DN7" s="37"/>
    </row>
    <row r="8" spans="2:115" ht="12.75" customHeight="1">
      <c r="B8" s="56" t="s">
        <v>195</v>
      </c>
      <c r="C8" s="56"/>
      <c r="D8" s="23">
        <v>1163</v>
      </c>
      <c r="E8" s="23">
        <v>1387</v>
      </c>
      <c r="F8" s="23">
        <v>771</v>
      </c>
      <c r="G8" s="23">
        <v>1405</v>
      </c>
      <c r="H8" s="23">
        <v>753</v>
      </c>
      <c r="I8" s="23">
        <v>548</v>
      </c>
      <c r="J8" s="23">
        <v>3711</v>
      </c>
      <c r="K8" s="23">
        <v>1072</v>
      </c>
      <c r="L8" s="24">
        <f aca="true" t="shared" si="0" ref="L8:L15">SUM(D8:K8)</f>
        <v>10810</v>
      </c>
      <c r="N8" s="56" t="s">
        <v>195</v>
      </c>
      <c r="O8" s="56"/>
      <c r="P8" s="23">
        <v>130</v>
      </c>
      <c r="Q8" s="23">
        <v>123</v>
      </c>
      <c r="R8" s="23">
        <v>1163</v>
      </c>
      <c r="S8" s="24">
        <f aca="true" t="shared" si="1" ref="S8:S15">SUM(P8:R8)</f>
        <v>1416</v>
      </c>
      <c r="U8" s="56" t="s">
        <v>195</v>
      </c>
      <c r="V8" s="56"/>
      <c r="W8" s="25">
        <v>490</v>
      </c>
      <c r="Y8" s="56" t="s">
        <v>195</v>
      </c>
      <c r="Z8" s="56"/>
      <c r="AA8" s="25">
        <v>1244</v>
      </c>
      <c r="AC8" s="56" t="s">
        <v>195</v>
      </c>
      <c r="AD8" s="56"/>
      <c r="AE8" s="23">
        <v>1771</v>
      </c>
      <c r="AF8" s="23">
        <v>0</v>
      </c>
      <c r="AG8" s="24">
        <f aca="true" t="shared" si="2" ref="AG8:AG15">SUM(AE8:AF8)</f>
        <v>1771</v>
      </c>
      <c r="AI8" s="56" t="s">
        <v>195</v>
      </c>
      <c r="AJ8" s="56"/>
      <c r="AK8" s="25">
        <v>806</v>
      </c>
      <c r="AM8" s="56" t="s">
        <v>195</v>
      </c>
      <c r="AN8" s="56"/>
      <c r="AO8" s="23">
        <v>524</v>
      </c>
      <c r="AP8" s="23">
        <v>446</v>
      </c>
      <c r="AQ8" s="23">
        <v>81</v>
      </c>
      <c r="AR8" s="23">
        <v>302</v>
      </c>
      <c r="AS8" s="23">
        <v>845</v>
      </c>
      <c r="AT8" s="24">
        <f aca="true" t="shared" si="3" ref="AT8:AT15">SUM(AO8:AS8)</f>
        <v>2198</v>
      </c>
      <c r="AV8" s="56" t="s">
        <v>195</v>
      </c>
      <c r="AW8" s="56"/>
      <c r="AX8" s="23">
        <v>6</v>
      </c>
      <c r="AY8" s="23">
        <v>313</v>
      </c>
      <c r="AZ8" s="23">
        <v>428</v>
      </c>
      <c r="BA8" s="23">
        <v>102</v>
      </c>
      <c r="BB8" s="23">
        <v>140</v>
      </c>
      <c r="BC8" s="23">
        <v>2</v>
      </c>
      <c r="BD8" s="23">
        <v>70</v>
      </c>
      <c r="BE8" s="23">
        <v>439</v>
      </c>
      <c r="BF8" s="23">
        <v>72</v>
      </c>
      <c r="BG8" s="24">
        <f aca="true" t="shared" si="4" ref="BG8:BG15">SUM(AX8:BF8)</f>
        <v>1572</v>
      </c>
      <c r="BI8" s="56" t="s">
        <v>195</v>
      </c>
      <c r="BJ8" s="56"/>
      <c r="BK8" s="23">
        <v>5714</v>
      </c>
      <c r="BL8" s="23">
        <v>1332</v>
      </c>
      <c r="BM8" s="23">
        <v>602</v>
      </c>
      <c r="BN8" s="23">
        <v>1214</v>
      </c>
      <c r="BO8" s="24">
        <f aca="true" t="shared" si="5" ref="BO8:BO15">SUM(BK8:BN8)</f>
        <v>8862</v>
      </c>
      <c r="BQ8" s="56" t="s">
        <v>195</v>
      </c>
      <c r="BR8" s="56"/>
      <c r="BS8" s="23">
        <v>203</v>
      </c>
      <c r="BT8" s="23">
        <v>501</v>
      </c>
      <c r="BU8" s="24">
        <f aca="true" t="shared" si="6" ref="BU8:BU15">SUM(BS8:BT8)</f>
        <v>704</v>
      </c>
      <c r="BW8" s="56" t="s">
        <v>195</v>
      </c>
      <c r="BX8" s="56"/>
      <c r="BY8" s="23">
        <v>685</v>
      </c>
      <c r="BZ8" s="23">
        <v>80</v>
      </c>
      <c r="CA8" s="23">
        <v>200</v>
      </c>
      <c r="CB8" s="23">
        <v>919</v>
      </c>
      <c r="CC8" s="24">
        <f aca="true" t="shared" si="7" ref="CC8:CC15">SUM(BY8:CB8)</f>
        <v>1884</v>
      </c>
      <c r="CE8" s="56" t="s">
        <v>195</v>
      </c>
      <c r="CF8" s="56"/>
      <c r="CG8" s="25">
        <v>357</v>
      </c>
      <c r="CI8" s="56" t="s">
        <v>195</v>
      </c>
      <c r="CJ8" s="56"/>
      <c r="CK8" s="25">
        <v>7567</v>
      </c>
      <c r="CM8" s="56" t="s">
        <v>195</v>
      </c>
      <c r="CN8" s="56"/>
      <c r="CO8" s="25">
        <v>2322</v>
      </c>
      <c r="CQ8" s="56" t="s">
        <v>195</v>
      </c>
      <c r="CR8" s="56"/>
      <c r="CS8" s="25">
        <v>231</v>
      </c>
      <c r="CU8" s="56" t="s">
        <v>195</v>
      </c>
      <c r="CV8" s="56"/>
      <c r="CW8" s="23">
        <v>397</v>
      </c>
      <c r="CX8" s="23">
        <v>515</v>
      </c>
      <c r="CY8" s="23">
        <v>1237</v>
      </c>
      <c r="CZ8" s="24">
        <f aca="true" t="shared" si="8" ref="CZ8:CZ15">SUM(CW8:CY8)</f>
        <v>2149</v>
      </c>
      <c r="DB8" s="56" t="s">
        <v>195</v>
      </c>
      <c r="DC8" s="56"/>
      <c r="DD8" s="23">
        <v>0</v>
      </c>
      <c r="DE8" s="23">
        <v>662</v>
      </c>
      <c r="DF8" s="23">
        <v>2286</v>
      </c>
      <c r="DG8" s="24">
        <f aca="true" t="shared" si="9" ref="DG8:DG15">SUM(DD8:DF8)</f>
        <v>2948</v>
      </c>
      <c r="DI8" s="56" t="s">
        <v>195</v>
      </c>
      <c r="DJ8" s="56"/>
      <c r="DK8" s="25">
        <f>SUM(L8,S8,W8,AA8,AG8,AK8,AT8,BG8,BO8,BU8,CC8,CG8,CK8,CO8,CS8,CZ8,DG8)</f>
        <v>47331</v>
      </c>
    </row>
    <row r="9" spans="2:115" ht="12.75" customHeight="1">
      <c r="B9" s="56" t="s">
        <v>196</v>
      </c>
      <c r="C9" s="56"/>
      <c r="D9" s="23">
        <v>651</v>
      </c>
      <c r="E9" s="23">
        <v>727</v>
      </c>
      <c r="F9" s="23">
        <v>345</v>
      </c>
      <c r="G9" s="23">
        <v>220</v>
      </c>
      <c r="H9" s="23">
        <v>159</v>
      </c>
      <c r="I9" s="23">
        <v>61</v>
      </c>
      <c r="J9" s="23">
        <v>510</v>
      </c>
      <c r="K9" s="23">
        <v>321</v>
      </c>
      <c r="L9" s="24">
        <f t="shared" si="0"/>
        <v>2994</v>
      </c>
      <c r="N9" s="56" t="s">
        <v>196</v>
      </c>
      <c r="O9" s="56"/>
      <c r="P9" s="23">
        <v>21</v>
      </c>
      <c r="Q9" s="23">
        <v>14</v>
      </c>
      <c r="R9" s="23">
        <v>327</v>
      </c>
      <c r="S9" s="24">
        <f t="shared" si="1"/>
        <v>362</v>
      </c>
      <c r="U9" s="56" t="s">
        <v>196</v>
      </c>
      <c r="V9" s="56"/>
      <c r="W9" s="25">
        <v>161</v>
      </c>
      <c r="Y9" s="56" t="s">
        <v>196</v>
      </c>
      <c r="Z9" s="56"/>
      <c r="AA9" s="25">
        <v>95</v>
      </c>
      <c r="AC9" s="56" t="s">
        <v>196</v>
      </c>
      <c r="AD9" s="56"/>
      <c r="AE9" s="23">
        <v>687</v>
      </c>
      <c r="AF9" s="23">
        <v>0</v>
      </c>
      <c r="AG9" s="24">
        <f t="shared" si="2"/>
        <v>687</v>
      </c>
      <c r="AI9" s="56" t="s">
        <v>196</v>
      </c>
      <c r="AJ9" s="56"/>
      <c r="AK9" s="25">
        <v>650</v>
      </c>
      <c r="AM9" s="56" t="s">
        <v>196</v>
      </c>
      <c r="AN9" s="56"/>
      <c r="AO9" s="23">
        <v>219</v>
      </c>
      <c r="AP9" s="23">
        <v>0</v>
      </c>
      <c r="AQ9" s="23">
        <v>26</v>
      </c>
      <c r="AR9" s="23">
        <v>51</v>
      </c>
      <c r="AS9" s="23">
        <v>845</v>
      </c>
      <c r="AT9" s="24">
        <f t="shared" si="3"/>
        <v>1141</v>
      </c>
      <c r="AV9" s="56" t="s">
        <v>196</v>
      </c>
      <c r="AW9" s="56"/>
      <c r="AX9" s="23">
        <v>0</v>
      </c>
      <c r="AY9" s="23">
        <v>39</v>
      </c>
      <c r="AZ9" s="23">
        <v>43</v>
      </c>
      <c r="BA9" s="23">
        <v>10</v>
      </c>
      <c r="BB9" s="23">
        <v>140</v>
      </c>
      <c r="BC9" s="23">
        <v>0</v>
      </c>
      <c r="BD9" s="23">
        <v>37</v>
      </c>
      <c r="BE9" s="23">
        <v>217</v>
      </c>
      <c r="BF9" s="23">
        <v>10</v>
      </c>
      <c r="BG9" s="24">
        <f t="shared" si="4"/>
        <v>496</v>
      </c>
      <c r="BI9" s="56" t="s">
        <v>196</v>
      </c>
      <c r="BJ9" s="56"/>
      <c r="BK9" s="23" t="s">
        <v>411</v>
      </c>
      <c r="BL9" s="23">
        <v>0</v>
      </c>
      <c r="BM9" s="23">
        <v>0</v>
      </c>
      <c r="BN9" s="23">
        <v>428</v>
      </c>
      <c r="BO9" s="24">
        <f t="shared" si="5"/>
        <v>428</v>
      </c>
      <c r="BQ9" s="56" t="s">
        <v>196</v>
      </c>
      <c r="BR9" s="56"/>
      <c r="BS9" s="23">
        <v>36</v>
      </c>
      <c r="BT9" s="23">
        <v>32</v>
      </c>
      <c r="BU9" s="24">
        <f t="shared" si="6"/>
        <v>68</v>
      </c>
      <c r="BW9" s="56" t="s">
        <v>196</v>
      </c>
      <c r="BX9" s="56"/>
      <c r="BY9" s="23">
        <v>137</v>
      </c>
      <c r="BZ9" s="23">
        <v>13</v>
      </c>
      <c r="CA9" s="23">
        <v>148</v>
      </c>
      <c r="CB9" s="23">
        <v>73</v>
      </c>
      <c r="CC9" s="24">
        <f t="shared" si="7"/>
        <v>371</v>
      </c>
      <c r="CE9" s="56" t="s">
        <v>196</v>
      </c>
      <c r="CF9" s="56"/>
      <c r="CG9" s="25">
        <v>75</v>
      </c>
      <c r="CI9" s="56" t="s">
        <v>196</v>
      </c>
      <c r="CJ9" s="56"/>
      <c r="CK9" s="25">
        <v>2258</v>
      </c>
      <c r="CM9" s="56" t="s">
        <v>196</v>
      </c>
      <c r="CN9" s="56"/>
      <c r="CO9" s="25">
        <v>411</v>
      </c>
      <c r="CQ9" s="56" t="s">
        <v>196</v>
      </c>
      <c r="CR9" s="56"/>
      <c r="CS9" s="25">
        <v>226</v>
      </c>
      <c r="CU9" s="56" t="s">
        <v>196</v>
      </c>
      <c r="CV9" s="56"/>
      <c r="CW9" s="23">
        <v>14</v>
      </c>
      <c r="CX9" s="23">
        <v>0</v>
      </c>
      <c r="CY9" s="23">
        <v>178</v>
      </c>
      <c r="CZ9" s="24">
        <f t="shared" si="8"/>
        <v>192</v>
      </c>
      <c r="DB9" s="56" t="s">
        <v>196</v>
      </c>
      <c r="DC9" s="56"/>
      <c r="DD9" s="23">
        <v>0</v>
      </c>
      <c r="DE9" s="23">
        <v>155</v>
      </c>
      <c r="DF9" s="23">
        <v>284</v>
      </c>
      <c r="DG9" s="24">
        <f t="shared" si="9"/>
        <v>439</v>
      </c>
      <c r="DI9" s="56" t="s">
        <v>196</v>
      </c>
      <c r="DJ9" s="56"/>
      <c r="DK9" s="25">
        <f aca="true" t="shared" si="10" ref="DK9:DK15">SUM(L9,S9,W9,AA9,AG9,AK9,AT9,BG9,BO9,BU9,CC9,CG9,CK9,CO9,CS9,CZ9,DG9)</f>
        <v>11054</v>
      </c>
    </row>
    <row r="10" spans="2:115" ht="12.75" customHeight="1">
      <c r="B10" s="56" t="s">
        <v>197</v>
      </c>
      <c r="C10" s="56"/>
      <c r="D10" s="23">
        <v>1231</v>
      </c>
      <c r="E10" s="23">
        <v>1477</v>
      </c>
      <c r="F10" s="23">
        <v>1005</v>
      </c>
      <c r="G10" s="23">
        <v>1577</v>
      </c>
      <c r="H10" s="23">
        <v>625</v>
      </c>
      <c r="I10" s="23">
        <v>1240</v>
      </c>
      <c r="J10" s="23">
        <v>2150</v>
      </c>
      <c r="K10" s="23">
        <v>4191</v>
      </c>
      <c r="L10" s="24">
        <f t="shared" si="0"/>
        <v>13496</v>
      </c>
      <c r="N10" s="56" t="s">
        <v>197</v>
      </c>
      <c r="O10" s="56"/>
      <c r="P10" s="23">
        <v>130</v>
      </c>
      <c r="Q10" s="23">
        <v>170</v>
      </c>
      <c r="R10" s="23">
        <v>1705</v>
      </c>
      <c r="S10" s="24">
        <f t="shared" si="1"/>
        <v>2005</v>
      </c>
      <c r="U10" s="56" t="s">
        <v>197</v>
      </c>
      <c r="V10" s="56"/>
      <c r="W10" s="25">
        <v>714</v>
      </c>
      <c r="Y10" s="56" t="s">
        <v>197</v>
      </c>
      <c r="Z10" s="56"/>
      <c r="AA10" s="25">
        <v>2160</v>
      </c>
      <c r="AC10" s="56" t="s">
        <v>197</v>
      </c>
      <c r="AD10" s="56"/>
      <c r="AE10" s="23">
        <v>1931</v>
      </c>
      <c r="AF10" s="23">
        <v>0</v>
      </c>
      <c r="AG10" s="24">
        <f t="shared" si="2"/>
        <v>1931</v>
      </c>
      <c r="AI10" s="56" t="s">
        <v>197</v>
      </c>
      <c r="AJ10" s="56"/>
      <c r="AK10" s="25">
        <v>767</v>
      </c>
      <c r="AM10" s="56" t="s">
        <v>197</v>
      </c>
      <c r="AN10" s="56"/>
      <c r="AO10" s="23">
        <v>333</v>
      </c>
      <c r="AP10" s="23">
        <v>0</v>
      </c>
      <c r="AQ10" s="23">
        <v>170</v>
      </c>
      <c r="AR10" s="23">
        <v>357</v>
      </c>
      <c r="AS10" s="23">
        <v>573</v>
      </c>
      <c r="AT10" s="24">
        <f t="shared" si="3"/>
        <v>1433</v>
      </c>
      <c r="AV10" s="56" t="s">
        <v>197</v>
      </c>
      <c r="AW10" s="56"/>
      <c r="AX10" s="23">
        <v>154</v>
      </c>
      <c r="AY10" s="23">
        <v>398</v>
      </c>
      <c r="AZ10" s="23">
        <v>656</v>
      </c>
      <c r="BA10" s="23">
        <v>243</v>
      </c>
      <c r="BB10" s="23">
        <v>1034</v>
      </c>
      <c r="BC10" s="23">
        <v>231</v>
      </c>
      <c r="BD10" s="23">
        <v>90</v>
      </c>
      <c r="BE10" s="23">
        <v>687</v>
      </c>
      <c r="BF10" s="23">
        <v>137</v>
      </c>
      <c r="BG10" s="24">
        <f t="shared" si="4"/>
        <v>3630</v>
      </c>
      <c r="BI10" s="56" t="s">
        <v>197</v>
      </c>
      <c r="BJ10" s="56"/>
      <c r="BK10" s="23">
        <v>6895</v>
      </c>
      <c r="BL10" s="23">
        <v>1187</v>
      </c>
      <c r="BM10" s="23">
        <v>371</v>
      </c>
      <c r="BN10" s="23">
        <v>1090</v>
      </c>
      <c r="BO10" s="24">
        <f t="shared" si="5"/>
        <v>9543</v>
      </c>
      <c r="BQ10" s="56" t="s">
        <v>197</v>
      </c>
      <c r="BR10" s="56"/>
      <c r="BS10" s="23">
        <v>794</v>
      </c>
      <c r="BT10" s="23">
        <v>618</v>
      </c>
      <c r="BU10" s="24">
        <f t="shared" si="6"/>
        <v>1412</v>
      </c>
      <c r="BW10" s="56" t="s">
        <v>197</v>
      </c>
      <c r="BX10" s="56"/>
      <c r="BY10" s="23">
        <v>1239</v>
      </c>
      <c r="BZ10" s="23">
        <v>345</v>
      </c>
      <c r="CA10" s="23">
        <v>467</v>
      </c>
      <c r="CB10" s="23">
        <v>1429</v>
      </c>
      <c r="CC10" s="24">
        <f t="shared" si="7"/>
        <v>3480</v>
      </c>
      <c r="CE10" s="56" t="s">
        <v>197</v>
      </c>
      <c r="CF10" s="56"/>
      <c r="CG10" s="25">
        <v>81</v>
      </c>
      <c r="CI10" s="56" t="s">
        <v>197</v>
      </c>
      <c r="CJ10" s="56"/>
      <c r="CK10" s="25">
        <v>11050</v>
      </c>
      <c r="CM10" s="56" t="s">
        <v>197</v>
      </c>
      <c r="CN10" s="56"/>
      <c r="CO10" s="25">
        <v>2366</v>
      </c>
      <c r="CQ10" s="56" t="s">
        <v>197</v>
      </c>
      <c r="CR10" s="56"/>
      <c r="CS10" s="25">
        <v>1204</v>
      </c>
      <c r="CU10" s="56" t="s">
        <v>197</v>
      </c>
      <c r="CV10" s="56"/>
      <c r="CW10" s="23">
        <v>518</v>
      </c>
      <c r="CX10" s="23">
        <v>962</v>
      </c>
      <c r="CY10" s="23">
        <v>1859</v>
      </c>
      <c r="CZ10" s="24">
        <f t="shared" si="8"/>
        <v>3339</v>
      </c>
      <c r="DB10" s="56" t="s">
        <v>197</v>
      </c>
      <c r="DC10" s="56"/>
      <c r="DD10" s="23">
        <v>0</v>
      </c>
      <c r="DE10" s="23">
        <v>690</v>
      </c>
      <c r="DF10" s="23">
        <v>6763</v>
      </c>
      <c r="DG10" s="24">
        <f t="shared" si="9"/>
        <v>7453</v>
      </c>
      <c r="DI10" s="56" t="s">
        <v>197</v>
      </c>
      <c r="DJ10" s="56"/>
      <c r="DK10" s="25">
        <f t="shared" si="10"/>
        <v>66064</v>
      </c>
    </row>
    <row r="11" spans="2:115" ht="12.75" customHeight="1">
      <c r="B11" s="56" t="s">
        <v>198</v>
      </c>
      <c r="C11" s="56"/>
      <c r="D11" s="23">
        <v>426</v>
      </c>
      <c r="E11" s="23">
        <v>305</v>
      </c>
      <c r="F11" s="23">
        <v>178</v>
      </c>
      <c r="G11" s="23">
        <v>182</v>
      </c>
      <c r="H11" s="23">
        <v>179</v>
      </c>
      <c r="I11" s="23">
        <v>292</v>
      </c>
      <c r="J11" s="23">
        <v>231</v>
      </c>
      <c r="K11" s="23">
        <v>803</v>
      </c>
      <c r="L11" s="24">
        <f t="shared" si="0"/>
        <v>2596</v>
      </c>
      <c r="N11" s="56" t="s">
        <v>198</v>
      </c>
      <c r="O11" s="56"/>
      <c r="P11" s="23">
        <v>62</v>
      </c>
      <c r="Q11" s="23">
        <v>24</v>
      </c>
      <c r="R11" s="23">
        <v>282</v>
      </c>
      <c r="S11" s="24">
        <f t="shared" si="1"/>
        <v>368</v>
      </c>
      <c r="U11" s="56" t="s">
        <v>198</v>
      </c>
      <c r="V11" s="56"/>
      <c r="W11" s="25">
        <v>279</v>
      </c>
      <c r="Y11" s="56" t="s">
        <v>198</v>
      </c>
      <c r="Z11" s="56"/>
      <c r="AA11" s="25">
        <v>429</v>
      </c>
      <c r="AC11" s="56" t="s">
        <v>198</v>
      </c>
      <c r="AD11" s="56"/>
      <c r="AE11" s="23">
        <v>188</v>
      </c>
      <c r="AF11" s="23">
        <v>0</v>
      </c>
      <c r="AG11" s="24">
        <f t="shared" si="2"/>
        <v>188</v>
      </c>
      <c r="AI11" s="56" t="s">
        <v>198</v>
      </c>
      <c r="AJ11" s="56"/>
      <c r="AK11" s="25">
        <v>102</v>
      </c>
      <c r="AM11" s="56" t="s">
        <v>198</v>
      </c>
      <c r="AN11" s="56"/>
      <c r="AO11" s="23">
        <v>123</v>
      </c>
      <c r="AP11" s="23">
        <v>207</v>
      </c>
      <c r="AQ11" s="23">
        <v>152</v>
      </c>
      <c r="AR11" s="23">
        <v>47</v>
      </c>
      <c r="AS11" s="23">
        <v>411</v>
      </c>
      <c r="AT11" s="24">
        <f t="shared" si="3"/>
        <v>940</v>
      </c>
      <c r="AV11" s="56" t="s">
        <v>198</v>
      </c>
      <c r="AW11" s="56"/>
      <c r="AX11" s="23">
        <v>55</v>
      </c>
      <c r="AY11" s="23">
        <v>97</v>
      </c>
      <c r="AZ11" s="23">
        <v>111</v>
      </c>
      <c r="BA11" s="23">
        <v>46</v>
      </c>
      <c r="BB11" s="23">
        <v>269</v>
      </c>
      <c r="BC11" s="23">
        <v>142</v>
      </c>
      <c r="BD11" s="23">
        <v>40</v>
      </c>
      <c r="BE11" s="23">
        <v>67</v>
      </c>
      <c r="BF11" s="23">
        <v>26</v>
      </c>
      <c r="BG11" s="24">
        <f t="shared" si="4"/>
        <v>853</v>
      </c>
      <c r="BI11" s="56" t="s">
        <v>198</v>
      </c>
      <c r="BJ11" s="56"/>
      <c r="BK11" s="23">
        <v>1115</v>
      </c>
      <c r="BL11" s="23">
        <v>218</v>
      </c>
      <c r="BM11" s="23">
        <v>169</v>
      </c>
      <c r="BN11" s="23">
        <v>171</v>
      </c>
      <c r="BO11" s="24">
        <f t="shared" si="5"/>
        <v>1673</v>
      </c>
      <c r="BQ11" s="56" t="s">
        <v>198</v>
      </c>
      <c r="BR11" s="56"/>
      <c r="BS11" s="23">
        <v>270</v>
      </c>
      <c r="BT11" s="23">
        <v>138</v>
      </c>
      <c r="BU11" s="24">
        <f t="shared" si="6"/>
        <v>408</v>
      </c>
      <c r="BW11" s="56" t="s">
        <v>198</v>
      </c>
      <c r="BX11" s="56"/>
      <c r="BY11" s="23">
        <v>411</v>
      </c>
      <c r="BZ11" s="23">
        <v>159</v>
      </c>
      <c r="CA11" s="23">
        <v>114</v>
      </c>
      <c r="CB11" s="23">
        <v>246</v>
      </c>
      <c r="CC11" s="24">
        <f t="shared" si="7"/>
        <v>930</v>
      </c>
      <c r="CE11" s="56" t="s">
        <v>198</v>
      </c>
      <c r="CF11" s="56"/>
      <c r="CG11" s="25">
        <v>72</v>
      </c>
      <c r="CI11" s="56" t="s">
        <v>198</v>
      </c>
      <c r="CJ11" s="56"/>
      <c r="CK11" s="25">
        <v>2267</v>
      </c>
      <c r="CM11" s="56" t="s">
        <v>198</v>
      </c>
      <c r="CN11" s="56"/>
      <c r="CO11" s="25">
        <v>177</v>
      </c>
      <c r="CQ11" s="56" t="s">
        <v>198</v>
      </c>
      <c r="CR11" s="56"/>
      <c r="CS11" s="25">
        <v>235</v>
      </c>
      <c r="CU11" s="56" t="s">
        <v>198</v>
      </c>
      <c r="CV11" s="56"/>
      <c r="CW11" s="23">
        <v>82</v>
      </c>
      <c r="CX11" s="23">
        <v>288</v>
      </c>
      <c r="CY11" s="23">
        <v>505</v>
      </c>
      <c r="CZ11" s="24">
        <f t="shared" si="8"/>
        <v>875</v>
      </c>
      <c r="DB11" s="56" t="s">
        <v>198</v>
      </c>
      <c r="DC11" s="56"/>
      <c r="DD11" s="23">
        <v>0</v>
      </c>
      <c r="DE11" s="23">
        <v>93</v>
      </c>
      <c r="DF11" s="23">
        <v>1018</v>
      </c>
      <c r="DG11" s="24">
        <f t="shared" si="9"/>
        <v>1111</v>
      </c>
      <c r="DI11" s="56" t="s">
        <v>198</v>
      </c>
      <c r="DJ11" s="56"/>
      <c r="DK11" s="25">
        <f t="shared" si="10"/>
        <v>13503</v>
      </c>
    </row>
    <row r="12" spans="2:115" ht="12.75" customHeight="1">
      <c r="B12" s="56" t="s">
        <v>199</v>
      </c>
      <c r="C12" s="56"/>
      <c r="D12" s="23">
        <v>6</v>
      </c>
      <c r="E12" s="23">
        <v>8</v>
      </c>
      <c r="F12" s="23">
        <v>2</v>
      </c>
      <c r="G12" s="23">
        <v>5</v>
      </c>
      <c r="H12" s="23">
        <v>1</v>
      </c>
      <c r="I12" s="23">
        <v>1</v>
      </c>
      <c r="J12" s="23">
        <v>5</v>
      </c>
      <c r="K12" s="23">
        <v>6</v>
      </c>
      <c r="L12" s="24">
        <f t="shared" si="0"/>
        <v>34</v>
      </c>
      <c r="N12" s="56" t="s">
        <v>199</v>
      </c>
      <c r="O12" s="56"/>
      <c r="P12" s="23">
        <v>0</v>
      </c>
      <c r="Q12" s="23">
        <v>0</v>
      </c>
      <c r="R12" s="23">
        <v>6</v>
      </c>
      <c r="S12" s="24">
        <f t="shared" si="1"/>
        <v>6</v>
      </c>
      <c r="U12" s="56" t="s">
        <v>199</v>
      </c>
      <c r="V12" s="56"/>
      <c r="W12" s="25">
        <v>4</v>
      </c>
      <c r="Y12" s="56" t="s">
        <v>199</v>
      </c>
      <c r="Z12" s="56"/>
      <c r="AA12" s="25">
        <v>7</v>
      </c>
      <c r="AC12" s="56" t="s">
        <v>199</v>
      </c>
      <c r="AD12" s="56"/>
      <c r="AE12" s="23">
        <v>2</v>
      </c>
      <c r="AF12" s="23">
        <v>0</v>
      </c>
      <c r="AG12" s="24">
        <f t="shared" si="2"/>
        <v>2</v>
      </c>
      <c r="AI12" s="56" t="s">
        <v>199</v>
      </c>
      <c r="AJ12" s="56"/>
      <c r="AK12" s="25">
        <v>0</v>
      </c>
      <c r="AM12" s="56" t="s">
        <v>199</v>
      </c>
      <c r="AN12" s="56"/>
      <c r="AO12" s="23">
        <v>3</v>
      </c>
      <c r="AP12" s="23">
        <v>3</v>
      </c>
      <c r="AQ12" s="23">
        <v>0</v>
      </c>
      <c r="AR12" s="23">
        <v>0</v>
      </c>
      <c r="AS12" s="23">
        <v>0</v>
      </c>
      <c r="AT12" s="24">
        <f t="shared" si="3"/>
        <v>6</v>
      </c>
      <c r="AV12" s="56" t="s">
        <v>199</v>
      </c>
      <c r="AW12" s="56"/>
      <c r="AX12" s="23">
        <v>0</v>
      </c>
      <c r="AY12" s="23">
        <v>3</v>
      </c>
      <c r="AZ12" s="23">
        <v>1</v>
      </c>
      <c r="BA12" s="23">
        <v>0</v>
      </c>
      <c r="BB12" s="23">
        <v>0</v>
      </c>
      <c r="BC12" s="23">
        <v>1</v>
      </c>
      <c r="BD12" s="23">
        <v>0</v>
      </c>
      <c r="BE12" s="23">
        <v>2</v>
      </c>
      <c r="BF12" s="23">
        <v>0</v>
      </c>
      <c r="BG12" s="24">
        <f t="shared" si="4"/>
        <v>7</v>
      </c>
      <c r="BI12" s="56" t="s">
        <v>199</v>
      </c>
      <c r="BJ12" s="56"/>
      <c r="BK12" s="23">
        <v>42</v>
      </c>
      <c r="BL12" s="23">
        <v>23</v>
      </c>
      <c r="BM12" s="23">
        <v>0</v>
      </c>
      <c r="BN12" s="23">
        <v>11</v>
      </c>
      <c r="BO12" s="24">
        <f t="shared" si="5"/>
        <v>76</v>
      </c>
      <c r="BQ12" s="56" t="s">
        <v>199</v>
      </c>
      <c r="BR12" s="56"/>
      <c r="BS12" s="23">
        <v>0</v>
      </c>
      <c r="BT12" s="23">
        <v>0</v>
      </c>
      <c r="BU12" s="24">
        <f t="shared" si="6"/>
        <v>0</v>
      </c>
      <c r="BW12" s="56" t="s">
        <v>199</v>
      </c>
      <c r="BX12" s="56"/>
      <c r="BY12" s="23">
        <v>1</v>
      </c>
      <c r="BZ12" s="23">
        <v>0</v>
      </c>
      <c r="CA12" s="23">
        <v>0</v>
      </c>
      <c r="CB12" s="23">
        <v>3</v>
      </c>
      <c r="CC12" s="24">
        <f t="shared" si="7"/>
        <v>4</v>
      </c>
      <c r="CE12" s="56" t="s">
        <v>199</v>
      </c>
      <c r="CF12" s="56"/>
      <c r="CG12" s="25">
        <v>0</v>
      </c>
      <c r="CI12" s="56" t="s">
        <v>199</v>
      </c>
      <c r="CJ12" s="56"/>
      <c r="CK12" s="25">
        <v>39</v>
      </c>
      <c r="CM12" s="56" t="s">
        <v>199</v>
      </c>
      <c r="CN12" s="56"/>
      <c r="CO12" s="25">
        <v>2</v>
      </c>
      <c r="CQ12" s="56" t="s">
        <v>199</v>
      </c>
      <c r="CR12" s="56"/>
      <c r="CS12" s="25">
        <v>10</v>
      </c>
      <c r="CU12" s="56" t="s">
        <v>199</v>
      </c>
      <c r="CV12" s="56"/>
      <c r="CW12" s="23">
        <v>3</v>
      </c>
      <c r="CX12" s="23">
        <v>2</v>
      </c>
      <c r="CY12" s="23">
        <v>8</v>
      </c>
      <c r="CZ12" s="24">
        <f t="shared" si="8"/>
        <v>13</v>
      </c>
      <c r="DB12" s="56" t="s">
        <v>199</v>
      </c>
      <c r="DC12" s="56"/>
      <c r="DD12" s="23">
        <v>0</v>
      </c>
      <c r="DE12" s="23">
        <v>9</v>
      </c>
      <c r="DF12" s="23">
        <v>14</v>
      </c>
      <c r="DG12" s="24">
        <f t="shared" si="9"/>
        <v>23</v>
      </c>
      <c r="DI12" s="56" t="s">
        <v>199</v>
      </c>
      <c r="DJ12" s="56"/>
      <c r="DK12" s="25">
        <f t="shared" si="10"/>
        <v>233</v>
      </c>
    </row>
    <row r="13" spans="2:115" ht="12.75" customHeight="1">
      <c r="B13" s="56" t="s">
        <v>200</v>
      </c>
      <c r="C13" s="56"/>
      <c r="D13" s="23">
        <v>7</v>
      </c>
      <c r="E13" s="23">
        <v>4</v>
      </c>
      <c r="F13" s="23">
        <v>0</v>
      </c>
      <c r="G13" s="23">
        <v>5</v>
      </c>
      <c r="H13" s="23">
        <v>4</v>
      </c>
      <c r="I13" s="23">
        <v>0</v>
      </c>
      <c r="J13" s="23">
        <v>9</v>
      </c>
      <c r="K13" s="23">
        <v>5</v>
      </c>
      <c r="L13" s="24">
        <f t="shared" si="0"/>
        <v>34</v>
      </c>
      <c r="N13" s="56" t="s">
        <v>200</v>
      </c>
      <c r="O13" s="56"/>
      <c r="P13" s="23">
        <v>0</v>
      </c>
      <c r="Q13" s="23">
        <v>0</v>
      </c>
      <c r="R13" s="23">
        <v>2</v>
      </c>
      <c r="S13" s="24">
        <f t="shared" si="1"/>
        <v>2</v>
      </c>
      <c r="U13" s="56" t="s">
        <v>200</v>
      </c>
      <c r="V13" s="56"/>
      <c r="W13" s="25">
        <v>4</v>
      </c>
      <c r="Y13" s="56" t="s">
        <v>200</v>
      </c>
      <c r="Z13" s="56"/>
      <c r="AA13" s="25">
        <v>8</v>
      </c>
      <c r="AC13" s="56" t="s">
        <v>200</v>
      </c>
      <c r="AD13" s="56"/>
      <c r="AE13" s="23">
        <v>0</v>
      </c>
      <c r="AF13" s="23">
        <v>0</v>
      </c>
      <c r="AG13" s="24">
        <f t="shared" si="2"/>
        <v>0</v>
      </c>
      <c r="AI13" s="56" t="s">
        <v>200</v>
      </c>
      <c r="AJ13" s="56"/>
      <c r="AK13" s="25">
        <v>0</v>
      </c>
      <c r="AM13" s="56" t="s">
        <v>200</v>
      </c>
      <c r="AN13" s="56"/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4">
        <f t="shared" si="3"/>
        <v>0</v>
      </c>
      <c r="AV13" s="56" t="s">
        <v>200</v>
      </c>
      <c r="AW13" s="56"/>
      <c r="AX13" s="23">
        <v>0</v>
      </c>
      <c r="AY13" s="23">
        <v>4</v>
      </c>
      <c r="AZ13" s="23">
        <v>2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1</v>
      </c>
      <c r="BG13" s="24">
        <f t="shared" si="4"/>
        <v>7</v>
      </c>
      <c r="BI13" s="56" t="s">
        <v>200</v>
      </c>
      <c r="BJ13" s="56"/>
      <c r="BK13" s="23" t="s">
        <v>411</v>
      </c>
      <c r="BL13" s="23">
        <v>0</v>
      </c>
      <c r="BM13" s="23">
        <v>0</v>
      </c>
      <c r="BN13" s="23">
        <v>0</v>
      </c>
      <c r="BO13" s="24">
        <f t="shared" si="5"/>
        <v>0</v>
      </c>
      <c r="BQ13" s="56" t="s">
        <v>200</v>
      </c>
      <c r="BR13" s="56"/>
      <c r="BS13" s="23">
        <v>0</v>
      </c>
      <c r="BT13" s="23">
        <v>0</v>
      </c>
      <c r="BU13" s="24">
        <f t="shared" si="6"/>
        <v>0</v>
      </c>
      <c r="BW13" s="56" t="s">
        <v>200</v>
      </c>
      <c r="BX13" s="56"/>
      <c r="BY13" s="23">
        <v>2</v>
      </c>
      <c r="BZ13" s="23">
        <v>1</v>
      </c>
      <c r="CA13" s="23">
        <v>1</v>
      </c>
      <c r="CB13" s="23">
        <v>4</v>
      </c>
      <c r="CC13" s="24">
        <f t="shared" si="7"/>
        <v>8</v>
      </c>
      <c r="CE13" s="56" t="s">
        <v>200</v>
      </c>
      <c r="CF13" s="56"/>
      <c r="CG13" s="25">
        <v>0</v>
      </c>
      <c r="CI13" s="56" t="s">
        <v>200</v>
      </c>
      <c r="CJ13" s="56"/>
      <c r="CK13" s="25">
        <v>31</v>
      </c>
      <c r="CM13" s="56" t="s">
        <v>200</v>
      </c>
      <c r="CN13" s="56"/>
      <c r="CO13" s="25">
        <v>2</v>
      </c>
      <c r="CQ13" s="56" t="s">
        <v>200</v>
      </c>
      <c r="CR13" s="56"/>
      <c r="CS13" s="25">
        <v>0</v>
      </c>
      <c r="CU13" s="56" t="s">
        <v>200</v>
      </c>
      <c r="CV13" s="56"/>
      <c r="CW13" s="23">
        <v>0</v>
      </c>
      <c r="CX13" s="23">
        <v>3</v>
      </c>
      <c r="CY13" s="23">
        <v>8</v>
      </c>
      <c r="CZ13" s="24">
        <f t="shared" si="8"/>
        <v>11</v>
      </c>
      <c r="DB13" s="56" t="s">
        <v>200</v>
      </c>
      <c r="DC13" s="56"/>
      <c r="DD13" s="23">
        <v>0</v>
      </c>
      <c r="DE13" s="23">
        <v>10</v>
      </c>
      <c r="DF13" s="23">
        <v>0</v>
      </c>
      <c r="DG13" s="24">
        <f t="shared" si="9"/>
        <v>10</v>
      </c>
      <c r="DI13" s="56" t="s">
        <v>200</v>
      </c>
      <c r="DJ13" s="56"/>
      <c r="DK13" s="25">
        <f t="shared" si="10"/>
        <v>117</v>
      </c>
    </row>
    <row r="14" spans="2:115" ht="12.75" customHeight="1">
      <c r="B14" s="56" t="s">
        <v>201</v>
      </c>
      <c r="C14" s="56"/>
      <c r="D14" s="23">
        <v>1</v>
      </c>
      <c r="E14" s="23">
        <v>1</v>
      </c>
      <c r="F14" s="23">
        <v>0</v>
      </c>
      <c r="G14" s="23">
        <v>1</v>
      </c>
      <c r="H14" s="23">
        <v>0</v>
      </c>
      <c r="I14" s="23">
        <v>2</v>
      </c>
      <c r="J14" s="23">
        <v>0</v>
      </c>
      <c r="K14" s="23">
        <v>0</v>
      </c>
      <c r="L14" s="24">
        <f t="shared" si="0"/>
        <v>5</v>
      </c>
      <c r="N14" s="56" t="s">
        <v>201</v>
      </c>
      <c r="O14" s="56"/>
      <c r="P14" s="23">
        <v>0</v>
      </c>
      <c r="Q14" s="23">
        <v>0</v>
      </c>
      <c r="R14" s="23">
        <v>3</v>
      </c>
      <c r="S14" s="24">
        <f t="shared" si="1"/>
        <v>3</v>
      </c>
      <c r="U14" s="56" t="s">
        <v>201</v>
      </c>
      <c r="V14" s="56"/>
      <c r="W14" s="25">
        <v>1</v>
      </c>
      <c r="Y14" s="56" t="s">
        <v>201</v>
      </c>
      <c r="Z14" s="56"/>
      <c r="AA14" s="25">
        <v>0</v>
      </c>
      <c r="AC14" s="56" t="s">
        <v>201</v>
      </c>
      <c r="AD14" s="56"/>
      <c r="AE14" s="23">
        <v>0</v>
      </c>
      <c r="AF14" s="23">
        <v>0</v>
      </c>
      <c r="AG14" s="24">
        <f t="shared" si="2"/>
        <v>0</v>
      </c>
      <c r="AI14" s="56" t="s">
        <v>201</v>
      </c>
      <c r="AJ14" s="56"/>
      <c r="AK14" s="25">
        <v>0</v>
      </c>
      <c r="AM14" s="56" t="s">
        <v>201</v>
      </c>
      <c r="AN14" s="56"/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4">
        <f t="shared" si="3"/>
        <v>0</v>
      </c>
      <c r="AV14" s="56" t="s">
        <v>201</v>
      </c>
      <c r="AW14" s="56"/>
      <c r="AX14" s="23">
        <v>0</v>
      </c>
      <c r="AY14" s="23">
        <v>0</v>
      </c>
      <c r="AZ14" s="23">
        <v>1</v>
      </c>
      <c r="BA14" s="23">
        <v>0</v>
      </c>
      <c r="BB14" s="23">
        <v>0</v>
      </c>
      <c r="BC14" s="23">
        <v>0</v>
      </c>
      <c r="BD14" s="23">
        <v>0</v>
      </c>
      <c r="BE14" s="23">
        <v>2</v>
      </c>
      <c r="BF14" s="23">
        <v>0</v>
      </c>
      <c r="BG14" s="24">
        <f t="shared" si="4"/>
        <v>3</v>
      </c>
      <c r="BI14" s="56" t="s">
        <v>201</v>
      </c>
      <c r="BJ14" s="56"/>
      <c r="BK14" s="23">
        <v>11</v>
      </c>
      <c r="BL14" s="23">
        <v>2</v>
      </c>
      <c r="BM14" s="23">
        <v>1</v>
      </c>
      <c r="BN14" s="23">
        <v>0</v>
      </c>
      <c r="BO14" s="24">
        <f t="shared" si="5"/>
        <v>14</v>
      </c>
      <c r="BQ14" s="56" t="s">
        <v>201</v>
      </c>
      <c r="BR14" s="56"/>
      <c r="BS14" s="23">
        <v>0</v>
      </c>
      <c r="BT14" s="23">
        <v>0</v>
      </c>
      <c r="BU14" s="24">
        <f t="shared" si="6"/>
        <v>0</v>
      </c>
      <c r="BW14" s="56" t="s">
        <v>201</v>
      </c>
      <c r="BX14" s="56"/>
      <c r="BY14" s="23">
        <v>1</v>
      </c>
      <c r="BZ14" s="23">
        <v>2</v>
      </c>
      <c r="CA14" s="23">
        <v>0</v>
      </c>
      <c r="CB14" s="23">
        <v>1</v>
      </c>
      <c r="CC14" s="24">
        <f t="shared" si="7"/>
        <v>4</v>
      </c>
      <c r="CE14" s="56" t="s">
        <v>201</v>
      </c>
      <c r="CF14" s="56"/>
      <c r="CG14" s="25">
        <v>0</v>
      </c>
      <c r="CI14" s="56" t="s">
        <v>201</v>
      </c>
      <c r="CJ14" s="56"/>
      <c r="CK14" s="25">
        <v>3</v>
      </c>
      <c r="CM14" s="56" t="s">
        <v>201</v>
      </c>
      <c r="CN14" s="56"/>
      <c r="CO14" s="25">
        <v>0</v>
      </c>
      <c r="CQ14" s="56" t="s">
        <v>201</v>
      </c>
      <c r="CR14" s="56"/>
      <c r="CS14" s="25">
        <v>0</v>
      </c>
      <c r="CU14" s="56" t="s">
        <v>201</v>
      </c>
      <c r="CV14" s="56"/>
      <c r="CW14" s="23">
        <v>0</v>
      </c>
      <c r="CX14" s="23">
        <v>0</v>
      </c>
      <c r="CY14" s="23">
        <v>0</v>
      </c>
      <c r="CZ14" s="24">
        <f t="shared" si="8"/>
        <v>0</v>
      </c>
      <c r="DB14" s="56" t="s">
        <v>201</v>
      </c>
      <c r="DC14" s="56"/>
      <c r="DD14" s="23">
        <v>0</v>
      </c>
      <c r="DE14" s="23">
        <v>0</v>
      </c>
      <c r="DF14" s="23">
        <v>5</v>
      </c>
      <c r="DG14" s="24">
        <f t="shared" si="9"/>
        <v>5</v>
      </c>
      <c r="DI14" s="56" t="s">
        <v>201</v>
      </c>
      <c r="DJ14" s="56"/>
      <c r="DK14" s="25">
        <f t="shared" si="10"/>
        <v>38</v>
      </c>
    </row>
    <row r="15" spans="2:115" ht="12.75" customHeight="1">
      <c r="B15" s="56" t="s">
        <v>202</v>
      </c>
      <c r="C15" s="56"/>
      <c r="D15" s="23">
        <v>1</v>
      </c>
      <c r="E15" s="23">
        <v>2</v>
      </c>
      <c r="F15" s="23">
        <v>0</v>
      </c>
      <c r="G15" s="23">
        <v>1</v>
      </c>
      <c r="H15" s="23">
        <v>0</v>
      </c>
      <c r="I15" s="23">
        <v>0</v>
      </c>
      <c r="J15" s="23">
        <v>4</v>
      </c>
      <c r="K15" s="23">
        <v>0</v>
      </c>
      <c r="L15" s="24">
        <f t="shared" si="0"/>
        <v>8</v>
      </c>
      <c r="N15" s="56" t="s">
        <v>202</v>
      </c>
      <c r="O15" s="56"/>
      <c r="P15" s="23">
        <v>0</v>
      </c>
      <c r="Q15" s="23">
        <v>0</v>
      </c>
      <c r="R15" s="23">
        <v>2</v>
      </c>
      <c r="S15" s="24">
        <f t="shared" si="1"/>
        <v>2</v>
      </c>
      <c r="U15" s="56" t="s">
        <v>202</v>
      </c>
      <c r="V15" s="56"/>
      <c r="W15" s="25">
        <v>1</v>
      </c>
      <c r="Y15" s="56" t="s">
        <v>202</v>
      </c>
      <c r="Z15" s="56"/>
      <c r="AA15" s="25">
        <v>1</v>
      </c>
      <c r="AC15" s="56" t="s">
        <v>202</v>
      </c>
      <c r="AD15" s="56"/>
      <c r="AE15" s="23">
        <v>0</v>
      </c>
      <c r="AF15" s="23">
        <v>0</v>
      </c>
      <c r="AG15" s="24">
        <f t="shared" si="2"/>
        <v>0</v>
      </c>
      <c r="AI15" s="56" t="s">
        <v>202</v>
      </c>
      <c r="AJ15" s="56"/>
      <c r="AK15" s="25">
        <v>0</v>
      </c>
      <c r="AM15" s="56" t="s">
        <v>202</v>
      </c>
      <c r="AN15" s="56"/>
      <c r="AO15" s="23">
        <v>1</v>
      </c>
      <c r="AP15" s="23">
        <v>0</v>
      </c>
      <c r="AQ15" s="23">
        <v>0</v>
      </c>
      <c r="AR15" s="23">
        <v>0</v>
      </c>
      <c r="AS15" s="23">
        <v>0</v>
      </c>
      <c r="AT15" s="24">
        <f t="shared" si="3"/>
        <v>1</v>
      </c>
      <c r="AV15" s="56" t="s">
        <v>202</v>
      </c>
      <c r="AW15" s="56"/>
      <c r="AX15" s="23">
        <v>0</v>
      </c>
      <c r="AY15" s="23">
        <v>0</v>
      </c>
      <c r="AZ15" s="23">
        <v>1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4">
        <f t="shared" si="4"/>
        <v>1</v>
      </c>
      <c r="BI15" s="56" t="s">
        <v>202</v>
      </c>
      <c r="BJ15" s="56"/>
      <c r="BK15" s="23" t="s">
        <v>411</v>
      </c>
      <c r="BL15" s="23">
        <v>0</v>
      </c>
      <c r="BM15" s="23">
        <v>1</v>
      </c>
      <c r="BN15" s="23">
        <v>1</v>
      </c>
      <c r="BO15" s="24">
        <f t="shared" si="5"/>
        <v>2</v>
      </c>
      <c r="BQ15" s="56" t="s">
        <v>202</v>
      </c>
      <c r="BR15" s="56"/>
      <c r="BS15" s="23">
        <v>0</v>
      </c>
      <c r="BT15" s="23">
        <v>0</v>
      </c>
      <c r="BU15" s="24">
        <f t="shared" si="6"/>
        <v>0</v>
      </c>
      <c r="BW15" s="56" t="s">
        <v>202</v>
      </c>
      <c r="BX15" s="56"/>
      <c r="BY15" s="23">
        <v>1</v>
      </c>
      <c r="BZ15" s="23">
        <v>0</v>
      </c>
      <c r="CA15" s="23">
        <v>0</v>
      </c>
      <c r="CB15" s="23">
        <v>2</v>
      </c>
      <c r="CC15" s="24">
        <f t="shared" si="7"/>
        <v>3</v>
      </c>
      <c r="CE15" s="56" t="s">
        <v>202</v>
      </c>
      <c r="CF15" s="56"/>
      <c r="CG15" s="25">
        <v>0</v>
      </c>
      <c r="CI15" s="56" t="s">
        <v>202</v>
      </c>
      <c r="CJ15" s="56"/>
      <c r="CK15" s="25">
        <v>9</v>
      </c>
      <c r="CM15" s="56" t="s">
        <v>202</v>
      </c>
      <c r="CN15" s="56"/>
      <c r="CO15" s="25">
        <v>0</v>
      </c>
      <c r="CQ15" s="56" t="s">
        <v>202</v>
      </c>
      <c r="CR15" s="56"/>
      <c r="CS15" s="25">
        <v>0</v>
      </c>
      <c r="CU15" s="56" t="s">
        <v>202</v>
      </c>
      <c r="CV15" s="56"/>
      <c r="CW15" s="23">
        <v>0</v>
      </c>
      <c r="CX15" s="23">
        <v>0</v>
      </c>
      <c r="CY15" s="23">
        <v>0</v>
      </c>
      <c r="CZ15" s="24">
        <f t="shared" si="8"/>
        <v>0</v>
      </c>
      <c r="DB15" s="56" t="s">
        <v>202</v>
      </c>
      <c r="DC15" s="56"/>
      <c r="DD15" s="23">
        <v>0</v>
      </c>
      <c r="DE15" s="23">
        <v>0</v>
      </c>
      <c r="DF15" s="23">
        <v>0</v>
      </c>
      <c r="DG15" s="24">
        <f t="shared" si="9"/>
        <v>0</v>
      </c>
      <c r="DI15" s="56" t="s">
        <v>202</v>
      </c>
      <c r="DJ15" s="56"/>
      <c r="DK15" s="25">
        <f t="shared" si="10"/>
        <v>28</v>
      </c>
    </row>
    <row r="16" spans="2:115" ht="15.75">
      <c r="B16" s="50" t="s">
        <v>203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N16" s="50" t="s">
        <v>203</v>
      </c>
      <c r="O16" s="50"/>
      <c r="P16" s="50"/>
      <c r="Q16" s="50"/>
      <c r="R16" s="50"/>
      <c r="S16" s="50"/>
      <c r="U16" s="50" t="s">
        <v>203</v>
      </c>
      <c r="V16" s="50"/>
      <c r="W16" s="50"/>
      <c r="Y16" s="50" t="s">
        <v>203</v>
      </c>
      <c r="Z16" s="50"/>
      <c r="AA16" s="50"/>
      <c r="AC16" s="50" t="s">
        <v>203</v>
      </c>
      <c r="AD16" s="50"/>
      <c r="AE16" s="50"/>
      <c r="AF16" s="50"/>
      <c r="AG16" s="50"/>
      <c r="AI16" s="50" t="s">
        <v>203</v>
      </c>
      <c r="AJ16" s="50"/>
      <c r="AK16" s="50"/>
      <c r="AM16" s="50" t="s">
        <v>203</v>
      </c>
      <c r="AN16" s="50"/>
      <c r="AO16" s="50"/>
      <c r="AP16" s="50"/>
      <c r="AQ16" s="50"/>
      <c r="AR16" s="50"/>
      <c r="AS16" s="50"/>
      <c r="AT16" s="50"/>
      <c r="AV16" s="50" t="s">
        <v>203</v>
      </c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I16" s="50" t="s">
        <v>203</v>
      </c>
      <c r="BJ16" s="50"/>
      <c r="BK16" s="50"/>
      <c r="BL16" s="50"/>
      <c r="BM16" s="50"/>
      <c r="BN16" s="50"/>
      <c r="BO16" s="50"/>
      <c r="BQ16" s="50" t="s">
        <v>203</v>
      </c>
      <c r="BR16" s="50"/>
      <c r="BS16" s="50"/>
      <c r="BT16" s="50"/>
      <c r="BU16" s="50"/>
      <c r="BW16" s="50" t="s">
        <v>203</v>
      </c>
      <c r="BX16" s="50"/>
      <c r="BY16" s="50"/>
      <c r="BZ16" s="50"/>
      <c r="CA16" s="50"/>
      <c r="CB16" s="50"/>
      <c r="CC16" s="50"/>
      <c r="CE16" s="50" t="s">
        <v>203</v>
      </c>
      <c r="CF16" s="50"/>
      <c r="CG16" s="50"/>
      <c r="CI16" s="50" t="s">
        <v>203</v>
      </c>
      <c r="CJ16" s="50"/>
      <c r="CK16" s="50"/>
      <c r="CM16" s="50" t="s">
        <v>203</v>
      </c>
      <c r="CN16" s="50"/>
      <c r="CO16" s="50"/>
      <c r="CQ16" s="50" t="s">
        <v>203</v>
      </c>
      <c r="CR16" s="50"/>
      <c r="CS16" s="50"/>
      <c r="CU16" s="50" t="s">
        <v>203</v>
      </c>
      <c r="CV16" s="50"/>
      <c r="CW16" s="50"/>
      <c r="CX16" s="50"/>
      <c r="CY16" s="50"/>
      <c r="CZ16" s="50"/>
      <c r="DB16" s="50" t="s">
        <v>203</v>
      </c>
      <c r="DC16" s="50"/>
      <c r="DD16" s="50"/>
      <c r="DE16" s="50"/>
      <c r="DF16" s="50"/>
      <c r="DG16" s="50"/>
      <c r="DI16" s="50" t="s">
        <v>203</v>
      </c>
      <c r="DJ16" s="50"/>
      <c r="DK16" s="50"/>
    </row>
    <row r="17" spans="2:115" ht="12.75">
      <c r="B17" s="52"/>
      <c r="C17" s="52"/>
      <c r="D17" s="19" t="s">
        <v>9</v>
      </c>
      <c r="E17" s="20" t="s">
        <v>19</v>
      </c>
      <c r="F17" s="20" t="s">
        <v>25</v>
      </c>
      <c r="G17" s="20" t="s">
        <v>31</v>
      </c>
      <c r="H17" s="20" t="s">
        <v>37</v>
      </c>
      <c r="I17" s="20" t="s">
        <v>42</v>
      </c>
      <c r="J17" s="20" t="s">
        <v>12</v>
      </c>
      <c r="K17" s="20" t="s">
        <v>26</v>
      </c>
      <c r="L17" s="20" t="s">
        <v>45</v>
      </c>
      <c r="N17" s="52"/>
      <c r="O17" s="52"/>
      <c r="P17" s="19" t="s">
        <v>39</v>
      </c>
      <c r="Q17" s="20" t="s">
        <v>32</v>
      </c>
      <c r="R17" s="20" t="s">
        <v>43</v>
      </c>
      <c r="S17" s="20" t="s">
        <v>46</v>
      </c>
      <c r="U17" s="52"/>
      <c r="V17" s="52"/>
      <c r="W17" s="20" t="s">
        <v>155</v>
      </c>
      <c r="Y17" s="52"/>
      <c r="Z17" s="52"/>
      <c r="AA17" s="20" t="s">
        <v>156</v>
      </c>
      <c r="AC17" s="52"/>
      <c r="AD17" s="52"/>
      <c r="AE17" s="19" t="s">
        <v>4</v>
      </c>
      <c r="AF17" s="20" t="s">
        <v>157</v>
      </c>
      <c r="AG17" s="20" t="s">
        <v>49</v>
      </c>
      <c r="AI17" s="52"/>
      <c r="AJ17" s="52"/>
      <c r="AK17" s="20" t="s">
        <v>50</v>
      </c>
      <c r="AM17" s="52"/>
      <c r="AN17" s="52"/>
      <c r="AO17" s="19" t="s">
        <v>5</v>
      </c>
      <c r="AP17" s="20" t="s">
        <v>23</v>
      </c>
      <c r="AQ17" s="20" t="s">
        <v>27</v>
      </c>
      <c r="AR17" s="20" t="s">
        <v>33</v>
      </c>
      <c r="AS17" s="20" t="s">
        <v>34</v>
      </c>
      <c r="AT17" s="20" t="s">
        <v>51</v>
      </c>
      <c r="AV17" s="52"/>
      <c r="AW17" s="52"/>
      <c r="AX17" s="19" t="s">
        <v>11</v>
      </c>
      <c r="AY17" s="20" t="s">
        <v>15</v>
      </c>
      <c r="AZ17" s="20" t="s">
        <v>6</v>
      </c>
      <c r="BA17" s="20" t="s">
        <v>18</v>
      </c>
      <c r="BB17" s="20" t="s">
        <v>21</v>
      </c>
      <c r="BC17" s="20" t="s">
        <v>24</v>
      </c>
      <c r="BD17" s="20" t="s">
        <v>28</v>
      </c>
      <c r="BE17" s="20" t="s">
        <v>38</v>
      </c>
      <c r="BF17" s="20" t="s">
        <v>41</v>
      </c>
      <c r="BG17" s="20" t="s">
        <v>52</v>
      </c>
      <c r="BI17" s="52"/>
      <c r="BJ17" s="52"/>
      <c r="BK17" s="19" t="s">
        <v>14</v>
      </c>
      <c r="BL17" s="20" t="s">
        <v>30</v>
      </c>
      <c r="BM17" s="20" t="s">
        <v>8</v>
      </c>
      <c r="BN17" s="20" t="s">
        <v>29</v>
      </c>
      <c r="BO17" s="20" t="s">
        <v>53</v>
      </c>
      <c r="BQ17" s="52"/>
      <c r="BR17" s="52"/>
      <c r="BS17" s="19" t="s">
        <v>17</v>
      </c>
      <c r="BT17" s="20" t="s">
        <v>13</v>
      </c>
      <c r="BU17" s="20" t="s">
        <v>54</v>
      </c>
      <c r="BW17" s="52"/>
      <c r="BX17" s="52"/>
      <c r="BY17" s="19" t="s">
        <v>2</v>
      </c>
      <c r="BZ17" s="20" t="s">
        <v>10</v>
      </c>
      <c r="CA17" s="20" t="s">
        <v>16</v>
      </c>
      <c r="CB17" s="20" t="s">
        <v>20</v>
      </c>
      <c r="CC17" s="20" t="s">
        <v>55</v>
      </c>
      <c r="CE17" s="52"/>
      <c r="CF17" s="52"/>
      <c r="CG17" s="20" t="s">
        <v>158</v>
      </c>
      <c r="CI17" s="52"/>
      <c r="CJ17" s="52"/>
      <c r="CK17" s="20" t="s">
        <v>159</v>
      </c>
      <c r="CM17" s="52"/>
      <c r="CN17" s="52"/>
      <c r="CO17" s="20" t="s">
        <v>160</v>
      </c>
      <c r="CQ17" s="52"/>
      <c r="CR17" s="52"/>
      <c r="CS17" s="20" t="s">
        <v>161</v>
      </c>
      <c r="CU17" s="52"/>
      <c r="CV17" s="52"/>
      <c r="CW17" s="19" t="s">
        <v>3</v>
      </c>
      <c r="CX17" s="20" t="s">
        <v>35</v>
      </c>
      <c r="CY17" s="20" t="s">
        <v>40</v>
      </c>
      <c r="CZ17" s="20" t="s">
        <v>162</v>
      </c>
      <c r="DB17" s="52"/>
      <c r="DC17" s="52"/>
      <c r="DD17" s="19" t="s">
        <v>7</v>
      </c>
      <c r="DE17" s="20" t="s">
        <v>22</v>
      </c>
      <c r="DF17" s="20" t="s">
        <v>36</v>
      </c>
      <c r="DG17" s="20" t="s">
        <v>61</v>
      </c>
      <c r="DI17" s="52"/>
      <c r="DJ17" s="52"/>
      <c r="DK17" s="20" t="s">
        <v>384</v>
      </c>
    </row>
    <row r="18" spans="2:115" ht="12.75" customHeight="1">
      <c r="B18" s="56" t="s">
        <v>204</v>
      </c>
      <c r="C18" s="56"/>
      <c r="D18" s="23">
        <v>1048</v>
      </c>
      <c r="E18" s="23">
        <v>1349</v>
      </c>
      <c r="F18" s="23">
        <v>489</v>
      </c>
      <c r="G18" s="23">
        <v>1142</v>
      </c>
      <c r="H18" s="23">
        <v>668</v>
      </c>
      <c r="I18" s="23">
        <v>821</v>
      </c>
      <c r="J18" s="23">
        <v>2569</v>
      </c>
      <c r="K18" s="23">
        <v>1760</v>
      </c>
      <c r="L18" s="24">
        <f>SUM(D18:K18)</f>
        <v>9846</v>
      </c>
      <c r="N18" s="56" t="s">
        <v>204</v>
      </c>
      <c r="O18" s="56"/>
      <c r="P18" s="23">
        <v>167</v>
      </c>
      <c r="Q18" s="23">
        <v>111</v>
      </c>
      <c r="R18" s="23">
        <v>637</v>
      </c>
      <c r="S18" s="24">
        <f>SUM(P18:R18)</f>
        <v>915</v>
      </c>
      <c r="U18" s="56" t="s">
        <v>204</v>
      </c>
      <c r="V18" s="56"/>
      <c r="W18" s="25">
        <v>372</v>
      </c>
      <c r="Y18" s="56" t="s">
        <v>204</v>
      </c>
      <c r="Z18" s="56"/>
      <c r="AA18" s="25">
        <v>692</v>
      </c>
      <c r="AC18" s="56" t="s">
        <v>204</v>
      </c>
      <c r="AD18" s="56"/>
      <c r="AE18" s="23">
        <v>775</v>
      </c>
      <c r="AF18" s="23">
        <v>0</v>
      </c>
      <c r="AG18" s="24">
        <f>SUM(AE18:AF18)</f>
        <v>775</v>
      </c>
      <c r="AI18" s="56" t="s">
        <v>204</v>
      </c>
      <c r="AJ18" s="56"/>
      <c r="AK18" s="25">
        <v>656</v>
      </c>
      <c r="AM18" s="56" t="s">
        <v>204</v>
      </c>
      <c r="AN18" s="56"/>
      <c r="AO18" s="23">
        <v>497</v>
      </c>
      <c r="AP18" s="23">
        <v>656</v>
      </c>
      <c r="AQ18" s="23">
        <v>172</v>
      </c>
      <c r="AR18" s="23">
        <v>207</v>
      </c>
      <c r="AS18" s="23">
        <v>830</v>
      </c>
      <c r="AT18" s="24">
        <f>SUM(AO18:AS18)</f>
        <v>2362</v>
      </c>
      <c r="AV18" s="56" t="s">
        <v>204</v>
      </c>
      <c r="AW18" s="56"/>
      <c r="AX18" s="23">
        <v>86</v>
      </c>
      <c r="AY18" s="23">
        <v>389</v>
      </c>
      <c r="AZ18" s="23">
        <v>307</v>
      </c>
      <c r="BA18" s="23">
        <v>106</v>
      </c>
      <c r="BB18" s="23">
        <v>284</v>
      </c>
      <c r="BC18" s="23">
        <v>115</v>
      </c>
      <c r="BD18" s="23">
        <v>77</v>
      </c>
      <c r="BE18" s="23">
        <v>331</v>
      </c>
      <c r="BF18" s="23">
        <v>113</v>
      </c>
      <c r="BG18" s="24">
        <f>SUM(AX18:BF18)</f>
        <v>1808</v>
      </c>
      <c r="BI18" s="56" t="s">
        <v>204</v>
      </c>
      <c r="BJ18" s="56"/>
      <c r="BK18" s="23">
        <v>3366</v>
      </c>
      <c r="BL18" s="23">
        <v>763</v>
      </c>
      <c r="BM18" s="23">
        <v>488</v>
      </c>
      <c r="BN18" s="23">
        <v>782</v>
      </c>
      <c r="BO18" s="24">
        <f>SUM(BK18:BN18)</f>
        <v>5399</v>
      </c>
      <c r="BQ18" s="56" t="s">
        <v>204</v>
      </c>
      <c r="BR18" s="56"/>
      <c r="BS18" s="23">
        <v>447</v>
      </c>
      <c r="BT18" s="23">
        <v>611</v>
      </c>
      <c r="BU18" s="24">
        <f>SUM(BS18:BT18)</f>
        <v>1058</v>
      </c>
      <c r="BW18" s="56" t="s">
        <v>204</v>
      </c>
      <c r="BX18" s="56"/>
      <c r="BY18" s="23">
        <v>676</v>
      </c>
      <c r="BZ18" s="23">
        <v>256</v>
      </c>
      <c r="CA18" s="23">
        <v>292</v>
      </c>
      <c r="CB18" s="23">
        <v>602</v>
      </c>
      <c r="CC18" s="24">
        <f>SUM(BY18:CB18)</f>
        <v>1826</v>
      </c>
      <c r="CE18" s="56" t="s">
        <v>204</v>
      </c>
      <c r="CF18" s="56"/>
      <c r="CG18" s="25">
        <v>258</v>
      </c>
      <c r="CI18" s="56" t="s">
        <v>204</v>
      </c>
      <c r="CJ18" s="56"/>
      <c r="CK18" s="25">
        <v>5347</v>
      </c>
      <c r="CM18" s="56" t="s">
        <v>204</v>
      </c>
      <c r="CN18" s="56"/>
      <c r="CO18" s="25">
        <v>1458</v>
      </c>
      <c r="CQ18" s="56" t="s">
        <v>204</v>
      </c>
      <c r="CR18" s="56"/>
      <c r="CS18" s="25">
        <v>241</v>
      </c>
      <c r="CU18" s="56" t="s">
        <v>204</v>
      </c>
      <c r="CV18" s="56"/>
      <c r="CW18" s="23">
        <v>276</v>
      </c>
      <c r="CX18" s="23">
        <v>674</v>
      </c>
      <c r="CY18" s="23">
        <v>1012</v>
      </c>
      <c r="CZ18" s="24">
        <f>SUM(CW18:CY18)</f>
        <v>1962</v>
      </c>
      <c r="DB18" s="56" t="s">
        <v>204</v>
      </c>
      <c r="DC18" s="56"/>
      <c r="DD18" s="23">
        <v>0</v>
      </c>
      <c r="DE18" s="23">
        <v>529</v>
      </c>
      <c r="DF18" s="23">
        <v>1952</v>
      </c>
      <c r="DG18" s="24">
        <f>SUM(DD18:DF18)</f>
        <v>2481</v>
      </c>
      <c r="DI18" s="56" t="s">
        <v>204</v>
      </c>
      <c r="DJ18" s="56"/>
      <c r="DK18" s="25">
        <f>SUM(L18,S18,W18,AA18,AG18,AK18,AT18,BG18,BO18,BU18,CC18,CG18,CK18,CO18,CS18,CZ18,DG18)</f>
        <v>37456</v>
      </c>
    </row>
    <row r="19" spans="2:115" ht="12.75" customHeight="1">
      <c r="B19" s="56" t="s">
        <v>205</v>
      </c>
      <c r="C19" s="56"/>
      <c r="D19" s="23">
        <v>212</v>
      </c>
      <c r="E19" s="23">
        <v>540</v>
      </c>
      <c r="F19" s="23">
        <v>143</v>
      </c>
      <c r="G19" s="23">
        <v>99</v>
      </c>
      <c r="H19" s="23">
        <v>88</v>
      </c>
      <c r="I19" s="23">
        <v>330</v>
      </c>
      <c r="J19" s="23">
        <v>239</v>
      </c>
      <c r="K19" s="23">
        <v>325</v>
      </c>
      <c r="L19" s="24">
        <f>SUM(D19:K19)</f>
        <v>1976</v>
      </c>
      <c r="N19" s="56" t="s">
        <v>205</v>
      </c>
      <c r="O19" s="56"/>
      <c r="P19" s="23">
        <v>26</v>
      </c>
      <c r="Q19" s="23">
        <v>15</v>
      </c>
      <c r="R19" s="23">
        <v>221</v>
      </c>
      <c r="S19" s="24">
        <f>SUM(P19:R19)</f>
        <v>262</v>
      </c>
      <c r="U19" s="56" t="s">
        <v>205</v>
      </c>
      <c r="V19" s="56"/>
      <c r="W19" s="25">
        <v>74</v>
      </c>
      <c r="Y19" s="56" t="s">
        <v>205</v>
      </c>
      <c r="Z19" s="56"/>
      <c r="AA19" s="25">
        <v>531</v>
      </c>
      <c r="AC19" s="56" t="s">
        <v>205</v>
      </c>
      <c r="AD19" s="56"/>
      <c r="AE19" s="23">
        <v>697</v>
      </c>
      <c r="AF19" s="23">
        <v>0</v>
      </c>
      <c r="AG19" s="24">
        <f>SUM(AE19:AF19)</f>
        <v>697</v>
      </c>
      <c r="AI19" s="56" t="s">
        <v>205</v>
      </c>
      <c r="AJ19" s="56"/>
      <c r="AK19" s="25">
        <v>193</v>
      </c>
      <c r="AM19" s="56" t="s">
        <v>205</v>
      </c>
      <c r="AN19" s="56"/>
      <c r="AO19" s="23">
        <v>201</v>
      </c>
      <c r="AP19" s="23">
        <v>486</v>
      </c>
      <c r="AQ19" s="23">
        <v>84</v>
      </c>
      <c r="AR19" s="23">
        <v>7</v>
      </c>
      <c r="AS19" s="23">
        <v>502</v>
      </c>
      <c r="AT19" s="24">
        <f>SUM(AO19:AS19)</f>
        <v>1280</v>
      </c>
      <c r="AV19" s="56" t="s">
        <v>205</v>
      </c>
      <c r="AW19" s="56"/>
      <c r="AX19" s="23">
        <v>7</v>
      </c>
      <c r="AY19" s="23">
        <v>92</v>
      </c>
      <c r="AZ19" s="23">
        <v>39</v>
      </c>
      <c r="BA19" s="23">
        <v>7</v>
      </c>
      <c r="BB19" s="23">
        <v>140</v>
      </c>
      <c r="BC19" s="23">
        <v>11</v>
      </c>
      <c r="BD19" s="23">
        <v>25</v>
      </c>
      <c r="BE19" s="23">
        <v>100</v>
      </c>
      <c r="BF19" s="23">
        <v>18</v>
      </c>
      <c r="BG19" s="24">
        <f>SUM(AX19:BF19)</f>
        <v>439</v>
      </c>
      <c r="BI19" s="56" t="s">
        <v>205</v>
      </c>
      <c r="BJ19" s="56"/>
      <c r="BK19" s="23">
        <v>2357</v>
      </c>
      <c r="BL19" s="23">
        <v>162</v>
      </c>
      <c r="BM19" s="23">
        <v>145</v>
      </c>
      <c r="BN19" s="23">
        <v>177</v>
      </c>
      <c r="BO19" s="24">
        <f>SUM(BK19:BN19)</f>
        <v>2841</v>
      </c>
      <c r="BQ19" s="56" t="s">
        <v>205</v>
      </c>
      <c r="BR19" s="56"/>
      <c r="BS19" s="23">
        <v>103</v>
      </c>
      <c r="BT19" s="23">
        <v>493</v>
      </c>
      <c r="BU19" s="24">
        <f>SUM(BS19:BT19)</f>
        <v>596</v>
      </c>
      <c r="BW19" s="56" t="s">
        <v>205</v>
      </c>
      <c r="BX19" s="56"/>
      <c r="BY19" s="23">
        <v>161</v>
      </c>
      <c r="BZ19" s="23">
        <v>69</v>
      </c>
      <c r="CA19" s="23">
        <v>73</v>
      </c>
      <c r="CB19" s="23">
        <v>84</v>
      </c>
      <c r="CC19" s="24">
        <f>SUM(BY19:CB19)</f>
        <v>387</v>
      </c>
      <c r="CE19" s="56" t="s">
        <v>205</v>
      </c>
      <c r="CF19" s="56"/>
      <c r="CG19" s="25">
        <v>44</v>
      </c>
      <c r="CI19" s="56" t="s">
        <v>205</v>
      </c>
      <c r="CJ19" s="56"/>
      <c r="CK19" s="25">
        <v>1496</v>
      </c>
      <c r="CM19" s="56" t="s">
        <v>205</v>
      </c>
      <c r="CN19" s="56"/>
      <c r="CO19" s="25">
        <v>572</v>
      </c>
      <c r="CQ19" s="56" t="s">
        <v>205</v>
      </c>
      <c r="CR19" s="56"/>
      <c r="CS19" s="25">
        <v>149</v>
      </c>
      <c r="CU19" s="56" t="s">
        <v>205</v>
      </c>
      <c r="CV19" s="56"/>
      <c r="CW19" s="23">
        <v>42</v>
      </c>
      <c r="CX19" s="23">
        <v>224</v>
      </c>
      <c r="CY19" s="23">
        <v>294</v>
      </c>
      <c r="CZ19" s="24">
        <f>SUM(CW19:CY19)</f>
        <v>560</v>
      </c>
      <c r="DB19" s="56" t="s">
        <v>205</v>
      </c>
      <c r="DC19" s="56"/>
      <c r="DD19" s="23">
        <v>0</v>
      </c>
      <c r="DE19" s="23">
        <v>206</v>
      </c>
      <c r="DF19" s="23">
        <v>1233</v>
      </c>
      <c r="DG19" s="24">
        <f>SUM(DD19:DF19)</f>
        <v>1439</v>
      </c>
      <c r="DI19" s="56" t="s">
        <v>205</v>
      </c>
      <c r="DJ19" s="56"/>
      <c r="DK19" s="25">
        <f>SUM(L19,S19,W19,AA19,AG19,AK19,AT19,BG19,BO19,BU19,CC19,CG19,CK19,CO19,CS19,CZ19,DG19)</f>
        <v>13536</v>
      </c>
    </row>
    <row r="20" spans="2:115" ht="12.75" customHeight="1">
      <c r="B20" s="56" t="s">
        <v>206</v>
      </c>
      <c r="C20" s="56"/>
      <c r="D20" s="23">
        <v>275</v>
      </c>
      <c r="E20" s="23">
        <v>276</v>
      </c>
      <c r="F20" s="23">
        <v>126</v>
      </c>
      <c r="G20" s="23">
        <v>384</v>
      </c>
      <c r="H20" s="23">
        <v>231</v>
      </c>
      <c r="I20" s="23">
        <v>36</v>
      </c>
      <c r="J20" s="23">
        <v>395</v>
      </c>
      <c r="K20" s="23">
        <v>148</v>
      </c>
      <c r="L20" s="24">
        <f>SUM(D20:K20)</f>
        <v>1871</v>
      </c>
      <c r="N20" s="56" t="s">
        <v>206</v>
      </c>
      <c r="O20" s="56"/>
      <c r="P20" s="23">
        <v>85</v>
      </c>
      <c r="Q20" s="23">
        <v>55</v>
      </c>
      <c r="R20" s="23">
        <v>174</v>
      </c>
      <c r="S20" s="24">
        <f>SUM(P20:R20)</f>
        <v>314</v>
      </c>
      <c r="U20" s="56" t="s">
        <v>206</v>
      </c>
      <c r="V20" s="56"/>
      <c r="W20" s="25">
        <v>204</v>
      </c>
      <c r="Y20" s="56" t="s">
        <v>206</v>
      </c>
      <c r="Z20" s="56"/>
      <c r="AA20" s="25">
        <v>30</v>
      </c>
      <c r="AC20" s="56" t="s">
        <v>206</v>
      </c>
      <c r="AD20" s="56"/>
      <c r="AE20" s="23">
        <v>614</v>
      </c>
      <c r="AF20" s="23">
        <v>0</v>
      </c>
      <c r="AG20" s="24">
        <f>SUM(AE20:AF20)</f>
        <v>614</v>
      </c>
      <c r="AI20" s="56" t="s">
        <v>206</v>
      </c>
      <c r="AJ20" s="56"/>
      <c r="AK20" s="25">
        <v>329</v>
      </c>
      <c r="AM20" s="56" t="s">
        <v>206</v>
      </c>
      <c r="AN20" s="56"/>
      <c r="AO20" s="23">
        <v>75</v>
      </c>
      <c r="AP20" s="23">
        <v>318</v>
      </c>
      <c r="AQ20" s="23">
        <v>7</v>
      </c>
      <c r="AR20" s="23">
        <v>73</v>
      </c>
      <c r="AS20" s="23">
        <v>360</v>
      </c>
      <c r="AT20" s="24">
        <f>SUM(AO20:AS20)</f>
        <v>833</v>
      </c>
      <c r="AV20" s="56" t="s">
        <v>206</v>
      </c>
      <c r="AW20" s="56"/>
      <c r="AX20" s="23">
        <v>18</v>
      </c>
      <c r="AY20" s="23">
        <v>72</v>
      </c>
      <c r="AZ20" s="23">
        <v>160</v>
      </c>
      <c r="BA20" s="23">
        <v>55</v>
      </c>
      <c r="BB20" s="23">
        <v>78</v>
      </c>
      <c r="BC20" s="23">
        <v>72</v>
      </c>
      <c r="BD20" s="23">
        <v>34</v>
      </c>
      <c r="BE20" s="23">
        <v>87</v>
      </c>
      <c r="BF20" s="23">
        <v>16</v>
      </c>
      <c r="BG20" s="24">
        <f>SUM(AX20:BF20)</f>
        <v>592</v>
      </c>
      <c r="BI20" s="56" t="s">
        <v>206</v>
      </c>
      <c r="BJ20" s="56"/>
      <c r="BK20" s="23">
        <v>1637</v>
      </c>
      <c r="BL20" s="23">
        <v>224</v>
      </c>
      <c r="BM20" s="23">
        <v>223</v>
      </c>
      <c r="BN20" s="23">
        <v>189</v>
      </c>
      <c r="BO20" s="24">
        <f>SUM(BK20:BN20)</f>
        <v>2273</v>
      </c>
      <c r="BQ20" s="56" t="s">
        <v>206</v>
      </c>
      <c r="BR20" s="56"/>
      <c r="BS20" s="23">
        <v>105</v>
      </c>
      <c r="BT20" s="23">
        <v>438</v>
      </c>
      <c r="BU20" s="24">
        <f>SUM(BS20:BT20)</f>
        <v>543</v>
      </c>
      <c r="BW20" s="56" t="s">
        <v>206</v>
      </c>
      <c r="BX20" s="56"/>
      <c r="BY20" s="23">
        <v>205</v>
      </c>
      <c r="BZ20" s="23">
        <v>6</v>
      </c>
      <c r="CA20" s="23">
        <v>120</v>
      </c>
      <c r="CB20" s="23">
        <v>167</v>
      </c>
      <c r="CC20" s="24">
        <f>SUM(BY20:CB20)</f>
        <v>498</v>
      </c>
      <c r="CE20" s="56" t="s">
        <v>206</v>
      </c>
      <c r="CF20" s="56"/>
      <c r="CG20" s="25">
        <v>161</v>
      </c>
      <c r="CI20" s="56" t="s">
        <v>206</v>
      </c>
      <c r="CJ20" s="56"/>
      <c r="CK20" s="25">
        <v>891</v>
      </c>
      <c r="CM20" s="56" t="s">
        <v>206</v>
      </c>
      <c r="CN20" s="56"/>
      <c r="CO20" s="25">
        <v>562</v>
      </c>
      <c r="CQ20" s="56" t="s">
        <v>206</v>
      </c>
      <c r="CR20" s="56"/>
      <c r="CS20" s="25">
        <v>197</v>
      </c>
      <c r="CU20" s="56" t="s">
        <v>206</v>
      </c>
      <c r="CV20" s="56"/>
      <c r="CW20" s="23">
        <v>238</v>
      </c>
      <c r="CX20" s="23">
        <v>170</v>
      </c>
      <c r="CY20" s="23">
        <v>327</v>
      </c>
      <c r="CZ20" s="24">
        <f>SUM(CW20:CY20)</f>
        <v>735</v>
      </c>
      <c r="DB20" s="56" t="s">
        <v>206</v>
      </c>
      <c r="DC20" s="56"/>
      <c r="DD20" s="23">
        <v>0</v>
      </c>
      <c r="DE20" s="23">
        <v>45</v>
      </c>
      <c r="DF20" s="23">
        <v>935</v>
      </c>
      <c r="DG20" s="24">
        <f>SUM(DD20:DF20)</f>
        <v>980</v>
      </c>
      <c r="DI20" s="56" t="s">
        <v>206</v>
      </c>
      <c r="DJ20" s="56"/>
      <c r="DK20" s="25">
        <f>SUM(L20,S20,W20,AA20,AG20,AK20,AT20,BG20,BO20,BU20,CC20,CG20,CK20,CO20,CS20,CZ20,DG20)</f>
        <v>11627</v>
      </c>
    </row>
    <row r="21" spans="2:115" ht="12.75" customHeight="1">
      <c r="B21" s="56" t="s">
        <v>207</v>
      </c>
      <c r="C21" s="56"/>
      <c r="D21" s="23">
        <v>349</v>
      </c>
      <c r="E21" s="23">
        <v>609</v>
      </c>
      <c r="F21" s="23">
        <v>324</v>
      </c>
      <c r="G21" s="23">
        <v>173</v>
      </c>
      <c r="H21" s="23">
        <v>127</v>
      </c>
      <c r="I21" s="23">
        <v>92</v>
      </c>
      <c r="J21" s="23">
        <v>790</v>
      </c>
      <c r="K21" s="23">
        <v>645</v>
      </c>
      <c r="L21" s="24">
        <f>SUM(D21:K21)</f>
        <v>3109</v>
      </c>
      <c r="N21" s="56" t="s">
        <v>207</v>
      </c>
      <c r="O21" s="56"/>
      <c r="P21" s="23">
        <v>19</v>
      </c>
      <c r="Q21" s="23">
        <v>21</v>
      </c>
      <c r="R21" s="23">
        <v>251</v>
      </c>
      <c r="S21" s="24">
        <f>SUM(P21:R21)</f>
        <v>291</v>
      </c>
      <c r="U21" s="56" t="s">
        <v>207</v>
      </c>
      <c r="V21" s="56"/>
      <c r="W21" s="25">
        <v>130</v>
      </c>
      <c r="Y21" s="56" t="s">
        <v>207</v>
      </c>
      <c r="Z21" s="56"/>
      <c r="AA21" s="25">
        <v>125</v>
      </c>
      <c r="AC21" s="56" t="s">
        <v>207</v>
      </c>
      <c r="AD21" s="56"/>
      <c r="AE21" s="23">
        <v>126</v>
      </c>
      <c r="AF21" s="23">
        <v>0</v>
      </c>
      <c r="AG21" s="24">
        <f>SUM(AE21:AF21)</f>
        <v>126</v>
      </c>
      <c r="AI21" s="56" t="s">
        <v>207</v>
      </c>
      <c r="AJ21" s="56"/>
      <c r="AK21" s="25">
        <v>199</v>
      </c>
      <c r="AM21" s="56" t="s">
        <v>207</v>
      </c>
      <c r="AN21" s="56"/>
      <c r="AO21" s="23">
        <v>177</v>
      </c>
      <c r="AP21" s="23">
        <v>162</v>
      </c>
      <c r="AQ21" s="23">
        <v>125</v>
      </c>
      <c r="AR21" s="23">
        <v>72</v>
      </c>
      <c r="AS21" s="23">
        <v>328</v>
      </c>
      <c r="AT21" s="24">
        <f>SUM(AO21:AS21)</f>
        <v>864</v>
      </c>
      <c r="AV21" s="56" t="s">
        <v>207</v>
      </c>
      <c r="AW21" s="56"/>
      <c r="AX21" s="23">
        <v>11</v>
      </c>
      <c r="AY21" s="23">
        <v>57</v>
      </c>
      <c r="AZ21" s="23">
        <v>64</v>
      </c>
      <c r="BA21" s="23">
        <v>15</v>
      </c>
      <c r="BB21" s="23">
        <v>87</v>
      </c>
      <c r="BC21" s="23">
        <v>23</v>
      </c>
      <c r="BD21" s="23">
        <v>28</v>
      </c>
      <c r="BE21" s="23">
        <v>178</v>
      </c>
      <c r="BF21" s="23">
        <v>22</v>
      </c>
      <c r="BG21" s="24">
        <f>SUM(AX21:BF21)</f>
        <v>485</v>
      </c>
      <c r="BI21" s="56" t="s">
        <v>207</v>
      </c>
      <c r="BJ21" s="56"/>
      <c r="BK21" s="23">
        <v>3309</v>
      </c>
      <c r="BL21" s="23">
        <v>389</v>
      </c>
      <c r="BM21" s="23">
        <v>120</v>
      </c>
      <c r="BN21" s="23">
        <v>336</v>
      </c>
      <c r="BO21" s="24">
        <f>SUM(BK21:BN21)</f>
        <v>4154</v>
      </c>
      <c r="BQ21" s="56" t="s">
        <v>207</v>
      </c>
      <c r="BR21" s="56"/>
      <c r="BS21" s="23">
        <v>34</v>
      </c>
      <c r="BT21" s="23">
        <v>41</v>
      </c>
      <c r="BU21" s="24">
        <f>SUM(BS21:BT21)</f>
        <v>75</v>
      </c>
      <c r="BW21" s="56" t="s">
        <v>207</v>
      </c>
      <c r="BX21" s="56"/>
      <c r="BY21" s="23">
        <v>168</v>
      </c>
      <c r="BZ21" s="23">
        <v>83</v>
      </c>
      <c r="CA21" s="23">
        <v>113</v>
      </c>
      <c r="CB21" s="23">
        <v>165</v>
      </c>
      <c r="CC21" s="24">
        <f>SUM(BY21:CB21)</f>
        <v>529</v>
      </c>
      <c r="CE21" s="56" t="s">
        <v>207</v>
      </c>
      <c r="CF21" s="56"/>
      <c r="CG21" s="25">
        <v>68</v>
      </c>
      <c r="CI21" s="56" t="s">
        <v>207</v>
      </c>
      <c r="CJ21" s="56"/>
      <c r="CK21" s="25">
        <v>2704</v>
      </c>
      <c r="CM21" s="56" t="s">
        <v>207</v>
      </c>
      <c r="CN21" s="56"/>
      <c r="CO21" s="25">
        <v>300</v>
      </c>
      <c r="CQ21" s="56" t="s">
        <v>207</v>
      </c>
      <c r="CR21" s="56"/>
      <c r="CS21" s="25">
        <v>82</v>
      </c>
      <c r="CU21" s="56" t="s">
        <v>207</v>
      </c>
      <c r="CV21" s="56"/>
      <c r="CW21" s="23">
        <v>14</v>
      </c>
      <c r="CX21" s="23">
        <v>140</v>
      </c>
      <c r="CY21" s="23">
        <v>351</v>
      </c>
      <c r="CZ21" s="24">
        <f>SUM(CW21:CY21)</f>
        <v>505</v>
      </c>
      <c r="DB21" s="56" t="s">
        <v>207</v>
      </c>
      <c r="DC21" s="56"/>
      <c r="DD21" s="23">
        <v>0</v>
      </c>
      <c r="DE21" s="23">
        <v>107</v>
      </c>
      <c r="DF21" s="23">
        <v>477</v>
      </c>
      <c r="DG21" s="24">
        <f>SUM(DD21:DF21)</f>
        <v>584</v>
      </c>
      <c r="DI21" s="56" t="s">
        <v>207</v>
      </c>
      <c r="DJ21" s="56"/>
      <c r="DK21" s="25">
        <f>SUM(L21,S21,W21,AA21,AG21,AK21,AT21,BG21,BO21,BU21,CC21,CG21,CK21,CO21,CS21,CZ21,DG21)</f>
        <v>14330</v>
      </c>
    </row>
    <row r="22" spans="2:115" ht="15.75">
      <c r="B22" s="51" t="s">
        <v>208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N22" s="51" t="s">
        <v>208</v>
      </c>
      <c r="O22" s="51"/>
      <c r="P22" s="51"/>
      <c r="Q22" s="51"/>
      <c r="R22" s="51"/>
      <c r="S22" s="51"/>
      <c r="U22" s="51" t="s">
        <v>208</v>
      </c>
      <c r="V22" s="51"/>
      <c r="W22" s="51"/>
      <c r="Y22" s="51" t="s">
        <v>208</v>
      </c>
      <c r="Z22" s="51"/>
      <c r="AA22" s="51"/>
      <c r="AC22" s="51" t="s">
        <v>208</v>
      </c>
      <c r="AD22" s="51"/>
      <c r="AE22" s="51"/>
      <c r="AF22" s="51"/>
      <c r="AG22" s="51"/>
      <c r="AI22" s="51" t="s">
        <v>208</v>
      </c>
      <c r="AJ22" s="51"/>
      <c r="AK22" s="51"/>
      <c r="AM22" s="51" t="s">
        <v>208</v>
      </c>
      <c r="AN22" s="51"/>
      <c r="AO22" s="51"/>
      <c r="AP22" s="51"/>
      <c r="AQ22" s="51"/>
      <c r="AR22" s="51"/>
      <c r="AS22" s="51"/>
      <c r="AT22" s="51"/>
      <c r="AV22" s="51" t="s">
        <v>208</v>
      </c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I22" s="51" t="s">
        <v>208</v>
      </c>
      <c r="BJ22" s="51"/>
      <c r="BK22" s="51"/>
      <c r="BL22" s="51"/>
      <c r="BM22" s="51"/>
      <c r="BN22" s="51"/>
      <c r="BO22" s="51"/>
      <c r="BQ22" s="51" t="s">
        <v>208</v>
      </c>
      <c r="BR22" s="51"/>
      <c r="BS22" s="51"/>
      <c r="BT22" s="51"/>
      <c r="BU22" s="51"/>
      <c r="BW22" s="51" t="s">
        <v>208</v>
      </c>
      <c r="BX22" s="51"/>
      <c r="BY22" s="51"/>
      <c r="BZ22" s="51"/>
      <c r="CA22" s="51"/>
      <c r="CB22" s="51"/>
      <c r="CC22" s="51"/>
      <c r="CE22" s="51" t="s">
        <v>208</v>
      </c>
      <c r="CF22" s="51"/>
      <c r="CG22" s="51"/>
      <c r="CI22" s="51" t="s">
        <v>208</v>
      </c>
      <c r="CJ22" s="51"/>
      <c r="CK22" s="51"/>
      <c r="CM22" s="51" t="s">
        <v>208</v>
      </c>
      <c r="CN22" s="51"/>
      <c r="CO22" s="51"/>
      <c r="CQ22" s="51" t="s">
        <v>208</v>
      </c>
      <c r="CR22" s="51"/>
      <c r="CS22" s="51"/>
      <c r="CU22" s="51" t="s">
        <v>208</v>
      </c>
      <c r="CV22" s="51"/>
      <c r="CW22" s="51"/>
      <c r="CX22" s="51"/>
      <c r="CY22" s="51"/>
      <c r="CZ22" s="51"/>
      <c r="DB22" s="51" t="s">
        <v>208</v>
      </c>
      <c r="DC22" s="51"/>
      <c r="DD22" s="51"/>
      <c r="DE22" s="51"/>
      <c r="DF22" s="51"/>
      <c r="DG22" s="51"/>
      <c r="DI22" s="51" t="s">
        <v>208</v>
      </c>
      <c r="DJ22" s="51"/>
      <c r="DK22" s="51"/>
    </row>
    <row r="23" spans="2:115" ht="12.75">
      <c r="B23" s="52"/>
      <c r="C23" s="52"/>
      <c r="D23" s="19" t="s">
        <v>9</v>
      </c>
      <c r="E23" s="20" t="s">
        <v>19</v>
      </c>
      <c r="F23" s="20" t="s">
        <v>25</v>
      </c>
      <c r="G23" s="20" t="s">
        <v>31</v>
      </c>
      <c r="H23" s="20" t="s">
        <v>37</v>
      </c>
      <c r="I23" s="20" t="s">
        <v>42</v>
      </c>
      <c r="J23" s="20" t="s">
        <v>12</v>
      </c>
      <c r="K23" s="20" t="s">
        <v>26</v>
      </c>
      <c r="L23" s="20" t="s">
        <v>45</v>
      </c>
      <c r="N23" s="52"/>
      <c r="O23" s="52"/>
      <c r="P23" s="19" t="s">
        <v>39</v>
      </c>
      <c r="Q23" s="20" t="s">
        <v>32</v>
      </c>
      <c r="R23" s="20" t="s">
        <v>43</v>
      </c>
      <c r="S23" s="20" t="s">
        <v>46</v>
      </c>
      <c r="U23" s="52"/>
      <c r="V23" s="52"/>
      <c r="W23" s="20" t="s">
        <v>155</v>
      </c>
      <c r="Y23" s="52"/>
      <c r="Z23" s="52"/>
      <c r="AA23" s="20" t="s">
        <v>156</v>
      </c>
      <c r="AC23" s="52"/>
      <c r="AD23" s="52"/>
      <c r="AE23" s="19" t="s">
        <v>4</v>
      </c>
      <c r="AF23" s="20" t="s">
        <v>157</v>
      </c>
      <c r="AG23" s="20" t="s">
        <v>49</v>
      </c>
      <c r="AI23" s="52"/>
      <c r="AJ23" s="52"/>
      <c r="AK23" s="20" t="s">
        <v>50</v>
      </c>
      <c r="AM23" s="52"/>
      <c r="AN23" s="52"/>
      <c r="AO23" s="19" t="s">
        <v>5</v>
      </c>
      <c r="AP23" s="20" t="s">
        <v>23</v>
      </c>
      <c r="AQ23" s="20" t="s">
        <v>27</v>
      </c>
      <c r="AR23" s="20" t="s">
        <v>33</v>
      </c>
      <c r="AS23" s="20" t="s">
        <v>34</v>
      </c>
      <c r="AT23" s="20" t="s">
        <v>51</v>
      </c>
      <c r="AV23" s="52"/>
      <c r="AW23" s="52"/>
      <c r="AX23" s="19" t="s">
        <v>11</v>
      </c>
      <c r="AY23" s="20" t="s">
        <v>15</v>
      </c>
      <c r="AZ23" s="20" t="s">
        <v>6</v>
      </c>
      <c r="BA23" s="20" t="s">
        <v>18</v>
      </c>
      <c r="BB23" s="20" t="s">
        <v>21</v>
      </c>
      <c r="BC23" s="20" t="s">
        <v>24</v>
      </c>
      <c r="BD23" s="20" t="s">
        <v>28</v>
      </c>
      <c r="BE23" s="20" t="s">
        <v>38</v>
      </c>
      <c r="BF23" s="20" t="s">
        <v>41</v>
      </c>
      <c r="BG23" s="20" t="s">
        <v>52</v>
      </c>
      <c r="BI23" s="52"/>
      <c r="BJ23" s="52"/>
      <c r="BK23" s="19" t="s">
        <v>14</v>
      </c>
      <c r="BL23" s="20" t="s">
        <v>30</v>
      </c>
      <c r="BM23" s="20" t="s">
        <v>8</v>
      </c>
      <c r="BN23" s="20" t="s">
        <v>29</v>
      </c>
      <c r="BO23" s="20" t="s">
        <v>53</v>
      </c>
      <c r="BQ23" s="52"/>
      <c r="BR23" s="52"/>
      <c r="BS23" s="19" t="s">
        <v>17</v>
      </c>
      <c r="BT23" s="20" t="s">
        <v>13</v>
      </c>
      <c r="BU23" s="20" t="s">
        <v>54</v>
      </c>
      <c r="BW23" s="52"/>
      <c r="BX23" s="52"/>
      <c r="BY23" s="19" t="s">
        <v>2</v>
      </c>
      <c r="BZ23" s="20" t="s">
        <v>10</v>
      </c>
      <c r="CA23" s="20" t="s">
        <v>16</v>
      </c>
      <c r="CB23" s="20" t="s">
        <v>20</v>
      </c>
      <c r="CC23" s="20" t="s">
        <v>55</v>
      </c>
      <c r="CE23" s="52"/>
      <c r="CF23" s="52"/>
      <c r="CG23" s="20" t="s">
        <v>158</v>
      </c>
      <c r="CI23" s="52"/>
      <c r="CJ23" s="52"/>
      <c r="CK23" s="20" t="s">
        <v>159</v>
      </c>
      <c r="CM23" s="52"/>
      <c r="CN23" s="52"/>
      <c r="CO23" s="20" t="s">
        <v>160</v>
      </c>
      <c r="CQ23" s="52"/>
      <c r="CR23" s="52"/>
      <c r="CS23" s="20" t="s">
        <v>161</v>
      </c>
      <c r="CU23" s="52"/>
      <c r="CV23" s="52"/>
      <c r="CW23" s="19" t="s">
        <v>3</v>
      </c>
      <c r="CX23" s="20" t="s">
        <v>35</v>
      </c>
      <c r="CY23" s="20" t="s">
        <v>40</v>
      </c>
      <c r="CZ23" s="20" t="s">
        <v>162</v>
      </c>
      <c r="DB23" s="52"/>
      <c r="DC23" s="52"/>
      <c r="DD23" s="19" t="s">
        <v>7</v>
      </c>
      <c r="DE23" s="20" t="s">
        <v>22</v>
      </c>
      <c r="DF23" s="20" t="s">
        <v>36</v>
      </c>
      <c r="DG23" s="20" t="s">
        <v>61</v>
      </c>
      <c r="DI23" s="52"/>
      <c r="DJ23" s="52"/>
      <c r="DK23" s="20" t="s">
        <v>384</v>
      </c>
    </row>
    <row r="24" spans="2:115" ht="12.75" customHeight="1">
      <c r="B24" s="53" t="s">
        <v>209</v>
      </c>
      <c r="C24" s="22" t="s">
        <v>210</v>
      </c>
      <c r="D24" s="23">
        <v>1</v>
      </c>
      <c r="E24" s="23">
        <v>3</v>
      </c>
      <c r="F24" s="23">
        <v>0</v>
      </c>
      <c r="G24" s="23">
        <v>0</v>
      </c>
      <c r="H24" s="23">
        <v>0</v>
      </c>
      <c r="I24" s="23">
        <v>1</v>
      </c>
      <c r="J24" s="23">
        <v>2</v>
      </c>
      <c r="K24" s="23">
        <v>0</v>
      </c>
      <c r="L24" s="24">
        <f aca="true" t="shared" si="11" ref="L24:L49">SUM(D24:K24)</f>
        <v>7</v>
      </c>
      <c r="N24" s="53" t="s">
        <v>209</v>
      </c>
      <c r="O24" s="22" t="s">
        <v>210</v>
      </c>
      <c r="P24" s="23">
        <v>0</v>
      </c>
      <c r="Q24" s="23">
        <v>0</v>
      </c>
      <c r="R24" s="23">
        <v>1</v>
      </c>
      <c r="S24" s="24">
        <f aca="true" t="shared" si="12" ref="S24:S74">SUM(P24:R24)</f>
        <v>1</v>
      </c>
      <c r="U24" s="53" t="s">
        <v>209</v>
      </c>
      <c r="V24" s="22" t="s">
        <v>210</v>
      </c>
      <c r="W24" s="25">
        <v>0</v>
      </c>
      <c r="Y24" s="53" t="s">
        <v>209</v>
      </c>
      <c r="Z24" s="22" t="s">
        <v>210</v>
      </c>
      <c r="AA24" s="25">
        <v>0</v>
      </c>
      <c r="AC24" s="53" t="s">
        <v>209</v>
      </c>
      <c r="AD24" s="22" t="s">
        <v>210</v>
      </c>
      <c r="AE24" s="23">
        <v>0</v>
      </c>
      <c r="AF24" s="23">
        <v>0</v>
      </c>
      <c r="AG24" s="24">
        <f aca="true" t="shared" si="13" ref="AG24:AG74">SUM(AE24:AF24)</f>
        <v>0</v>
      </c>
      <c r="AI24" s="53" t="s">
        <v>209</v>
      </c>
      <c r="AJ24" s="22" t="s">
        <v>210</v>
      </c>
      <c r="AK24" s="25">
        <v>0</v>
      </c>
      <c r="AM24" s="53" t="s">
        <v>209</v>
      </c>
      <c r="AN24" s="22" t="s">
        <v>210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4">
        <f aca="true" t="shared" si="14" ref="AT24:AT49">SUM(AO24:AS24)</f>
        <v>0</v>
      </c>
      <c r="AV24" s="53" t="s">
        <v>209</v>
      </c>
      <c r="AW24" s="22" t="s">
        <v>210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1</v>
      </c>
      <c r="BF24" s="23">
        <v>0</v>
      </c>
      <c r="BG24" s="24">
        <f aca="true" t="shared" si="15" ref="BG24:BG74">SUM(AX24:BF24)</f>
        <v>1</v>
      </c>
      <c r="BI24" s="53" t="s">
        <v>209</v>
      </c>
      <c r="BJ24" s="22" t="s">
        <v>210</v>
      </c>
      <c r="BK24" s="23">
        <v>4</v>
      </c>
      <c r="BL24" s="23">
        <v>0</v>
      </c>
      <c r="BM24" s="23">
        <v>1</v>
      </c>
      <c r="BN24" s="23">
        <v>1</v>
      </c>
      <c r="BO24" s="24">
        <f aca="true" t="shared" si="16" ref="BO24:BO49">SUM(BK24:BN24)</f>
        <v>6</v>
      </c>
      <c r="BQ24" s="53" t="s">
        <v>209</v>
      </c>
      <c r="BR24" s="22" t="s">
        <v>210</v>
      </c>
      <c r="BS24" s="23">
        <v>0</v>
      </c>
      <c r="BT24" s="23">
        <v>0</v>
      </c>
      <c r="BU24" s="24">
        <f aca="true" t="shared" si="17" ref="BU24:BU49">SUM(BS24:BT24)</f>
        <v>0</v>
      </c>
      <c r="BW24" s="53" t="s">
        <v>209</v>
      </c>
      <c r="BX24" s="22" t="s">
        <v>210</v>
      </c>
      <c r="BY24" s="23">
        <v>0</v>
      </c>
      <c r="BZ24" s="23">
        <v>2</v>
      </c>
      <c r="CA24" s="23">
        <v>0</v>
      </c>
      <c r="CB24" s="23">
        <v>0</v>
      </c>
      <c r="CC24" s="24">
        <f aca="true" t="shared" si="18" ref="CC24:CC74">SUM(BY24:CB24)</f>
        <v>2</v>
      </c>
      <c r="CE24" s="53" t="s">
        <v>209</v>
      </c>
      <c r="CF24" s="22" t="s">
        <v>210</v>
      </c>
      <c r="CG24" s="25">
        <v>0</v>
      </c>
      <c r="CI24" s="53" t="s">
        <v>209</v>
      </c>
      <c r="CJ24" s="22" t="s">
        <v>210</v>
      </c>
      <c r="CK24" s="25">
        <v>4</v>
      </c>
      <c r="CM24" s="53" t="s">
        <v>209</v>
      </c>
      <c r="CN24" s="22" t="s">
        <v>210</v>
      </c>
      <c r="CO24" s="25">
        <v>0</v>
      </c>
      <c r="CQ24" s="53" t="s">
        <v>209</v>
      </c>
      <c r="CR24" s="22" t="s">
        <v>210</v>
      </c>
      <c r="CS24" s="25">
        <v>0</v>
      </c>
      <c r="CU24" s="53" t="s">
        <v>209</v>
      </c>
      <c r="CV24" s="22" t="s">
        <v>210</v>
      </c>
      <c r="CW24" s="23">
        <v>0</v>
      </c>
      <c r="CX24" s="23">
        <v>0</v>
      </c>
      <c r="CY24" s="23">
        <v>0</v>
      </c>
      <c r="CZ24" s="24">
        <f aca="true" t="shared" si="19" ref="CZ24:CZ74">SUM(CW24:CY24)</f>
        <v>0</v>
      </c>
      <c r="DB24" s="53" t="s">
        <v>209</v>
      </c>
      <c r="DC24" s="22" t="s">
        <v>210</v>
      </c>
      <c r="DD24" s="23">
        <v>0</v>
      </c>
      <c r="DE24" s="23">
        <v>0</v>
      </c>
      <c r="DF24" s="23">
        <v>1</v>
      </c>
      <c r="DG24" s="24">
        <f aca="true" t="shared" si="20" ref="DG24:DG74">SUM(DD24:DF24)</f>
        <v>1</v>
      </c>
      <c r="DI24" s="53" t="s">
        <v>209</v>
      </c>
      <c r="DJ24" s="22" t="s">
        <v>210</v>
      </c>
      <c r="DK24" s="25">
        <f>SUM(L24,S24,W24,AA24,AG24,AK24,AT24,BG24,BO24,BU24,CC24,CG24,CK24,CO24,CS24,CZ24,DG24)</f>
        <v>22</v>
      </c>
    </row>
    <row r="25" spans="2:115" ht="12.75" customHeight="1">
      <c r="B25" s="53"/>
      <c r="C25" s="22" t="s">
        <v>211</v>
      </c>
      <c r="D25" s="23">
        <v>1</v>
      </c>
      <c r="E25" s="23">
        <v>0</v>
      </c>
      <c r="F25" s="23">
        <v>1</v>
      </c>
      <c r="G25" s="23">
        <v>0</v>
      </c>
      <c r="H25" s="23">
        <v>0</v>
      </c>
      <c r="I25" s="23">
        <v>0</v>
      </c>
      <c r="J25" s="23">
        <v>2</v>
      </c>
      <c r="K25" s="23">
        <v>0</v>
      </c>
      <c r="L25" s="24">
        <f t="shared" si="11"/>
        <v>4</v>
      </c>
      <c r="N25" s="53"/>
      <c r="O25" s="22" t="s">
        <v>211</v>
      </c>
      <c r="P25" s="23">
        <v>0</v>
      </c>
      <c r="Q25" s="23">
        <v>0</v>
      </c>
      <c r="R25" s="23">
        <v>1</v>
      </c>
      <c r="S25" s="24">
        <f t="shared" si="12"/>
        <v>1</v>
      </c>
      <c r="U25" s="53"/>
      <c r="V25" s="22" t="s">
        <v>211</v>
      </c>
      <c r="W25" s="25">
        <v>0</v>
      </c>
      <c r="Y25" s="53"/>
      <c r="Z25" s="22" t="s">
        <v>211</v>
      </c>
      <c r="AA25" s="25">
        <v>1</v>
      </c>
      <c r="AC25" s="53"/>
      <c r="AD25" s="22" t="s">
        <v>211</v>
      </c>
      <c r="AE25" s="23">
        <v>0</v>
      </c>
      <c r="AF25" s="23">
        <v>0</v>
      </c>
      <c r="AG25" s="24">
        <f t="shared" si="13"/>
        <v>0</v>
      </c>
      <c r="AI25" s="53"/>
      <c r="AJ25" s="22" t="s">
        <v>211</v>
      </c>
      <c r="AK25" s="25">
        <v>0</v>
      </c>
      <c r="AM25" s="53"/>
      <c r="AN25" s="22" t="s">
        <v>211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4">
        <f t="shared" si="14"/>
        <v>0</v>
      </c>
      <c r="AV25" s="53"/>
      <c r="AW25" s="22" t="s">
        <v>211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1</v>
      </c>
      <c r="BF25" s="23">
        <v>0</v>
      </c>
      <c r="BG25" s="24">
        <f t="shared" si="15"/>
        <v>1</v>
      </c>
      <c r="BI25" s="53"/>
      <c r="BJ25" s="22" t="s">
        <v>211</v>
      </c>
      <c r="BK25" s="23">
        <v>0</v>
      </c>
      <c r="BL25" s="23">
        <v>0</v>
      </c>
      <c r="BM25" s="23">
        <v>2</v>
      </c>
      <c r="BN25" s="23">
        <v>2</v>
      </c>
      <c r="BO25" s="24">
        <f t="shared" si="16"/>
        <v>4</v>
      </c>
      <c r="BQ25" s="53"/>
      <c r="BR25" s="22" t="s">
        <v>211</v>
      </c>
      <c r="BS25" s="23">
        <v>0</v>
      </c>
      <c r="BT25" s="23">
        <v>0</v>
      </c>
      <c r="BU25" s="24">
        <f t="shared" si="17"/>
        <v>0</v>
      </c>
      <c r="BW25" s="53"/>
      <c r="BX25" s="22" t="s">
        <v>211</v>
      </c>
      <c r="BY25" s="23">
        <v>0</v>
      </c>
      <c r="BZ25" s="23">
        <v>0</v>
      </c>
      <c r="CA25" s="23">
        <v>0</v>
      </c>
      <c r="CB25" s="23">
        <v>1</v>
      </c>
      <c r="CC25" s="24">
        <f t="shared" si="18"/>
        <v>1</v>
      </c>
      <c r="CE25" s="53"/>
      <c r="CF25" s="22" t="s">
        <v>211</v>
      </c>
      <c r="CG25" s="25">
        <v>0</v>
      </c>
      <c r="CI25" s="53"/>
      <c r="CJ25" s="22" t="s">
        <v>211</v>
      </c>
      <c r="CK25" s="25">
        <v>9</v>
      </c>
      <c r="CM25" s="53"/>
      <c r="CN25" s="22" t="s">
        <v>211</v>
      </c>
      <c r="CO25" s="25">
        <v>0</v>
      </c>
      <c r="CQ25" s="53"/>
      <c r="CR25" s="22" t="s">
        <v>211</v>
      </c>
      <c r="CS25" s="25">
        <v>0</v>
      </c>
      <c r="CU25" s="53"/>
      <c r="CV25" s="22" t="s">
        <v>211</v>
      </c>
      <c r="CW25" s="23">
        <v>1</v>
      </c>
      <c r="CX25" s="23">
        <v>0</v>
      </c>
      <c r="CY25" s="23">
        <v>0</v>
      </c>
      <c r="CZ25" s="24">
        <f t="shared" si="19"/>
        <v>1</v>
      </c>
      <c r="DB25" s="53"/>
      <c r="DC25" s="22" t="s">
        <v>211</v>
      </c>
      <c r="DD25" s="23">
        <v>0</v>
      </c>
      <c r="DE25" s="23">
        <v>0</v>
      </c>
      <c r="DF25" s="23">
        <v>3</v>
      </c>
      <c r="DG25" s="24">
        <f t="shared" si="20"/>
        <v>3</v>
      </c>
      <c r="DI25" s="53"/>
      <c r="DJ25" s="22" t="s">
        <v>211</v>
      </c>
      <c r="DK25" s="25">
        <f aca="true" t="shared" si="21" ref="DK25:DK88">SUM(L25,S25,W25,AA25,AG25,AK25,AT25,BG25,BO25,BU25,CC25,CG25,CK25,CO25,CS25,CZ25,DG25)</f>
        <v>25</v>
      </c>
    </row>
    <row r="26" spans="2:115" ht="12.75">
      <c r="B26" s="53"/>
      <c r="C26" s="22" t="s">
        <v>205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4">
        <f t="shared" si="11"/>
        <v>0</v>
      </c>
      <c r="N26" s="53"/>
      <c r="O26" s="22" t="s">
        <v>205</v>
      </c>
      <c r="P26" s="23">
        <v>0</v>
      </c>
      <c r="Q26" s="23">
        <v>0</v>
      </c>
      <c r="R26" s="23">
        <v>0</v>
      </c>
      <c r="S26" s="24">
        <f t="shared" si="12"/>
        <v>0</v>
      </c>
      <c r="U26" s="53"/>
      <c r="V26" s="22" t="s">
        <v>205</v>
      </c>
      <c r="W26" s="25">
        <v>0</v>
      </c>
      <c r="Y26" s="53"/>
      <c r="Z26" s="22" t="s">
        <v>205</v>
      </c>
      <c r="AA26" s="25">
        <v>0</v>
      </c>
      <c r="AC26" s="53"/>
      <c r="AD26" s="22" t="s">
        <v>205</v>
      </c>
      <c r="AE26" s="23">
        <v>1</v>
      </c>
      <c r="AF26" s="23">
        <v>0</v>
      </c>
      <c r="AG26" s="24">
        <f t="shared" si="13"/>
        <v>1</v>
      </c>
      <c r="AI26" s="53"/>
      <c r="AJ26" s="22" t="s">
        <v>205</v>
      </c>
      <c r="AK26" s="25">
        <v>0</v>
      </c>
      <c r="AM26" s="53"/>
      <c r="AN26" s="22" t="s">
        <v>205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4">
        <f t="shared" si="14"/>
        <v>0</v>
      </c>
      <c r="AV26" s="53"/>
      <c r="AW26" s="22" t="s">
        <v>205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4">
        <f t="shared" si="15"/>
        <v>0</v>
      </c>
      <c r="BI26" s="53"/>
      <c r="BJ26" s="22" t="s">
        <v>205</v>
      </c>
      <c r="BK26" s="23" t="s">
        <v>411</v>
      </c>
      <c r="BL26" s="23">
        <v>2</v>
      </c>
      <c r="BM26" s="23">
        <v>1</v>
      </c>
      <c r="BN26" s="23">
        <v>2</v>
      </c>
      <c r="BO26" s="24">
        <f t="shared" si="16"/>
        <v>5</v>
      </c>
      <c r="BQ26" s="53"/>
      <c r="BR26" s="22" t="s">
        <v>205</v>
      </c>
      <c r="BS26" s="23">
        <v>0</v>
      </c>
      <c r="BT26" s="23">
        <v>0</v>
      </c>
      <c r="BU26" s="24">
        <f t="shared" si="17"/>
        <v>0</v>
      </c>
      <c r="BW26" s="53"/>
      <c r="BX26" s="22" t="s">
        <v>205</v>
      </c>
      <c r="BY26" s="23">
        <v>1</v>
      </c>
      <c r="BZ26" s="23">
        <v>0</v>
      </c>
      <c r="CA26" s="23">
        <v>0</v>
      </c>
      <c r="CB26" s="23">
        <v>0</v>
      </c>
      <c r="CC26" s="24">
        <f t="shared" si="18"/>
        <v>1</v>
      </c>
      <c r="CE26" s="53"/>
      <c r="CF26" s="22" t="s">
        <v>205</v>
      </c>
      <c r="CG26" s="25">
        <v>0</v>
      </c>
      <c r="CI26" s="53"/>
      <c r="CJ26" s="22" t="s">
        <v>205</v>
      </c>
      <c r="CK26" s="25">
        <v>0</v>
      </c>
      <c r="CM26" s="53"/>
      <c r="CN26" s="22" t="s">
        <v>205</v>
      </c>
      <c r="CO26" s="25">
        <v>0</v>
      </c>
      <c r="CQ26" s="53"/>
      <c r="CR26" s="22" t="s">
        <v>205</v>
      </c>
      <c r="CS26" s="25">
        <v>0</v>
      </c>
      <c r="CU26" s="53"/>
      <c r="CV26" s="22" t="s">
        <v>205</v>
      </c>
      <c r="CW26" s="23">
        <v>1</v>
      </c>
      <c r="CX26" s="23">
        <v>2</v>
      </c>
      <c r="CY26" s="23">
        <v>0</v>
      </c>
      <c r="CZ26" s="24">
        <f t="shared" si="19"/>
        <v>3</v>
      </c>
      <c r="DB26" s="53"/>
      <c r="DC26" s="22" t="s">
        <v>205</v>
      </c>
      <c r="DD26" s="23">
        <v>0</v>
      </c>
      <c r="DE26" s="23">
        <v>0</v>
      </c>
      <c r="DF26" s="23">
        <v>2</v>
      </c>
      <c r="DG26" s="24">
        <f t="shared" si="20"/>
        <v>2</v>
      </c>
      <c r="DI26" s="53"/>
      <c r="DJ26" s="22" t="s">
        <v>205</v>
      </c>
      <c r="DK26" s="25">
        <f t="shared" si="21"/>
        <v>12</v>
      </c>
    </row>
    <row r="27" spans="2:115" ht="12.75">
      <c r="B27" s="53"/>
      <c r="C27" s="22" t="s">
        <v>212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4">
        <f t="shared" si="11"/>
        <v>0</v>
      </c>
      <c r="N27" s="53"/>
      <c r="O27" s="22" t="s">
        <v>212</v>
      </c>
      <c r="P27" s="23">
        <v>0</v>
      </c>
      <c r="Q27" s="23">
        <v>0</v>
      </c>
      <c r="R27" s="23">
        <v>0</v>
      </c>
      <c r="S27" s="24">
        <f t="shared" si="12"/>
        <v>0</v>
      </c>
      <c r="U27" s="53"/>
      <c r="V27" s="22" t="s">
        <v>212</v>
      </c>
      <c r="W27" s="25">
        <v>0</v>
      </c>
      <c r="Y27" s="53"/>
      <c r="Z27" s="22" t="s">
        <v>212</v>
      </c>
      <c r="AA27" s="25">
        <v>0</v>
      </c>
      <c r="AC27" s="53"/>
      <c r="AD27" s="22" t="s">
        <v>212</v>
      </c>
      <c r="AE27" s="23">
        <v>0</v>
      </c>
      <c r="AF27" s="23">
        <v>0</v>
      </c>
      <c r="AG27" s="24">
        <f t="shared" si="13"/>
        <v>0</v>
      </c>
      <c r="AI27" s="53"/>
      <c r="AJ27" s="22" t="s">
        <v>212</v>
      </c>
      <c r="AK27" s="25">
        <v>0</v>
      </c>
      <c r="AM27" s="53"/>
      <c r="AN27" s="22" t="s">
        <v>212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4">
        <f t="shared" si="14"/>
        <v>0</v>
      </c>
      <c r="AV27" s="53"/>
      <c r="AW27" s="22" t="s">
        <v>212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4">
        <f t="shared" si="15"/>
        <v>0</v>
      </c>
      <c r="BI27" s="53"/>
      <c r="BJ27" s="22" t="s">
        <v>212</v>
      </c>
      <c r="BK27" s="23">
        <v>0</v>
      </c>
      <c r="BL27" s="23">
        <v>0</v>
      </c>
      <c r="BM27" s="23">
        <v>0</v>
      </c>
      <c r="BN27" s="23">
        <v>0</v>
      </c>
      <c r="BO27" s="24">
        <f t="shared" si="16"/>
        <v>0</v>
      </c>
      <c r="BQ27" s="53"/>
      <c r="BR27" s="22" t="s">
        <v>212</v>
      </c>
      <c r="BS27" s="23">
        <v>0</v>
      </c>
      <c r="BT27" s="23">
        <v>0</v>
      </c>
      <c r="BU27" s="24">
        <f t="shared" si="17"/>
        <v>0</v>
      </c>
      <c r="BW27" s="53"/>
      <c r="BX27" s="22" t="s">
        <v>212</v>
      </c>
      <c r="BY27" s="23">
        <v>0</v>
      </c>
      <c r="BZ27" s="23">
        <v>0</v>
      </c>
      <c r="CA27" s="23">
        <v>0</v>
      </c>
      <c r="CB27" s="23">
        <v>0</v>
      </c>
      <c r="CC27" s="24">
        <f t="shared" si="18"/>
        <v>0</v>
      </c>
      <c r="CE27" s="53"/>
      <c r="CF27" s="22" t="s">
        <v>212</v>
      </c>
      <c r="CG27" s="25">
        <v>0</v>
      </c>
      <c r="CI27" s="53"/>
      <c r="CJ27" s="22" t="s">
        <v>212</v>
      </c>
      <c r="CK27" s="25">
        <v>0</v>
      </c>
      <c r="CM27" s="53"/>
      <c r="CN27" s="22" t="s">
        <v>212</v>
      </c>
      <c r="CO27" s="25">
        <v>0</v>
      </c>
      <c r="CQ27" s="53"/>
      <c r="CR27" s="22" t="s">
        <v>212</v>
      </c>
      <c r="CS27" s="25">
        <v>0</v>
      </c>
      <c r="CU27" s="53"/>
      <c r="CV27" s="22" t="s">
        <v>212</v>
      </c>
      <c r="CW27" s="23">
        <v>0</v>
      </c>
      <c r="CX27" s="23">
        <v>0</v>
      </c>
      <c r="CY27" s="23">
        <v>0</v>
      </c>
      <c r="CZ27" s="24">
        <f t="shared" si="19"/>
        <v>0</v>
      </c>
      <c r="DB27" s="53"/>
      <c r="DC27" s="22" t="s">
        <v>212</v>
      </c>
      <c r="DD27" s="23">
        <v>0</v>
      </c>
      <c r="DE27" s="23">
        <v>0</v>
      </c>
      <c r="DF27" s="23">
        <v>1</v>
      </c>
      <c r="DG27" s="24">
        <f t="shared" si="20"/>
        <v>1</v>
      </c>
      <c r="DI27" s="53"/>
      <c r="DJ27" s="22" t="s">
        <v>212</v>
      </c>
      <c r="DK27" s="25">
        <f t="shared" si="21"/>
        <v>1</v>
      </c>
    </row>
    <row r="28" spans="2:115" ht="12.75" customHeight="1">
      <c r="B28" s="53" t="s">
        <v>213</v>
      </c>
      <c r="C28" s="22" t="s">
        <v>210</v>
      </c>
      <c r="D28" s="23">
        <v>0</v>
      </c>
      <c r="E28" s="23">
        <v>1</v>
      </c>
      <c r="F28" s="23">
        <v>0</v>
      </c>
      <c r="G28" s="23">
        <v>0</v>
      </c>
      <c r="H28" s="23">
        <v>0</v>
      </c>
      <c r="I28" s="23">
        <v>0</v>
      </c>
      <c r="J28" s="23">
        <v>1</v>
      </c>
      <c r="K28" s="23">
        <v>0</v>
      </c>
      <c r="L28" s="24">
        <f t="shared" si="11"/>
        <v>2</v>
      </c>
      <c r="N28" s="53" t="s">
        <v>213</v>
      </c>
      <c r="O28" s="22" t="s">
        <v>210</v>
      </c>
      <c r="P28" s="23">
        <v>0</v>
      </c>
      <c r="Q28" s="23">
        <v>0</v>
      </c>
      <c r="R28" s="23">
        <v>1</v>
      </c>
      <c r="S28" s="24">
        <f t="shared" si="12"/>
        <v>1</v>
      </c>
      <c r="U28" s="53" t="s">
        <v>213</v>
      </c>
      <c r="V28" s="22" t="s">
        <v>210</v>
      </c>
      <c r="W28" s="25">
        <v>0</v>
      </c>
      <c r="Y28" s="53" t="s">
        <v>213</v>
      </c>
      <c r="Z28" s="22" t="s">
        <v>210</v>
      </c>
      <c r="AA28" s="25">
        <v>1</v>
      </c>
      <c r="AC28" s="53" t="s">
        <v>213</v>
      </c>
      <c r="AD28" s="22" t="s">
        <v>210</v>
      </c>
      <c r="AE28" s="23">
        <v>0</v>
      </c>
      <c r="AF28" s="23">
        <v>0</v>
      </c>
      <c r="AG28" s="24">
        <f t="shared" si="13"/>
        <v>0</v>
      </c>
      <c r="AI28" s="53" t="s">
        <v>213</v>
      </c>
      <c r="AJ28" s="22" t="s">
        <v>210</v>
      </c>
      <c r="AK28" s="25">
        <v>0</v>
      </c>
      <c r="AM28" s="53" t="s">
        <v>213</v>
      </c>
      <c r="AN28" s="22" t="s">
        <v>210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4">
        <f t="shared" si="14"/>
        <v>0</v>
      </c>
      <c r="AV28" s="53" t="s">
        <v>213</v>
      </c>
      <c r="AW28" s="22" t="s">
        <v>210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4">
        <f t="shared" si="15"/>
        <v>0</v>
      </c>
      <c r="BI28" s="53" t="s">
        <v>213</v>
      </c>
      <c r="BJ28" s="22" t="s">
        <v>210</v>
      </c>
      <c r="BK28" s="23" t="s">
        <v>411</v>
      </c>
      <c r="BL28" s="23">
        <v>0</v>
      </c>
      <c r="BM28" s="23">
        <v>0</v>
      </c>
      <c r="BN28" s="23">
        <v>0</v>
      </c>
      <c r="BO28" s="24">
        <f t="shared" si="16"/>
        <v>0</v>
      </c>
      <c r="BQ28" s="53" t="s">
        <v>213</v>
      </c>
      <c r="BR28" s="22" t="s">
        <v>210</v>
      </c>
      <c r="BS28" s="23">
        <v>0</v>
      </c>
      <c r="BT28" s="23">
        <v>0</v>
      </c>
      <c r="BU28" s="24">
        <f t="shared" si="17"/>
        <v>0</v>
      </c>
      <c r="BW28" s="53" t="s">
        <v>213</v>
      </c>
      <c r="BX28" s="22" t="s">
        <v>210</v>
      </c>
      <c r="BY28" s="23">
        <v>0</v>
      </c>
      <c r="BZ28" s="23">
        <v>0</v>
      </c>
      <c r="CA28" s="23">
        <v>0</v>
      </c>
      <c r="CB28" s="23">
        <v>0</v>
      </c>
      <c r="CC28" s="24">
        <f t="shared" si="18"/>
        <v>0</v>
      </c>
      <c r="CE28" s="53" t="s">
        <v>213</v>
      </c>
      <c r="CF28" s="22" t="s">
        <v>210</v>
      </c>
      <c r="CG28" s="25">
        <v>0</v>
      </c>
      <c r="CI28" s="53" t="s">
        <v>213</v>
      </c>
      <c r="CJ28" s="22" t="s">
        <v>210</v>
      </c>
      <c r="CK28" s="25">
        <v>1</v>
      </c>
      <c r="CM28" s="53" t="s">
        <v>213</v>
      </c>
      <c r="CN28" s="22" t="s">
        <v>210</v>
      </c>
      <c r="CO28" s="25">
        <v>0</v>
      </c>
      <c r="CQ28" s="53" t="s">
        <v>213</v>
      </c>
      <c r="CR28" s="22" t="s">
        <v>210</v>
      </c>
      <c r="CS28" s="25">
        <v>0</v>
      </c>
      <c r="CU28" s="53" t="s">
        <v>213</v>
      </c>
      <c r="CV28" s="22" t="s">
        <v>210</v>
      </c>
      <c r="CW28" s="23">
        <v>0</v>
      </c>
      <c r="CX28" s="23">
        <v>0</v>
      </c>
      <c r="CY28" s="23">
        <v>0</v>
      </c>
      <c r="CZ28" s="24">
        <f t="shared" si="19"/>
        <v>0</v>
      </c>
      <c r="DB28" s="53" t="s">
        <v>213</v>
      </c>
      <c r="DC28" s="22" t="s">
        <v>210</v>
      </c>
      <c r="DD28" s="23">
        <v>0</v>
      </c>
      <c r="DE28" s="23">
        <v>0</v>
      </c>
      <c r="DF28" s="23">
        <v>0</v>
      </c>
      <c r="DG28" s="24">
        <f t="shared" si="20"/>
        <v>0</v>
      </c>
      <c r="DI28" s="53" t="s">
        <v>213</v>
      </c>
      <c r="DJ28" s="22" t="s">
        <v>210</v>
      </c>
      <c r="DK28" s="25">
        <f t="shared" si="21"/>
        <v>5</v>
      </c>
    </row>
    <row r="29" spans="2:115" ht="12.75">
      <c r="B29" s="53"/>
      <c r="C29" s="22" t="s">
        <v>211</v>
      </c>
      <c r="D29" s="23">
        <v>0</v>
      </c>
      <c r="E29" s="23">
        <v>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4">
        <f t="shared" si="11"/>
        <v>1</v>
      </c>
      <c r="N29" s="53"/>
      <c r="O29" s="22" t="s">
        <v>211</v>
      </c>
      <c r="P29" s="23">
        <v>0</v>
      </c>
      <c r="Q29" s="23">
        <v>0</v>
      </c>
      <c r="R29" s="23">
        <v>1</v>
      </c>
      <c r="S29" s="24">
        <f t="shared" si="12"/>
        <v>1</v>
      </c>
      <c r="U29" s="53"/>
      <c r="V29" s="22" t="s">
        <v>211</v>
      </c>
      <c r="W29" s="25">
        <v>0</v>
      </c>
      <c r="Y29" s="53"/>
      <c r="Z29" s="22" t="s">
        <v>211</v>
      </c>
      <c r="AA29" s="25">
        <v>3</v>
      </c>
      <c r="AC29" s="53"/>
      <c r="AD29" s="22" t="s">
        <v>211</v>
      </c>
      <c r="AE29" s="23">
        <v>0</v>
      </c>
      <c r="AF29" s="23">
        <v>0</v>
      </c>
      <c r="AG29" s="24">
        <f t="shared" si="13"/>
        <v>0</v>
      </c>
      <c r="AI29" s="53"/>
      <c r="AJ29" s="22" t="s">
        <v>211</v>
      </c>
      <c r="AK29" s="25">
        <v>0</v>
      </c>
      <c r="AM29" s="53"/>
      <c r="AN29" s="22" t="s">
        <v>211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4">
        <f t="shared" si="14"/>
        <v>0</v>
      </c>
      <c r="AV29" s="53"/>
      <c r="AW29" s="22" t="s">
        <v>211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4">
        <f t="shared" si="15"/>
        <v>0</v>
      </c>
      <c r="BI29" s="53"/>
      <c r="BJ29" s="22" t="s">
        <v>211</v>
      </c>
      <c r="BK29" s="23">
        <v>0</v>
      </c>
      <c r="BL29" s="23">
        <v>0</v>
      </c>
      <c r="BM29" s="23">
        <v>0</v>
      </c>
      <c r="BN29" s="23">
        <v>0</v>
      </c>
      <c r="BO29" s="24">
        <f t="shared" si="16"/>
        <v>0</v>
      </c>
      <c r="BQ29" s="53"/>
      <c r="BR29" s="22" t="s">
        <v>211</v>
      </c>
      <c r="BS29" s="23">
        <v>0</v>
      </c>
      <c r="BT29" s="23">
        <v>0</v>
      </c>
      <c r="BU29" s="24">
        <f t="shared" si="17"/>
        <v>0</v>
      </c>
      <c r="BW29" s="53"/>
      <c r="BX29" s="22" t="s">
        <v>211</v>
      </c>
      <c r="BY29" s="23">
        <v>1</v>
      </c>
      <c r="BZ29" s="23">
        <v>0</v>
      </c>
      <c r="CA29" s="23">
        <v>0</v>
      </c>
      <c r="CB29" s="23">
        <v>0</v>
      </c>
      <c r="CC29" s="24">
        <f t="shared" si="18"/>
        <v>1</v>
      </c>
      <c r="CE29" s="53"/>
      <c r="CF29" s="22" t="s">
        <v>211</v>
      </c>
      <c r="CG29" s="25">
        <v>0</v>
      </c>
      <c r="CI29" s="53"/>
      <c r="CJ29" s="22" t="s">
        <v>211</v>
      </c>
      <c r="CK29" s="25">
        <v>5</v>
      </c>
      <c r="CM29" s="53"/>
      <c r="CN29" s="22" t="s">
        <v>211</v>
      </c>
      <c r="CO29" s="25">
        <v>0</v>
      </c>
      <c r="CQ29" s="53"/>
      <c r="CR29" s="22" t="s">
        <v>211</v>
      </c>
      <c r="CS29" s="25">
        <v>0</v>
      </c>
      <c r="CU29" s="53"/>
      <c r="CV29" s="22" t="s">
        <v>211</v>
      </c>
      <c r="CW29" s="23">
        <v>0</v>
      </c>
      <c r="CX29" s="23">
        <v>0</v>
      </c>
      <c r="CY29" s="23">
        <v>0</v>
      </c>
      <c r="CZ29" s="24">
        <f t="shared" si="19"/>
        <v>0</v>
      </c>
      <c r="DB29" s="53"/>
      <c r="DC29" s="22" t="s">
        <v>211</v>
      </c>
      <c r="DD29" s="23">
        <v>0</v>
      </c>
      <c r="DE29" s="23">
        <v>0</v>
      </c>
      <c r="DF29" s="23">
        <v>0</v>
      </c>
      <c r="DG29" s="24">
        <f t="shared" si="20"/>
        <v>0</v>
      </c>
      <c r="DI29" s="53"/>
      <c r="DJ29" s="22" t="s">
        <v>211</v>
      </c>
      <c r="DK29" s="25">
        <f t="shared" si="21"/>
        <v>11</v>
      </c>
    </row>
    <row r="30" spans="2:115" ht="12.75">
      <c r="B30" s="53"/>
      <c r="C30" s="22" t="s">
        <v>205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4</v>
      </c>
      <c r="L30" s="24">
        <f t="shared" si="11"/>
        <v>4</v>
      </c>
      <c r="N30" s="53"/>
      <c r="O30" s="22" t="s">
        <v>205</v>
      </c>
      <c r="P30" s="23">
        <v>0</v>
      </c>
      <c r="Q30" s="23">
        <v>0</v>
      </c>
      <c r="R30" s="23">
        <v>1</v>
      </c>
      <c r="S30" s="24">
        <f t="shared" si="12"/>
        <v>1</v>
      </c>
      <c r="U30" s="53"/>
      <c r="V30" s="22" t="s">
        <v>205</v>
      </c>
      <c r="W30" s="25">
        <v>0</v>
      </c>
      <c r="Y30" s="53"/>
      <c r="Z30" s="22" t="s">
        <v>205</v>
      </c>
      <c r="AA30" s="25">
        <v>0</v>
      </c>
      <c r="AC30" s="53"/>
      <c r="AD30" s="22" t="s">
        <v>205</v>
      </c>
      <c r="AE30" s="23">
        <v>0</v>
      </c>
      <c r="AF30" s="23">
        <v>0</v>
      </c>
      <c r="AG30" s="24">
        <f t="shared" si="13"/>
        <v>0</v>
      </c>
      <c r="AI30" s="53"/>
      <c r="AJ30" s="22" t="s">
        <v>205</v>
      </c>
      <c r="AK30" s="25">
        <v>0</v>
      </c>
      <c r="AM30" s="53"/>
      <c r="AN30" s="22" t="s">
        <v>205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4">
        <f t="shared" si="14"/>
        <v>0</v>
      </c>
      <c r="AV30" s="53"/>
      <c r="AW30" s="22" t="s">
        <v>205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4">
        <f t="shared" si="15"/>
        <v>0</v>
      </c>
      <c r="BI30" s="53"/>
      <c r="BJ30" s="22" t="s">
        <v>205</v>
      </c>
      <c r="BK30" s="23">
        <v>5</v>
      </c>
      <c r="BL30" s="23">
        <v>0</v>
      </c>
      <c r="BM30" s="23">
        <v>0</v>
      </c>
      <c r="BN30" s="23">
        <v>0</v>
      </c>
      <c r="BO30" s="24">
        <f t="shared" si="16"/>
        <v>5</v>
      </c>
      <c r="BQ30" s="53"/>
      <c r="BR30" s="22" t="s">
        <v>205</v>
      </c>
      <c r="BS30" s="23">
        <v>0</v>
      </c>
      <c r="BT30" s="23">
        <v>0</v>
      </c>
      <c r="BU30" s="24">
        <f t="shared" si="17"/>
        <v>0</v>
      </c>
      <c r="BW30" s="53"/>
      <c r="BX30" s="22" t="s">
        <v>205</v>
      </c>
      <c r="BY30" s="23">
        <v>0</v>
      </c>
      <c r="BZ30" s="23">
        <v>0</v>
      </c>
      <c r="CA30" s="23">
        <v>0</v>
      </c>
      <c r="CB30" s="23">
        <v>0</v>
      </c>
      <c r="CC30" s="24">
        <f t="shared" si="18"/>
        <v>0</v>
      </c>
      <c r="CE30" s="53"/>
      <c r="CF30" s="22" t="s">
        <v>205</v>
      </c>
      <c r="CG30" s="25">
        <v>0</v>
      </c>
      <c r="CI30" s="53"/>
      <c r="CJ30" s="22" t="s">
        <v>205</v>
      </c>
      <c r="CK30" s="25">
        <v>0</v>
      </c>
      <c r="CM30" s="53"/>
      <c r="CN30" s="22" t="s">
        <v>205</v>
      </c>
      <c r="CO30" s="25">
        <v>0</v>
      </c>
      <c r="CQ30" s="53"/>
      <c r="CR30" s="22" t="s">
        <v>205</v>
      </c>
      <c r="CS30" s="25">
        <v>0</v>
      </c>
      <c r="CU30" s="53"/>
      <c r="CV30" s="22" t="s">
        <v>205</v>
      </c>
      <c r="CW30" s="23">
        <v>0</v>
      </c>
      <c r="CX30" s="23">
        <v>0</v>
      </c>
      <c r="CY30" s="23">
        <v>0</v>
      </c>
      <c r="CZ30" s="24">
        <f t="shared" si="19"/>
        <v>0</v>
      </c>
      <c r="DB30" s="53"/>
      <c r="DC30" s="22" t="s">
        <v>205</v>
      </c>
      <c r="DD30" s="23">
        <v>0</v>
      </c>
      <c r="DE30" s="23">
        <v>0</v>
      </c>
      <c r="DF30" s="23">
        <v>1</v>
      </c>
      <c r="DG30" s="24">
        <f t="shared" si="20"/>
        <v>1</v>
      </c>
      <c r="DI30" s="53"/>
      <c r="DJ30" s="22" t="s">
        <v>205</v>
      </c>
      <c r="DK30" s="25">
        <f t="shared" si="21"/>
        <v>11</v>
      </c>
    </row>
    <row r="31" spans="2:115" ht="12.75">
      <c r="B31" s="53"/>
      <c r="C31" s="22" t="s">
        <v>212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4">
        <f t="shared" si="11"/>
        <v>0</v>
      </c>
      <c r="N31" s="53"/>
      <c r="O31" s="22" t="s">
        <v>212</v>
      </c>
      <c r="P31" s="23">
        <v>0</v>
      </c>
      <c r="Q31" s="23">
        <v>0</v>
      </c>
      <c r="R31" s="23">
        <v>0</v>
      </c>
      <c r="S31" s="24">
        <f t="shared" si="12"/>
        <v>0</v>
      </c>
      <c r="U31" s="53"/>
      <c r="V31" s="22" t="s">
        <v>212</v>
      </c>
      <c r="W31" s="25">
        <v>0</v>
      </c>
      <c r="Y31" s="53"/>
      <c r="Z31" s="22" t="s">
        <v>212</v>
      </c>
      <c r="AA31" s="25">
        <v>0</v>
      </c>
      <c r="AC31" s="53"/>
      <c r="AD31" s="22" t="s">
        <v>212</v>
      </c>
      <c r="AE31" s="23">
        <v>0</v>
      </c>
      <c r="AF31" s="23">
        <v>0</v>
      </c>
      <c r="AG31" s="24">
        <f t="shared" si="13"/>
        <v>0</v>
      </c>
      <c r="AI31" s="53"/>
      <c r="AJ31" s="22" t="s">
        <v>212</v>
      </c>
      <c r="AK31" s="25">
        <v>0</v>
      </c>
      <c r="AM31" s="53"/>
      <c r="AN31" s="22" t="s">
        <v>212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4">
        <f t="shared" si="14"/>
        <v>0</v>
      </c>
      <c r="AV31" s="53"/>
      <c r="AW31" s="22" t="s">
        <v>212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4">
        <f t="shared" si="15"/>
        <v>0</v>
      </c>
      <c r="BI31" s="53"/>
      <c r="BJ31" s="22" t="s">
        <v>212</v>
      </c>
      <c r="BK31" s="23">
        <v>0</v>
      </c>
      <c r="BL31" s="23">
        <v>0</v>
      </c>
      <c r="BM31" s="23">
        <v>0</v>
      </c>
      <c r="BN31" s="23">
        <v>0</v>
      </c>
      <c r="BO31" s="24">
        <f t="shared" si="16"/>
        <v>0</v>
      </c>
      <c r="BQ31" s="53"/>
      <c r="BR31" s="22" t="s">
        <v>212</v>
      </c>
      <c r="BS31" s="23">
        <v>0</v>
      </c>
      <c r="BT31" s="23">
        <v>0</v>
      </c>
      <c r="BU31" s="24">
        <f t="shared" si="17"/>
        <v>0</v>
      </c>
      <c r="BW31" s="53"/>
      <c r="BX31" s="22" t="s">
        <v>212</v>
      </c>
      <c r="BY31" s="23">
        <v>0</v>
      </c>
      <c r="BZ31" s="23">
        <v>0</v>
      </c>
      <c r="CA31" s="23">
        <v>0</v>
      </c>
      <c r="CB31" s="23">
        <v>0</v>
      </c>
      <c r="CC31" s="24">
        <f t="shared" si="18"/>
        <v>0</v>
      </c>
      <c r="CE31" s="53"/>
      <c r="CF31" s="22" t="s">
        <v>212</v>
      </c>
      <c r="CG31" s="25">
        <v>0</v>
      </c>
      <c r="CI31" s="53"/>
      <c r="CJ31" s="22" t="s">
        <v>212</v>
      </c>
      <c r="CK31" s="25">
        <v>0</v>
      </c>
      <c r="CM31" s="53"/>
      <c r="CN31" s="22" t="s">
        <v>212</v>
      </c>
      <c r="CO31" s="25">
        <v>0</v>
      </c>
      <c r="CQ31" s="53"/>
      <c r="CR31" s="22" t="s">
        <v>212</v>
      </c>
      <c r="CS31" s="25">
        <v>0</v>
      </c>
      <c r="CU31" s="53"/>
      <c r="CV31" s="22" t="s">
        <v>212</v>
      </c>
      <c r="CW31" s="23">
        <v>0</v>
      </c>
      <c r="CX31" s="23">
        <v>0</v>
      </c>
      <c r="CY31" s="23">
        <v>0</v>
      </c>
      <c r="CZ31" s="24">
        <f t="shared" si="19"/>
        <v>0</v>
      </c>
      <c r="DB31" s="53"/>
      <c r="DC31" s="22" t="s">
        <v>212</v>
      </c>
      <c r="DD31" s="23">
        <v>0</v>
      </c>
      <c r="DE31" s="23">
        <v>0</v>
      </c>
      <c r="DF31" s="23">
        <v>1</v>
      </c>
      <c r="DG31" s="24">
        <f t="shared" si="20"/>
        <v>1</v>
      </c>
      <c r="DI31" s="53"/>
      <c r="DJ31" s="22" t="s">
        <v>212</v>
      </c>
      <c r="DK31" s="25">
        <f t="shared" si="21"/>
        <v>1</v>
      </c>
    </row>
    <row r="32" spans="2:115" ht="12.75" customHeight="1">
      <c r="B32" s="53" t="s">
        <v>214</v>
      </c>
      <c r="C32" s="22" t="s">
        <v>210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3</v>
      </c>
      <c r="K32" s="23">
        <v>0</v>
      </c>
      <c r="L32" s="24">
        <f t="shared" si="11"/>
        <v>3</v>
      </c>
      <c r="N32" s="53" t="s">
        <v>214</v>
      </c>
      <c r="O32" s="22" t="s">
        <v>210</v>
      </c>
      <c r="P32" s="23">
        <v>0</v>
      </c>
      <c r="Q32" s="23">
        <v>0</v>
      </c>
      <c r="R32" s="23">
        <v>2</v>
      </c>
      <c r="S32" s="24">
        <f t="shared" si="12"/>
        <v>2</v>
      </c>
      <c r="U32" s="53" t="s">
        <v>214</v>
      </c>
      <c r="V32" s="22" t="s">
        <v>210</v>
      </c>
      <c r="W32" s="25">
        <v>0</v>
      </c>
      <c r="Y32" s="53" t="s">
        <v>214</v>
      </c>
      <c r="Z32" s="22" t="s">
        <v>210</v>
      </c>
      <c r="AA32" s="25">
        <v>1</v>
      </c>
      <c r="AC32" s="53" t="s">
        <v>214</v>
      </c>
      <c r="AD32" s="22" t="s">
        <v>210</v>
      </c>
      <c r="AE32" s="23">
        <v>0</v>
      </c>
      <c r="AF32" s="23">
        <v>0</v>
      </c>
      <c r="AG32" s="24">
        <f t="shared" si="13"/>
        <v>0</v>
      </c>
      <c r="AI32" s="53" t="s">
        <v>214</v>
      </c>
      <c r="AJ32" s="22" t="s">
        <v>210</v>
      </c>
      <c r="AK32" s="25">
        <v>0</v>
      </c>
      <c r="AM32" s="53" t="s">
        <v>214</v>
      </c>
      <c r="AN32" s="22" t="s">
        <v>210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4">
        <f t="shared" si="14"/>
        <v>0</v>
      </c>
      <c r="AV32" s="53" t="s">
        <v>214</v>
      </c>
      <c r="AW32" s="22" t="s">
        <v>210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1</v>
      </c>
      <c r="BF32" s="23">
        <v>0</v>
      </c>
      <c r="BG32" s="24">
        <f t="shared" si="15"/>
        <v>1</v>
      </c>
      <c r="BI32" s="53" t="s">
        <v>214</v>
      </c>
      <c r="BJ32" s="22" t="s">
        <v>210</v>
      </c>
      <c r="BK32" s="23" t="s">
        <v>411</v>
      </c>
      <c r="BL32" s="23">
        <v>1</v>
      </c>
      <c r="BM32" s="23">
        <v>0</v>
      </c>
      <c r="BN32" s="23">
        <v>0</v>
      </c>
      <c r="BO32" s="24">
        <f t="shared" si="16"/>
        <v>1</v>
      </c>
      <c r="BQ32" s="53" t="s">
        <v>214</v>
      </c>
      <c r="BR32" s="22" t="s">
        <v>210</v>
      </c>
      <c r="BS32" s="23">
        <v>0</v>
      </c>
      <c r="BT32" s="23">
        <v>0</v>
      </c>
      <c r="BU32" s="24">
        <f t="shared" si="17"/>
        <v>0</v>
      </c>
      <c r="BW32" s="53" t="s">
        <v>214</v>
      </c>
      <c r="BX32" s="22" t="s">
        <v>210</v>
      </c>
      <c r="BY32" s="23">
        <v>1</v>
      </c>
      <c r="BZ32" s="23">
        <v>0</v>
      </c>
      <c r="CA32" s="23">
        <v>0</v>
      </c>
      <c r="CB32" s="23">
        <v>1</v>
      </c>
      <c r="CC32" s="24">
        <f t="shared" si="18"/>
        <v>2</v>
      </c>
      <c r="CE32" s="53" t="s">
        <v>214</v>
      </c>
      <c r="CF32" s="22" t="s">
        <v>210</v>
      </c>
      <c r="CG32" s="25">
        <v>0</v>
      </c>
      <c r="CI32" s="53" t="s">
        <v>214</v>
      </c>
      <c r="CJ32" s="22" t="s">
        <v>210</v>
      </c>
      <c r="CK32" s="25">
        <v>3</v>
      </c>
      <c r="CM32" s="53" t="s">
        <v>214</v>
      </c>
      <c r="CN32" s="22" t="s">
        <v>210</v>
      </c>
      <c r="CO32" s="25">
        <v>0</v>
      </c>
      <c r="CQ32" s="53" t="s">
        <v>214</v>
      </c>
      <c r="CR32" s="22" t="s">
        <v>210</v>
      </c>
      <c r="CS32" s="25">
        <v>0</v>
      </c>
      <c r="CU32" s="53" t="s">
        <v>214</v>
      </c>
      <c r="CV32" s="22" t="s">
        <v>210</v>
      </c>
      <c r="CW32" s="23">
        <v>1</v>
      </c>
      <c r="CX32" s="23">
        <v>1</v>
      </c>
      <c r="CY32" s="23">
        <v>2</v>
      </c>
      <c r="CZ32" s="24">
        <f t="shared" si="19"/>
        <v>4</v>
      </c>
      <c r="DB32" s="53" t="s">
        <v>214</v>
      </c>
      <c r="DC32" s="22" t="s">
        <v>210</v>
      </c>
      <c r="DD32" s="23">
        <v>0</v>
      </c>
      <c r="DE32" s="23">
        <v>0</v>
      </c>
      <c r="DF32" s="23">
        <v>2</v>
      </c>
      <c r="DG32" s="24">
        <f t="shared" si="20"/>
        <v>2</v>
      </c>
      <c r="DI32" s="53" t="s">
        <v>214</v>
      </c>
      <c r="DJ32" s="22" t="s">
        <v>210</v>
      </c>
      <c r="DK32" s="25">
        <f t="shared" si="21"/>
        <v>19</v>
      </c>
    </row>
    <row r="33" spans="2:115" ht="12.75" customHeight="1">
      <c r="B33" s="53"/>
      <c r="C33" s="22" t="s">
        <v>211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4">
        <f t="shared" si="11"/>
        <v>0</v>
      </c>
      <c r="N33" s="53"/>
      <c r="O33" s="22" t="s">
        <v>211</v>
      </c>
      <c r="P33" s="23">
        <v>0</v>
      </c>
      <c r="Q33" s="23">
        <v>0</v>
      </c>
      <c r="R33" s="23">
        <v>2</v>
      </c>
      <c r="S33" s="24">
        <f t="shared" si="12"/>
        <v>2</v>
      </c>
      <c r="U33" s="53"/>
      <c r="V33" s="22" t="s">
        <v>211</v>
      </c>
      <c r="W33" s="25">
        <v>0</v>
      </c>
      <c r="Y33" s="53"/>
      <c r="Z33" s="22" t="s">
        <v>211</v>
      </c>
      <c r="AA33" s="25">
        <v>0</v>
      </c>
      <c r="AC33" s="53"/>
      <c r="AD33" s="22" t="s">
        <v>211</v>
      </c>
      <c r="AE33" s="23">
        <v>0</v>
      </c>
      <c r="AF33" s="23">
        <v>0</v>
      </c>
      <c r="AG33" s="24">
        <f t="shared" si="13"/>
        <v>0</v>
      </c>
      <c r="AI33" s="53"/>
      <c r="AJ33" s="22" t="s">
        <v>211</v>
      </c>
      <c r="AK33" s="25">
        <v>0</v>
      </c>
      <c r="AM33" s="53"/>
      <c r="AN33" s="22" t="s">
        <v>211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4">
        <f t="shared" si="14"/>
        <v>0</v>
      </c>
      <c r="AV33" s="53"/>
      <c r="AW33" s="22" t="s">
        <v>211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4">
        <f t="shared" si="15"/>
        <v>0</v>
      </c>
      <c r="BI33" s="53"/>
      <c r="BJ33" s="22" t="s">
        <v>211</v>
      </c>
      <c r="BK33" s="23">
        <v>0</v>
      </c>
      <c r="BL33" s="23">
        <v>0</v>
      </c>
      <c r="BM33" s="23">
        <v>0</v>
      </c>
      <c r="BN33" s="23">
        <v>0</v>
      </c>
      <c r="BO33" s="24">
        <f t="shared" si="16"/>
        <v>0</v>
      </c>
      <c r="BQ33" s="53"/>
      <c r="BR33" s="22" t="s">
        <v>211</v>
      </c>
      <c r="BS33" s="23">
        <v>0</v>
      </c>
      <c r="BT33" s="23">
        <v>0</v>
      </c>
      <c r="BU33" s="24">
        <f t="shared" si="17"/>
        <v>0</v>
      </c>
      <c r="BW33" s="53"/>
      <c r="BX33" s="22" t="s">
        <v>211</v>
      </c>
      <c r="BY33" s="23">
        <v>0</v>
      </c>
      <c r="BZ33" s="23">
        <v>1</v>
      </c>
      <c r="CA33" s="23">
        <v>0</v>
      </c>
      <c r="CB33" s="23">
        <v>0</v>
      </c>
      <c r="CC33" s="24">
        <f t="shared" si="18"/>
        <v>1</v>
      </c>
      <c r="CE33" s="53"/>
      <c r="CF33" s="22" t="s">
        <v>211</v>
      </c>
      <c r="CG33" s="25">
        <v>0</v>
      </c>
      <c r="CI33" s="53"/>
      <c r="CJ33" s="22" t="s">
        <v>211</v>
      </c>
      <c r="CK33" s="25">
        <v>0</v>
      </c>
      <c r="CM33" s="53"/>
      <c r="CN33" s="22" t="s">
        <v>211</v>
      </c>
      <c r="CO33" s="25">
        <v>0</v>
      </c>
      <c r="CQ33" s="53"/>
      <c r="CR33" s="22" t="s">
        <v>211</v>
      </c>
      <c r="CS33" s="25">
        <v>0</v>
      </c>
      <c r="CU33" s="53"/>
      <c r="CV33" s="22" t="s">
        <v>211</v>
      </c>
      <c r="CW33" s="23">
        <v>0</v>
      </c>
      <c r="CX33" s="23">
        <v>0</v>
      </c>
      <c r="CY33" s="23">
        <v>0</v>
      </c>
      <c r="CZ33" s="24">
        <f t="shared" si="19"/>
        <v>0</v>
      </c>
      <c r="DB33" s="53"/>
      <c r="DC33" s="22" t="s">
        <v>211</v>
      </c>
      <c r="DD33" s="23">
        <v>0</v>
      </c>
      <c r="DE33" s="23">
        <v>0</v>
      </c>
      <c r="DF33" s="23">
        <v>0</v>
      </c>
      <c r="DG33" s="24">
        <f t="shared" si="20"/>
        <v>0</v>
      </c>
      <c r="DI33" s="53"/>
      <c r="DJ33" s="22" t="s">
        <v>211</v>
      </c>
      <c r="DK33" s="25">
        <f t="shared" si="21"/>
        <v>3</v>
      </c>
    </row>
    <row r="34" spans="2:115" ht="12.75">
      <c r="B34" s="53"/>
      <c r="C34" s="22" t="s">
        <v>205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4">
        <f t="shared" si="11"/>
        <v>0</v>
      </c>
      <c r="N34" s="53"/>
      <c r="O34" s="22" t="s">
        <v>205</v>
      </c>
      <c r="P34" s="23">
        <v>0</v>
      </c>
      <c r="Q34" s="23">
        <v>0</v>
      </c>
      <c r="R34" s="23">
        <v>1</v>
      </c>
      <c r="S34" s="24">
        <f t="shared" si="12"/>
        <v>1</v>
      </c>
      <c r="U34" s="53"/>
      <c r="V34" s="22" t="s">
        <v>205</v>
      </c>
      <c r="W34" s="25">
        <v>0</v>
      </c>
      <c r="Y34" s="53"/>
      <c r="Z34" s="22" t="s">
        <v>205</v>
      </c>
      <c r="AA34" s="25">
        <v>0</v>
      </c>
      <c r="AC34" s="53"/>
      <c r="AD34" s="22" t="s">
        <v>205</v>
      </c>
      <c r="AE34" s="23">
        <v>0</v>
      </c>
      <c r="AF34" s="23">
        <v>0</v>
      </c>
      <c r="AG34" s="24">
        <f t="shared" si="13"/>
        <v>0</v>
      </c>
      <c r="AI34" s="53"/>
      <c r="AJ34" s="22" t="s">
        <v>205</v>
      </c>
      <c r="AK34" s="25">
        <v>0</v>
      </c>
      <c r="AM34" s="53"/>
      <c r="AN34" s="22" t="s">
        <v>205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4">
        <f t="shared" si="14"/>
        <v>0</v>
      </c>
      <c r="AV34" s="53"/>
      <c r="AW34" s="22" t="s">
        <v>205</v>
      </c>
      <c r="AX34" s="23">
        <v>0</v>
      </c>
      <c r="AY34" s="23">
        <v>0</v>
      </c>
      <c r="AZ34" s="23">
        <v>0</v>
      </c>
      <c r="BA34" s="23">
        <v>1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4">
        <f t="shared" si="15"/>
        <v>1</v>
      </c>
      <c r="BI34" s="53"/>
      <c r="BJ34" s="22" t="s">
        <v>205</v>
      </c>
      <c r="BK34" s="23" t="s">
        <v>411</v>
      </c>
      <c r="BL34" s="23">
        <v>1</v>
      </c>
      <c r="BM34" s="23">
        <v>0</v>
      </c>
      <c r="BN34" s="23">
        <v>0</v>
      </c>
      <c r="BO34" s="24">
        <f t="shared" si="16"/>
        <v>1</v>
      </c>
      <c r="BQ34" s="53"/>
      <c r="BR34" s="22" t="s">
        <v>205</v>
      </c>
      <c r="BS34" s="23">
        <v>0</v>
      </c>
      <c r="BT34" s="23">
        <v>0</v>
      </c>
      <c r="BU34" s="24">
        <f t="shared" si="17"/>
        <v>0</v>
      </c>
      <c r="BW34" s="53"/>
      <c r="BX34" s="22" t="s">
        <v>205</v>
      </c>
      <c r="BY34" s="23">
        <v>0</v>
      </c>
      <c r="BZ34" s="23">
        <v>0</v>
      </c>
      <c r="CA34" s="23">
        <v>0</v>
      </c>
      <c r="CB34" s="23">
        <v>0</v>
      </c>
      <c r="CC34" s="24">
        <f t="shared" si="18"/>
        <v>0</v>
      </c>
      <c r="CE34" s="53"/>
      <c r="CF34" s="22" t="s">
        <v>205</v>
      </c>
      <c r="CG34" s="25">
        <v>0</v>
      </c>
      <c r="CI34" s="53"/>
      <c r="CJ34" s="22" t="s">
        <v>205</v>
      </c>
      <c r="CK34" s="25">
        <v>0</v>
      </c>
      <c r="CM34" s="53"/>
      <c r="CN34" s="22" t="s">
        <v>205</v>
      </c>
      <c r="CO34" s="25">
        <v>0</v>
      </c>
      <c r="CQ34" s="53"/>
      <c r="CR34" s="22" t="s">
        <v>205</v>
      </c>
      <c r="CS34" s="25">
        <v>0</v>
      </c>
      <c r="CU34" s="53"/>
      <c r="CV34" s="22" t="s">
        <v>205</v>
      </c>
      <c r="CW34" s="23">
        <v>0</v>
      </c>
      <c r="CX34" s="23">
        <v>0</v>
      </c>
      <c r="CY34" s="23">
        <v>0</v>
      </c>
      <c r="CZ34" s="24">
        <f t="shared" si="19"/>
        <v>0</v>
      </c>
      <c r="DB34" s="53"/>
      <c r="DC34" s="22" t="s">
        <v>205</v>
      </c>
      <c r="DD34" s="23">
        <v>0</v>
      </c>
      <c r="DE34" s="23">
        <v>0</v>
      </c>
      <c r="DF34" s="23">
        <v>0</v>
      </c>
      <c r="DG34" s="24">
        <f t="shared" si="20"/>
        <v>0</v>
      </c>
      <c r="DI34" s="53"/>
      <c r="DJ34" s="22" t="s">
        <v>205</v>
      </c>
      <c r="DK34" s="25">
        <f t="shared" si="21"/>
        <v>3</v>
      </c>
    </row>
    <row r="35" spans="2:115" ht="12.75">
      <c r="B35" s="53"/>
      <c r="C35" s="22" t="s">
        <v>212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4">
        <f t="shared" si="11"/>
        <v>0</v>
      </c>
      <c r="N35" s="53"/>
      <c r="O35" s="22" t="s">
        <v>212</v>
      </c>
      <c r="P35" s="23">
        <v>0</v>
      </c>
      <c r="Q35" s="23">
        <v>0</v>
      </c>
      <c r="R35" s="23">
        <v>1</v>
      </c>
      <c r="S35" s="24">
        <f t="shared" si="12"/>
        <v>1</v>
      </c>
      <c r="U35" s="53"/>
      <c r="V35" s="22" t="s">
        <v>212</v>
      </c>
      <c r="W35" s="25">
        <v>0</v>
      </c>
      <c r="Y35" s="53"/>
      <c r="Z35" s="22" t="s">
        <v>212</v>
      </c>
      <c r="AA35" s="25">
        <v>0</v>
      </c>
      <c r="AC35" s="53"/>
      <c r="AD35" s="22" t="s">
        <v>212</v>
      </c>
      <c r="AE35" s="23">
        <v>0</v>
      </c>
      <c r="AF35" s="23">
        <v>0</v>
      </c>
      <c r="AG35" s="24">
        <f t="shared" si="13"/>
        <v>0</v>
      </c>
      <c r="AI35" s="53"/>
      <c r="AJ35" s="22" t="s">
        <v>212</v>
      </c>
      <c r="AK35" s="25">
        <v>0</v>
      </c>
      <c r="AM35" s="53"/>
      <c r="AN35" s="22" t="s">
        <v>212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4">
        <f t="shared" si="14"/>
        <v>0</v>
      </c>
      <c r="AV35" s="53"/>
      <c r="AW35" s="22" t="s">
        <v>212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4">
        <f t="shared" si="15"/>
        <v>0</v>
      </c>
      <c r="BI35" s="53"/>
      <c r="BJ35" s="22" t="s">
        <v>212</v>
      </c>
      <c r="BK35" s="23">
        <v>0</v>
      </c>
      <c r="BL35" s="23">
        <v>0</v>
      </c>
      <c r="BM35" s="23">
        <v>0</v>
      </c>
      <c r="BN35" s="23">
        <v>0</v>
      </c>
      <c r="BO35" s="24">
        <f t="shared" si="16"/>
        <v>0</v>
      </c>
      <c r="BQ35" s="53"/>
      <c r="BR35" s="22" t="s">
        <v>212</v>
      </c>
      <c r="BS35" s="23">
        <v>0</v>
      </c>
      <c r="BT35" s="23">
        <v>0</v>
      </c>
      <c r="BU35" s="24">
        <f t="shared" si="17"/>
        <v>0</v>
      </c>
      <c r="BW35" s="53"/>
      <c r="BX35" s="22" t="s">
        <v>212</v>
      </c>
      <c r="BY35" s="23">
        <v>0</v>
      </c>
      <c r="BZ35" s="23">
        <v>0</v>
      </c>
      <c r="CA35" s="23">
        <v>0</v>
      </c>
      <c r="CB35" s="23">
        <v>0</v>
      </c>
      <c r="CC35" s="24">
        <f t="shared" si="18"/>
        <v>0</v>
      </c>
      <c r="CE35" s="53"/>
      <c r="CF35" s="22" t="s">
        <v>212</v>
      </c>
      <c r="CG35" s="25">
        <v>0</v>
      </c>
      <c r="CI35" s="53"/>
      <c r="CJ35" s="22" t="s">
        <v>212</v>
      </c>
      <c r="CK35" s="25">
        <v>0</v>
      </c>
      <c r="CM35" s="53"/>
      <c r="CN35" s="22" t="s">
        <v>212</v>
      </c>
      <c r="CO35" s="25">
        <v>0</v>
      </c>
      <c r="CQ35" s="53"/>
      <c r="CR35" s="22" t="s">
        <v>212</v>
      </c>
      <c r="CS35" s="25">
        <v>0</v>
      </c>
      <c r="CU35" s="53"/>
      <c r="CV35" s="22" t="s">
        <v>212</v>
      </c>
      <c r="CW35" s="23">
        <v>0</v>
      </c>
      <c r="CX35" s="23">
        <v>0</v>
      </c>
      <c r="CY35" s="23">
        <v>0</v>
      </c>
      <c r="CZ35" s="24">
        <f t="shared" si="19"/>
        <v>0</v>
      </c>
      <c r="DB35" s="53"/>
      <c r="DC35" s="22" t="s">
        <v>212</v>
      </c>
      <c r="DD35" s="23">
        <v>0</v>
      </c>
      <c r="DE35" s="23">
        <v>0</v>
      </c>
      <c r="DF35" s="23">
        <v>0</v>
      </c>
      <c r="DG35" s="24">
        <f t="shared" si="20"/>
        <v>0</v>
      </c>
      <c r="DI35" s="53"/>
      <c r="DJ35" s="22" t="s">
        <v>212</v>
      </c>
      <c r="DK35" s="25">
        <f t="shared" si="21"/>
        <v>1</v>
      </c>
    </row>
    <row r="36" spans="2:115" ht="12.75" customHeight="1">
      <c r="B36" s="53" t="s">
        <v>215</v>
      </c>
      <c r="C36" s="22" t="s">
        <v>210</v>
      </c>
      <c r="D36" s="23">
        <v>0</v>
      </c>
      <c r="E36" s="23">
        <v>1</v>
      </c>
      <c r="F36" s="23">
        <v>0</v>
      </c>
      <c r="G36" s="23">
        <v>0</v>
      </c>
      <c r="H36" s="23">
        <v>0</v>
      </c>
      <c r="I36" s="23">
        <v>0</v>
      </c>
      <c r="J36" s="23">
        <v>2</v>
      </c>
      <c r="K36" s="23">
        <v>1</v>
      </c>
      <c r="L36" s="24">
        <f t="shared" si="11"/>
        <v>4</v>
      </c>
      <c r="N36" s="53" t="s">
        <v>215</v>
      </c>
      <c r="O36" s="22" t="s">
        <v>210</v>
      </c>
      <c r="P36" s="23">
        <v>0</v>
      </c>
      <c r="Q36" s="23">
        <v>0</v>
      </c>
      <c r="R36" s="23">
        <v>1</v>
      </c>
      <c r="S36" s="24">
        <f t="shared" si="12"/>
        <v>1</v>
      </c>
      <c r="U36" s="53" t="s">
        <v>215</v>
      </c>
      <c r="V36" s="22" t="s">
        <v>210</v>
      </c>
      <c r="W36" s="25">
        <v>0</v>
      </c>
      <c r="Y36" s="53" t="s">
        <v>215</v>
      </c>
      <c r="Z36" s="22" t="s">
        <v>210</v>
      </c>
      <c r="AA36" s="25">
        <v>0</v>
      </c>
      <c r="AC36" s="53" t="s">
        <v>215</v>
      </c>
      <c r="AD36" s="22" t="s">
        <v>210</v>
      </c>
      <c r="AE36" s="23">
        <v>4</v>
      </c>
      <c r="AF36" s="23">
        <v>0</v>
      </c>
      <c r="AG36" s="24">
        <f t="shared" si="13"/>
        <v>4</v>
      </c>
      <c r="AI36" s="53" t="s">
        <v>215</v>
      </c>
      <c r="AJ36" s="22" t="s">
        <v>210</v>
      </c>
      <c r="AK36" s="25">
        <v>0</v>
      </c>
      <c r="AM36" s="53" t="s">
        <v>215</v>
      </c>
      <c r="AN36" s="22" t="s">
        <v>210</v>
      </c>
      <c r="AO36" s="23">
        <v>0</v>
      </c>
      <c r="AP36" s="23">
        <v>3</v>
      </c>
      <c r="AQ36" s="23">
        <v>0</v>
      </c>
      <c r="AR36" s="23">
        <v>0</v>
      </c>
      <c r="AS36" s="23">
        <v>0</v>
      </c>
      <c r="AT36" s="24">
        <f t="shared" si="14"/>
        <v>3</v>
      </c>
      <c r="AV36" s="53" t="s">
        <v>215</v>
      </c>
      <c r="AW36" s="22" t="s">
        <v>210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4">
        <f t="shared" si="15"/>
        <v>0</v>
      </c>
      <c r="BI36" s="53" t="s">
        <v>215</v>
      </c>
      <c r="BJ36" s="22" t="s">
        <v>210</v>
      </c>
      <c r="BK36" s="23">
        <v>28</v>
      </c>
      <c r="BL36" s="23">
        <v>1</v>
      </c>
      <c r="BM36" s="23">
        <v>0</v>
      </c>
      <c r="BN36" s="23">
        <v>1</v>
      </c>
      <c r="BO36" s="24">
        <f t="shared" si="16"/>
        <v>30</v>
      </c>
      <c r="BQ36" s="53" t="s">
        <v>215</v>
      </c>
      <c r="BR36" s="22" t="s">
        <v>210</v>
      </c>
      <c r="BS36" s="23">
        <v>0</v>
      </c>
      <c r="BT36" s="23">
        <v>0</v>
      </c>
      <c r="BU36" s="24">
        <f t="shared" si="17"/>
        <v>0</v>
      </c>
      <c r="BW36" s="53" t="s">
        <v>215</v>
      </c>
      <c r="BX36" s="22" t="s">
        <v>210</v>
      </c>
      <c r="BY36" s="23">
        <v>0</v>
      </c>
      <c r="BZ36" s="23">
        <v>0</v>
      </c>
      <c r="CA36" s="23">
        <v>0</v>
      </c>
      <c r="CB36" s="23">
        <v>2</v>
      </c>
      <c r="CC36" s="24">
        <f t="shared" si="18"/>
        <v>2</v>
      </c>
      <c r="CE36" s="53" t="s">
        <v>215</v>
      </c>
      <c r="CF36" s="22" t="s">
        <v>210</v>
      </c>
      <c r="CG36" s="25">
        <v>0</v>
      </c>
      <c r="CI36" s="53" t="s">
        <v>215</v>
      </c>
      <c r="CJ36" s="22" t="s">
        <v>210</v>
      </c>
      <c r="CK36" s="25">
        <v>4</v>
      </c>
      <c r="CM36" s="53" t="s">
        <v>215</v>
      </c>
      <c r="CN36" s="22" t="s">
        <v>210</v>
      </c>
      <c r="CO36" s="25">
        <v>2</v>
      </c>
      <c r="CQ36" s="53" t="s">
        <v>215</v>
      </c>
      <c r="CR36" s="22" t="s">
        <v>210</v>
      </c>
      <c r="CS36" s="25">
        <v>4</v>
      </c>
      <c r="CU36" s="53" t="s">
        <v>215</v>
      </c>
      <c r="CV36" s="22" t="s">
        <v>210</v>
      </c>
      <c r="CW36" s="23">
        <v>0</v>
      </c>
      <c r="CX36" s="23">
        <v>0</v>
      </c>
      <c r="CY36" s="23">
        <v>2</v>
      </c>
      <c r="CZ36" s="24">
        <f t="shared" si="19"/>
        <v>2</v>
      </c>
      <c r="DB36" s="53" t="s">
        <v>215</v>
      </c>
      <c r="DC36" s="22" t="s">
        <v>210</v>
      </c>
      <c r="DD36" s="23">
        <v>0</v>
      </c>
      <c r="DE36" s="23">
        <v>0</v>
      </c>
      <c r="DF36" s="23">
        <v>4</v>
      </c>
      <c r="DG36" s="24">
        <f t="shared" si="20"/>
        <v>4</v>
      </c>
      <c r="DI36" s="53" t="s">
        <v>215</v>
      </c>
      <c r="DJ36" s="22" t="s">
        <v>210</v>
      </c>
      <c r="DK36" s="25">
        <f t="shared" si="21"/>
        <v>60</v>
      </c>
    </row>
    <row r="37" spans="2:115" ht="12.75">
      <c r="B37" s="53"/>
      <c r="C37" s="22" t="s">
        <v>211</v>
      </c>
      <c r="D37" s="23">
        <v>0</v>
      </c>
      <c r="E37" s="23">
        <v>1</v>
      </c>
      <c r="F37" s="23">
        <v>0</v>
      </c>
      <c r="G37" s="23">
        <v>0</v>
      </c>
      <c r="H37" s="23">
        <v>0</v>
      </c>
      <c r="I37" s="23">
        <v>0</v>
      </c>
      <c r="J37" s="23">
        <v>1</v>
      </c>
      <c r="K37" s="23">
        <v>0</v>
      </c>
      <c r="L37" s="24">
        <f t="shared" si="11"/>
        <v>2</v>
      </c>
      <c r="N37" s="53"/>
      <c r="O37" s="22" t="s">
        <v>211</v>
      </c>
      <c r="P37" s="23">
        <v>0</v>
      </c>
      <c r="Q37" s="23">
        <v>0</v>
      </c>
      <c r="R37" s="23">
        <v>1</v>
      </c>
      <c r="S37" s="24">
        <f t="shared" si="12"/>
        <v>1</v>
      </c>
      <c r="U37" s="53"/>
      <c r="V37" s="22" t="s">
        <v>211</v>
      </c>
      <c r="W37" s="25">
        <v>1</v>
      </c>
      <c r="Y37" s="53"/>
      <c r="Z37" s="22" t="s">
        <v>211</v>
      </c>
      <c r="AA37" s="25">
        <v>1</v>
      </c>
      <c r="AC37" s="53"/>
      <c r="AD37" s="22" t="s">
        <v>211</v>
      </c>
      <c r="AE37" s="23">
        <v>0</v>
      </c>
      <c r="AF37" s="23">
        <v>0</v>
      </c>
      <c r="AG37" s="24">
        <f t="shared" si="13"/>
        <v>0</v>
      </c>
      <c r="AI37" s="53"/>
      <c r="AJ37" s="22" t="s">
        <v>211</v>
      </c>
      <c r="AK37" s="25">
        <v>0</v>
      </c>
      <c r="AM37" s="53"/>
      <c r="AN37" s="22" t="s">
        <v>211</v>
      </c>
      <c r="AO37" s="23">
        <v>0</v>
      </c>
      <c r="AP37" s="23">
        <v>3</v>
      </c>
      <c r="AQ37" s="23">
        <v>0</v>
      </c>
      <c r="AR37" s="23">
        <v>0</v>
      </c>
      <c r="AS37" s="23">
        <v>0</v>
      </c>
      <c r="AT37" s="24">
        <f t="shared" si="14"/>
        <v>3</v>
      </c>
      <c r="AV37" s="53"/>
      <c r="AW37" s="22" t="s">
        <v>211</v>
      </c>
      <c r="AX37" s="23">
        <v>0</v>
      </c>
      <c r="AY37" s="23">
        <v>0</v>
      </c>
      <c r="AZ37" s="23">
        <v>0</v>
      </c>
      <c r="BA37" s="23">
        <v>1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4">
        <f t="shared" si="15"/>
        <v>1</v>
      </c>
      <c r="BI37" s="53"/>
      <c r="BJ37" s="22" t="s">
        <v>211</v>
      </c>
      <c r="BK37" s="23">
        <v>0</v>
      </c>
      <c r="BL37" s="23">
        <v>0</v>
      </c>
      <c r="BM37" s="23">
        <v>0</v>
      </c>
      <c r="BN37" s="23">
        <v>1</v>
      </c>
      <c r="BO37" s="24">
        <f t="shared" si="16"/>
        <v>1</v>
      </c>
      <c r="BQ37" s="53"/>
      <c r="BR37" s="22" t="s">
        <v>211</v>
      </c>
      <c r="BS37" s="23">
        <v>0</v>
      </c>
      <c r="BT37" s="23">
        <v>0</v>
      </c>
      <c r="BU37" s="24">
        <f t="shared" si="17"/>
        <v>0</v>
      </c>
      <c r="BW37" s="53"/>
      <c r="BX37" s="22" t="s">
        <v>211</v>
      </c>
      <c r="BY37" s="23">
        <v>0</v>
      </c>
      <c r="BZ37" s="23">
        <v>0</v>
      </c>
      <c r="CA37" s="23">
        <v>0</v>
      </c>
      <c r="CB37" s="23">
        <v>0</v>
      </c>
      <c r="CC37" s="24">
        <f t="shared" si="18"/>
        <v>0</v>
      </c>
      <c r="CE37" s="53"/>
      <c r="CF37" s="22" t="s">
        <v>211</v>
      </c>
      <c r="CG37" s="25">
        <v>0</v>
      </c>
      <c r="CI37" s="53"/>
      <c r="CJ37" s="22" t="s">
        <v>211</v>
      </c>
      <c r="CK37" s="25">
        <v>5</v>
      </c>
      <c r="CM37" s="53"/>
      <c r="CN37" s="22" t="s">
        <v>211</v>
      </c>
      <c r="CO37" s="25">
        <v>0</v>
      </c>
      <c r="CQ37" s="53"/>
      <c r="CR37" s="22" t="s">
        <v>211</v>
      </c>
      <c r="CS37" s="25">
        <v>0</v>
      </c>
      <c r="CU37" s="53"/>
      <c r="CV37" s="22" t="s">
        <v>211</v>
      </c>
      <c r="CW37" s="23">
        <v>0</v>
      </c>
      <c r="CX37" s="23">
        <v>0</v>
      </c>
      <c r="CY37" s="23">
        <v>1</v>
      </c>
      <c r="CZ37" s="24">
        <f t="shared" si="19"/>
        <v>1</v>
      </c>
      <c r="DB37" s="53"/>
      <c r="DC37" s="22" t="s">
        <v>211</v>
      </c>
      <c r="DD37" s="23">
        <v>0</v>
      </c>
      <c r="DE37" s="23">
        <v>0</v>
      </c>
      <c r="DF37" s="23">
        <v>2</v>
      </c>
      <c r="DG37" s="24">
        <f t="shared" si="20"/>
        <v>2</v>
      </c>
      <c r="DI37" s="53"/>
      <c r="DJ37" s="22" t="s">
        <v>211</v>
      </c>
      <c r="DK37" s="25">
        <f t="shared" si="21"/>
        <v>18</v>
      </c>
    </row>
    <row r="38" spans="2:115" ht="12.75">
      <c r="B38" s="53"/>
      <c r="C38" s="22" t="s">
        <v>205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1</v>
      </c>
      <c r="L38" s="24">
        <f t="shared" si="11"/>
        <v>1</v>
      </c>
      <c r="N38" s="53"/>
      <c r="O38" s="22" t="s">
        <v>205</v>
      </c>
      <c r="P38" s="23">
        <v>0</v>
      </c>
      <c r="Q38" s="23">
        <v>0</v>
      </c>
      <c r="R38" s="23">
        <v>1</v>
      </c>
      <c r="S38" s="24">
        <f t="shared" si="12"/>
        <v>1</v>
      </c>
      <c r="U38" s="53"/>
      <c r="V38" s="22" t="s">
        <v>205</v>
      </c>
      <c r="W38" s="25">
        <v>1</v>
      </c>
      <c r="Y38" s="53"/>
      <c r="Z38" s="22" t="s">
        <v>205</v>
      </c>
      <c r="AA38" s="25">
        <v>0</v>
      </c>
      <c r="AC38" s="53"/>
      <c r="AD38" s="22" t="s">
        <v>205</v>
      </c>
      <c r="AE38" s="23">
        <v>0</v>
      </c>
      <c r="AF38" s="23">
        <v>0</v>
      </c>
      <c r="AG38" s="24">
        <f t="shared" si="13"/>
        <v>0</v>
      </c>
      <c r="AI38" s="53"/>
      <c r="AJ38" s="22" t="s">
        <v>205</v>
      </c>
      <c r="AK38" s="25">
        <v>0</v>
      </c>
      <c r="AM38" s="53"/>
      <c r="AN38" s="22" t="s">
        <v>205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4">
        <f t="shared" si="14"/>
        <v>0</v>
      </c>
      <c r="AV38" s="53"/>
      <c r="AW38" s="22" t="s">
        <v>205</v>
      </c>
      <c r="AX38" s="23">
        <v>0</v>
      </c>
      <c r="AY38" s="23">
        <v>0</v>
      </c>
      <c r="AZ38" s="23">
        <v>0</v>
      </c>
      <c r="BA38" s="23">
        <v>1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4">
        <f t="shared" si="15"/>
        <v>1</v>
      </c>
      <c r="BI38" s="53"/>
      <c r="BJ38" s="22" t="s">
        <v>205</v>
      </c>
      <c r="BK38" s="23">
        <v>6</v>
      </c>
      <c r="BL38" s="23">
        <v>1</v>
      </c>
      <c r="BM38" s="23">
        <v>0</v>
      </c>
      <c r="BN38" s="23">
        <v>1</v>
      </c>
      <c r="BO38" s="24">
        <f t="shared" si="16"/>
        <v>8</v>
      </c>
      <c r="BQ38" s="53"/>
      <c r="BR38" s="22" t="s">
        <v>205</v>
      </c>
      <c r="BS38" s="23">
        <v>0</v>
      </c>
      <c r="BT38" s="23">
        <v>0</v>
      </c>
      <c r="BU38" s="24">
        <f t="shared" si="17"/>
        <v>0</v>
      </c>
      <c r="BW38" s="53"/>
      <c r="BX38" s="22" t="s">
        <v>205</v>
      </c>
      <c r="BY38" s="23">
        <v>1</v>
      </c>
      <c r="BZ38" s="23">
        <v>0</v>
      </c>
      <c r="CA38" s="23">
        <v>0</v>
      </c>
      <c r="CB38" s="23">
        <v>0</v>
      </c>
      <c r="CC38" s="24">
        <f t="shared" si="18"/>
        <v>1</v>
      </c>
      <c r="CE38" s="53"/>
      <c r="CF38" s="22" t="s">
        <v>205</v>
      </c>
      <c r="CG38" s="25">
        <v>0</v>
      </c>
      <c r="CI38" s="53"/>
      <c r="CJ38" s="22" t="s">
        <v>205</v>
      </c>
      <c r="CK38" s="25">
        <v>0</v>
      </c>
      <c r="CM38" s="53"/>
      <c r="CN38" s="22" t="s">
        <v>205</v>
      </c>
      <c r="CO38" s="25">
        <v>0</v>
      </c>
      <c r="CQ38" s="53"/>
      <c r="CR38" s="22" t="s">
        <v>205</v>
      </c>
      <c r="CS38" s="25">
        <v>1</v>
      </c>
      <c r="CU38" s="53"/>
      <c r="CV38" s="22" t="s">
        <v>205</v>
      </c>
      <c r="CW38" s="23">
        <v>0</v>
      </c>
      <c r="CX38" s="23">
        <v>0</v>
      </c>
      <c r="CY38" s="23">
        <v>0</v>
      </c>
      <c r="CZ38" s="24">
        <f t="shared" si="19"/>
        <v>0</v>
      </c>
      <c r="DB38" s="53"/>
      <c r="DC38" s="22" t="s">
        <v>205</v>
      </c>
      <c r="DD38" s="23">
        <v>0</v>
      </c>
      <c r="DE38" s="23">
        <v>1</v>
      </c>
      <c r="DF38" s="23">
        <v>1</v>
      </c>
      <c r="DG38" s="24">
        <f t="shared" si="20"/>
        <v>2</v>
      </c>
      <c r="DI38" s="53"/>
      <c r="DJ38" s="22" t="s">
        <v>205</v>
      </c>
      <c r="DK38" s="25">
        <f t="shared" si="21"/>
        <v>16</v>
      </c>
    </row>
    <row r="39" spans="2:115" ht="12.75">
      <c r="B39" s="53"/>
      <c r="C39" s="22" t="s">
        <v>212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4">
        <f t="shared" si="11"/>
        <v>0</v>
      </c>
      <c r="N39" s="53"/>
      <c r="O39" s="22" t="s">
        <v>212</v>
      </c>
      <c r="P39" s="23">
        <v>0</v>
      </c>
      <c r="Q39" s="23">
        <v>0</v>
      </c>
      <c r="R39" s="23">
        <v>0</v>
      </c>
      <c r="S39" s="24">
        <f t="shared" si="12"/>
        <v>0</v>
      </c>
      <c r="U39" s="53"/>
      <c r="V39" s="22" t="s">
        <v>212</v>
      </c>
      <c r="W39" s="25">
        <v>2</v>
      </c>
      <c r="Y39" s="53"/>
      <c r="Z39" s="22" t="s">
        <v>212</v>
      </c>
      <c r="AA39" s="25">
        <v>0</v>
      </c>
      <c r="AC39" s="53"/>
      <c r="AD39" s="22" t="s">
        <v>212</v>
      </c>
      <c r="AE39" s="23">
        <v>0</v>
      </c>
      <c r="AF39" s="23">
        <v>0</v>
      </c>
      <c r="AG39" s="24">
        <f t="shared" si="13"/>
        <v>0</v>
      </c>
      <c r="AI39" s="53"/>
      <c r="AJ39" s="22" t="s">
        <v>212</v>
      </c>
      <c r="AK39" s="25">
        <v>0</v>
      </c>
      <c r="AM39" s="53"/>
      <c r="AN39" s="22" t="s">
        <v>212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4">
        <f t="shared" si="14"/>
        <v>0</v>
      </c>
      <c r="AV39" s="53"/>
      <c r="AW39" s="22" t="s">
        <v>212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4">
        <f t="shared" si="15"/>
        <v>0</v>
      </c>
      <c r="BI39" s="53"/>
      <c r="BJ39" s="22" t="s">
        <v>212</v>
      </c>
      <c r="BK39" s="23">
        <v>0</v>
      </c>
      <c r="BL39" s="23">
        <v>2</v>
      </c>
      <c r="BM39" s="23">
        <v>0</v>
      </c>
      <c r="BN39" s="23">
        <v>0</v>
      </c>
      <c r="BO39" s="24">
        <f t="shared" si="16"/>
        <v>2</v>
      </c>
      <c r="BQ39" s="53"/>
      <c r="BR39" s="22" t="s">
        <v>212</v>
      </c>
      <c r="BS39" s="23">
        <v>0</v>
      </c>
      <c r="BT39" s="23">
        <v>0</v>
      </c>
      <c r="BU39" s="24">
        <f t="shared" si="17"/>
        <v>0</v>
      </c>
      <c r="BW39" s="53"/>
      <c r="BX39" s="22" t="s">
        <v>212</v>
      </c>
      <c r="BY39" s="23">
        <v>0</v>
      </c>
      <c r="BZ39" s="23">
        <v>0</v>
      </c>
      <c r="CA39" s="23">
        <v>0</v>
      </c>
      <c r="CB39" s="23">
        <v>0</v>
      </c>
      <c r="CC39" s="24">
        <f t="shared" si="18"/>
        <v>0</v>
      </c>
      <c r="CE39" s="53"/>
      <c r="CF39" s="22" t="s">
        <v>212</v>
      </c>
      <c r="CG39" s="25">
        <v>2</v>
      </c>
      <c r="CI39" s="53"/>
      <c r="CJ39" s="22" t="s">
        <v>212</v>
      </c>
      <c r="CK39" s="25">
        <v>0</v>
      </c>
      <c r="CM39" s="53"/>
      <c r="CN39" s="22" t="s">
        <v>212</v>
      </c>
      <c r="CO39" s="25">
        <v>0</v>
      </c>
      <c r="CQ39" s="53"/>
      <c r="CR39" s="22" t="s">
        <v>212</v>
      </c>
      <c r="CS39" s="25">
        <v>1</v>
      </c>
      <c r="CU39" s="53"/>
      <c r="CV39" s="22" t="s">
        <v>212</v>
      </c>
      <c r="CW39" s="23">
        <v>0</v>
      </c>
      <c r="CX39" s="23">
        <v>0</v>
      </c>
      <c r="CY39" s="23">
        <v>0</v>
      </c>
      <c r="CZ39" s="24">
        <f t="shared" si="19"/>
        <v>0</v>
      </c>
      <c r="DB39" s="53"/>
      <c r="DC39" s="22" t="s">
        <v>212</v>
      </c>
      <c r="DD39" s="23">
        <v>0</v>
      </c>
      <c r="DE39" s="23">
        <v>0</v>
      </c>
      <c r="DF39" s="23">
        <v>1</v>
      </c>
      <c r="DG39" s="24">
        <f t="shared" si="20"/>
        <v>1</v>
      </c>
      <c r="DI39" s="53"/>
      <c r="DJ39" s="22" t="s">
        <v>212</v>
      </c>
      <c r="DK39" s="25">
        <f t="shared" si="21"/>
        <v>8</v>
      </c>
    </row>
    <row r="40" spans="2:115" ht="12.75" customHeight="1">
      <c r="B40" s="53" t="s">
        <v>216</v>
      </c>
      <c r="C40" s="22" t="s">
        <v>210</v>
      </c>
      <c r="D40" s="23">
        <v>485</v>
      </c>
      <c r="E40" s="23">
        <v>27</v>
      </c>
      <c r="F40" s="23">
        <v>61</v>
      </c>
      <c r="G40" s="23">
        <v>157</v>
      </c>
      <c r="H40" s="23">
        <v>31</v>
      </c>
      <c r="I40" s="23">
        <v>18</v>
      </c>
      <c r="J40" s="23">
        <v>87</v>
      </c>
      <c r="K40" s="23">
        <v>231</v>
      </c>
      <c r="L40" s="24">
        <f t="shared" si="11"/>
        <v>1097</v>
      </c>
      <c r="N40" s="53" t="s">
        <v>216</v>
      </c>
      <c r="O40" s="22" t="s">
        <v>210</v>
      </c>
      <c r="P40" s="23">
        <v>1</v>
      </c>
      <c r="Q40" s="23">
        <v>0</v>
      </c>
      <c r="R40" s="23">
        <v>26</v>
      </c>
      <c r="S40" s="24">
        <f t="shared" si="12"/>
        <v>27</v>
      </c>
      <c r="U40" s="53" t="s">
        <v>216</v>
      </c>
      <c r="V40" s="22" t="s">
        <v>210</v>
      </c>
      <c r="W40" s="25">
        <v>47</v>
      </c>
      <c r="Y40" s="53" t="s">
        <v>216</v>
      </c>
      <c r="Z40" s="22" t="s">
        <v>210</v>
      </c>
      <c r="AA40" s="25">
        <v>61</v>
      </c>
      <c r="AC40" s="53" t="s">
        <v>216</v>
      </c>
      <c r="AD40" s="22" t="s">
        <v>210</v>
      </c>
      <c r="AE40" s="23">
        <v>1297</v>
      </c>
      <c r="AF40" s="23">
        <v>0</v>
      </c>
      <c r="AG40" s="24">
        <f t="shared" si="13"/>
        <v>1297</v>
      </c>
      <c r="AI40" s="53" t="s">
        <v>216</v>
      </c>
      <c r="AJ40" s="22" t="s">
        <v>210</v>
      </c>
      <c r="AK40" s="25">
        <v>144</v>
      </c>
      <c r="AM40" s="53" t="s">
        <v>216</v>
      </c>
      <c r="AN40" s="22" t="s">
        <v>210</v>
      </c>
      <c r="AO40" s="23">
        <v>97</v>
      </c>
      <c r="AP40" s="23">
        <v>7</v>
      </c>
      <c r="AQ40" s="23">
        <v>3</v>
      </c>
      <c r="AR40" s="23">
        <v>1</v>
      </c>
      <c r="AS40" s="23">
        <v>197</v>
      </c>
      <c r="AT40" s="24">
        <f t="shared" si="14"/>
        <v>305</v>
      </c>
      <c r="AV40" s="53" t="s">
        <v>216</v>
      </c>
      <c r="AW40" s="22" t="s">
        <v>210</v>
      </c>
      <c r="AX40" s="23">
        <v>0</v>
      </c>
      <c r="AY40" s="23">
        <v>1</v>
      </c>
      <c r="AZ40" s="23">
        <v>30</v>
      </c>
      <c r="BA40" s="23">
        <v>0</v>
      </c>
      <c r="BB40" s="23">
        <v>22</v>
      </c>
      <c r="BC40" s="23">
        <v>2</v>
      </c>
      <c r="BD40" s="23">
        <v>2</v>
      </c>
      <c r="BE40" s="23">
        <v>22</v>
      </c>
      <c r="BF40" s="23">
        <v>0</v>
      </c>
      <c r="BG40" s="24">
        <f t="shared" si="15"/>
        <v>79</v>
      </c>
      <c r="BI40" s="53" t="s">
        <v>216</v>
      </c>
      <c r="BJ40" s="22" t="s">
        <v>210</v>
      </c>
      <c r="BK40" s="23">
        <v>716</v>
      </c>
      <c r="BL40" s="23">
        <v>270</v>
      </c>
      <c r="BM40" s="23">
        <v>41</v>
      </c>
      <c r="BN40" s="23">
        <v>255</v>
      </c>
      <c r="BO40" s="24">
        <f t="shared" si="16"/>
        <v>1282</v>
      </c>
      <c r="BQ40" s="53" t="s">
        <v>216</v>
      </c>
      <c r="BR40" s="22" t="s">
        <v>210</v>
      </c>
      <c r="BS40" s="23">
        <v>5</v>
      </c>
      <c r="BT40" s="23">
        <v>8</v>
      </c>
      <c r="BU40" s="24">
        <f t="shared" si="17"/>
        <v>13</v>
      </c>
      <c r="BW40" s="53" t="s">
        <v>216</v>
      </c>
      <c r="BX40" s="22" t="s">
        <v>210</v>
      </c>
      <c r="BY40" s="23">
        <v>176</v>
      </c>
      <c r="BZ40" s="23">
        <v>5</v>
      </c>
      <c r="CA40" s="23">
        <v>12</v>
      </c>
      <c r="CB40" s="23">
        <v>46</v>
      </c>
      <c r="CC40" s="24">
        <f t="shared" si="18"/>
        <v>239</v>
      </c>
      <c r="CE40" s="53" t="s">
        <v>216</v>
      </c>
      <c r="CF40" s="22" t="s">
        <v>210</v>
      </c>
      <c r="CG40" s="25">
        <v>2</v>
      </c>
      <c r="CI40" s="53" t="s">
        <v>216</v>
      </c>
      <c r="CJ40" s="22" t="s">
        <v>210</v>
      </c>
      <c r="CK40" s="25">
        <v>205</v>
      </c>
      <c r="CM40" s="53" t="s">
        <v>216</v>
      </c>
      <c r="CN40" s="22" t="s">
        <v>210</v>
      </c>
      <c r="CO40" s="25">
        <v>37</v>
      </c>
      <c r="CQ40" s="53" t="s">
        <v>216</v>
      </c>
      <c r="CR40" s="22" t="s">
        <v>210</v>
      </c>
      <c r="CS40" s="25">
        <v>180</v>
      </c>
      <c r="CU40" s="53" t="s">
        <v>216</v>
      </c>
      <c r="CV40" s="22" t="s">
        <v>210</v>
      </c>
      <c r="CW40" s="23">
        <v>17</v>
      </c>
      <c r="CX40" s="23">
        <v>106</v>
      </c>
      <c r="CY40" s="23">
        <v>79</v>
      </c>
      <c r="CZ40" s="24">
        <f t="shared" si="19"/>
        <v>202</v>
      </c>
      <c r="DB40" s="53" t="s">
        <v>216</v>
      </c>
      <c r="DC40" s="22" t="s">
        <v>210</v>
      </c>
      <c r="DD40" s="23">
        <v>0</v>
      </c>
      <c r="DE40" s="23">
        <v>102</v>
      </c>
      <c r="DF40" s="23">
        <v>431</v>
      </c>
      <c r="DG40" s="24">
        <f t="shared" si="20"/>
        <v>533</v>
      </c>
      <c r="DI40" s="53" t="s">
        <v>216</v>
      </c>
      <c r="DJ40" s="22" t="s">
        <v>210</v>
      </c>
      <c r="DK40" s="25">
        <f t="shared" si="21"/>
        <v>5750</v>
      </c>
    </row>
    <row r="41" spans="2:115" ht="12.75">
      <c r="B41" s="53"/>
      <c r="C41" s="22" t="s">
        <v>211</v>
      </c>
      <c r="D41" s="23">
        <v>225</v>
      </c>
      <c r="E41" s="23">
        <v>19</v>
      </c>
      <c r="F41" s="23">
        <v>34</v>
      </c>
      <c r="G41" s="23">
        <v>40</v>
      </c>
      <c r="H41" s="23">
        <v>29</v>
      </c>
      <c r="I41" s="23">
        <v>8</v>
      </c>
      <c r="J41" s="23">
        <v>184</v>
      </c>
      <c r="K41" s="23">
        <v>132</v>
      </c>
      <c r="L41" s="24">
        <f t="shared" si="11"/>
        <v>671</v>
      </c>
      <c r="N41" s="53"/>
      <c r="O41" s="22" t="s">
        <v>211</v>
      </c>
      <c r="P41" s="23">
        <v>5</v>
      </c>
      <c r="Q41" s="23">
        <v>0</v>
      </c>
      <c r="R41" s="23">
        <v>5</v>
      </c>
      <c r="S41" s="24">
        <f t="shared" si="12"/>
        <v>10</v>
      </c>
      <c r="U41" s="53"/>
      <c r="V41" s="22" t="s">
        <v>211</v>
      </c>
      <c r="W41" s="25">
        <v>18</v>
      </c>
      <c r="Y41" s="53"/>
      <c r="Z41" s="22" t="s">
        <v>211</v>
      </c>
      <c r="AA41" s="25">
        <v>26</v>
      </c>
      <c r="AC41" s="53"/>
      <c r="AD41" s="22" t="s">
        <v>211</v>
      </c>
      <c r="AE41" s="23">
        <v>236</v>
      </c>
      <c r="AF41" s="23">
        <v>0</v>
      </c>
      <c r="AG41" s="24">
        <f t="shared" si="13"/>
        <v>236</v>
      </c>
      <c r="AI41" s="53"/>
      <c r="AJ41" s="22" t="s">
        <v>211</v>
      </c>
      <c r="AK41" s="25">
        <v>40</v>
      </c>
      <c r="AM41" s="53"/>
      <c r="AN41" s="22" t="s">
        <v>211</v>
      </c>
      <c r="AO41" s="23">
        <v>58</v>
      </c>
      <c r="AP41" s="23">
        <v>7</v>
      </c>
      <c r="AQ41" s="23">
        <v>1</v>
      </c>
      <c r="AR41" s="23">
        <v>0</v>
      </c>
      <c r="AS41" s="23">
        <v>130</v>
      </c>
      <c r="AT41" s="24">
        <f t="shared" si="14"/>
        <v>196</v>
      </c>
      <c r="AV41" s="53"/>
      <c r="AW41" s="22" t="s">
        <v>211</v>
      </c>
      <c r="AX41" s="23">
        <v>2</v>
      </c>
      <c r="AY41" s="23">
        <v>0</v>
      </c>
      <c r="AZ41" s="23">
        <v>14</v>
      </c>
      <c r="BA41" s="23">
        <v>0</v>
      </c>
      <c r="BB41" s="23">
        <v>4</v>
      </c>
      <c r="BC41" s="23">
        <v>3</v>
      </c>
      <c r="BD41" s="23">
        <v>1</v>
      </c>
      <c r="BE41" s="23">
        <v>8</v>
      </c>
      <c r="BF41" s="23">
        <v>4</v>
      </c>
      <c r="BG41" s="24">
        <f t="shared" si="15"/>
        <v>36</v>
      </c>
      <c r="BI41" s="53"/>
      <c r="BJ41" s="22" t="s">
        <v>211</v>
      </c>
      <c r="BK41" s="23">
        <v>191</v>
      </c>
      <c r="BL41" s="23">
        <v>40</v>
      </c>
      <c r="BM41" s="23">
        <v>27</v>
      </c>
      <c r="BN41" s="23">
        <v>32</v>
      </c>
      <c r="BO41" s="24">
        <f t="shared" si="16"/>
        <v>290</v>
      </c>
      <c r="BQ41" s="53"/>
      <c r="BR41" s="22" t="s">
        <v>211</v>
      </c>
      <c r="BS41" s="23">
        <v>30</v>
      </c>
      <c r="BT41" s="23">
        <v>5</v>
      </c>
      <c r="BU41" s="24">
        <f t="shared" si="17"/>
        <v>35</v>
      </c>
      <c r="BW41" s="53"/>
      <c r="BX41" s="22" t="s">
        <v>211</v>
      </c>
      <c r="BY41" s="23">
        <v>17</v>
      </c>
      <c r="BZ41" s="23">
        <v>6</v>
      </c>
      <c r="CA41" s="23">
        <v>20</v>
      </c>
      <c r="CB41" s="23">
        <v>25</v>
      </c>
      <c r="CC41" s="24">
        <f t="shared" si="18"/>
        <v>68</v>
      </c>
      <c r="CE41" s="53"/>
      <c r="CF41" s="22" t="s">
        <v>211</v>
      </c>
      <c r="CG41" s="25">
        <v>4</v>
      </c>
      <c r="CI41" s="53"/>
      <c r="CJ41" s="22" t="s">
        <v>211</v>
      </c>
      <c r="CK41" s="25">
        <v>326</v>
      </c>
      <c r="CM41" s="53"/>
      <c r="CN41" s="22" t="s">
        <v>211</v>
      </c>
      <c r="CO41" s="25">
        <v>27</v>
      </c>
      <c r="CQ41" s="53"/>
      <c r="CR41" s="22" t="s">
        <v>211</v>
      </c>
      <c r="CS41" s="25">
        <v>15</v>
      </c>
      <c r="CU41" s="53"/>
      <c r="CV41" s="22" t="s">
        <v>211</v>
      </c>
      <c r="CW41" s="23">
        <v>8</v>
      </c>
      <c r="CX41" s="23">
        <v>62</v>
      </c>
      <c r="CY41" s="23">
        <v>25</v>
      </c>
      <c r="CZ41" s="24">
        <f t="shared" si="19"/>
        <v>95</v>
      </c>
      <c r="DB41" s="53"/>
      <c r="DC41" s="22" t="s">
        <v>211</v>
      </c>
      <c r="DD41" s="23">
        <v>0</v>
      </c>
      <c r="DE41" s="23">
        <v>24</v>
      </c>
      <c r="DF41" s="23">
        <v>34</v>
      </c>
      <c r="DG41" s="24">
        <f t="shared" si="20"/>
        <v>58</v>
      </c>
      <c r="DI41" s="53"/>
      <c r="DJ41" s="22" t="s">
        <v>211</v>
      </c>
      <c r="DK41" s="25">
        <f t="shared" si="21"/>
        <v>2151</v>
      </c>
    </row>
    <row r="42" spans="2:115" ht="12.75">
      <c r="B42" s="53"/>
      <c r="C42" s="22" t="s">
        <v>205</v>
      </c>
      <c r="D42" s="23">
        <v>57</v>
      </c>
      <c r="E42" s="23">
        <v>0</v>
      </c>
      <c r="F42" s="23">
        <v>15</v>
      </c>
      <c r="G42" s="23">
        <v>15</v>
      </c>
      <c r="H42" s="23">
        <v>17</v>
      </c>
      <c r="I42" s="23">
        <v>2</v>
      </c>
      <c r="J42" s="23">
        <v>3</v>
      </c>
      <c r="K42" s="23">
        <v>32</v>
      </c>
      <c r="L42" s="24">
        <f t="shared" si="11"/>
        <v>141</v>
      </c>
      <c r="N42" s="53"/>
      <c r="O42" s="22" t="s">
        <v>205</v>
      </c>
      <c r="P42" s="23">
        <v>1</v>
      </c>
      <c r="Q42" s="23">
        <v>0</v>
      </c>
      <c r="R42" s="23">
        <v>4</v>
      </c>
      <c r="S42" s="24">
        <f t="shared" si="12"/>
        <v>5</v>
      </c>
      <c r="U42" s="53"/>
      <c r="V42" s="22" t="s">
        <v>205</v>
      </c>
      <c r="W42" s="25">
        <v>16</v>
      </c>
      <c r="Y42" s="53"/>
      <c r="Z42" s="22" t="s">
        <v>205</v>
      </c>
      <c r="AA42" s="25">
        <v>6</v>
      </c>
      <c r="AC42" s="53"/>
      <c r="AD42" s="22" t="s">
        <v>205</v>
      </c>
      <c r="AE42" s="23">
        <v>204</v>
      </c>
      <c r="AF42" s="23">
        <v>0</v>
      </c>
      <c r="AG42" s="24">
        <f t="shared" si="13"/>
        <v>204</v>
      </c>
      <c r="AI42" s="53"/>
      <c r="AJ42" s="22" t="s">
        <v>205</v>
      </c>
      <c r="AK42" s="25">
        <v>20</v>
      </c>
      <c r="AM42" s="53"/>
      <c r="AN42" s="22" t="s">
        <v>205</v>
      </c>
      <c r="AO42" s="23">
        <v>33</v>
      </c>
      <c r="AP42" s="23">
        <v>2</v>
      </c>
      <c r="AQ42" s="23">
        <v>2</v>
      </c>
      <c r="AR42" s="23">
        <v>0</v>
      </c>
      <c r="AS42" s="23">
        <v>67</v>
      </c>
      <c r="AT42" s="24">
        <f t="shared" si="14"/>
        <v>104</v>
      </c>
      <c r="AV42" s="53"/>
      <c r="AW42" s="22" t="s">
        <v>205</v>
      </c>
      <c r="AX42" s="23">
        <v>0</v>
      </c>
      <c r="AY42" s="23">
        <v>0</v>
      </c>
      <c r="AZ42" s="23">
        <v>1</v>
      </c>
      <c r="BA42" s="23">
        <v>0</v>
      </c>
      <c r="BB42" s="23">
        <v>0</v>
      </c>
      <c r="BC42" s="23">
        <v>4</v>
      </c>
      <c r="BD42" s="23">
        <v>0</v>
      </c>
      <c r="BE42" s="23">
        <v>3</v>
      </c>
      <c r="BF42" s="23">
        <v>1</v>
      </c>
      <c r="BG42" s="24">
        <f t="shared" si="15"/>
        <v>9</v>
      </c>
      <c r="BI42" s="53"/>
      <c r="BJ42" s="22" t="s">
        <v>205</v>
      </c>
      <c r="BK42" s="23">
        <v>101</v>
      </c>
      <c r="BL42" s="23">
        <v>16</v>
      </c>
      <c r="BM42" s="23">
        <v>13</v>
      </c>
      <c r="BN42" s="23">
        <v>11</v>
      </c>
      <c r="BO42" s="24">
        <f t="shared" si="16"/>
        <v>141</v>
      </c>
      <c r="BQ42" s="53"/>
      <c r="BR42" s="22" t="s">
        <v>205</v>
      </c>
      <c r="BS42" s="23">
        <v>7</v>
      </c>
      <c r="BT42" s="23">
        <v>2</v>
      </c>
      <c r="BU42" s="24">
        <f t="shared" si="17"/>
        <v>9</v>
      </c>
      <c r="BW42" s="53"/>
      <c r="BX42" s="22" t="s">
        <v>205</v>
      </c>
      <c r="BY42" s="23">
        <v>25</v>
      </c>
      <c r="BZ42" s="23">
        <v>7</v>
      </c>
      <c r="CA42" s="23">
        <v>1</v>
      </c>
      <c r="CB42" s="23">
        <v>5</v>
      </c>
      <c r="CC42" s="24">
        <f t="shared" si="18"/>
        <v>38</v>
      </c>
      <c r="CE42" s="53"/>
      <c r="CF42" s="22" t="s">
        <v>205</v>
      </c>
      <c r="CG42" s="25">
        <v>2</v>
      </c>
      <c r="CI42" s="53"/>
      <c r="CJ42" s="22" t="s">
        <v>205</v>
      </c>
      <c r="CK42" s="25">
        <v>39</v>
      </c>
      <c r="CM42" s="53"/>
      <c r="CN42" s="22" t="s">
        <v>205</v>
      </c>
      <c r="CO42" s="25">
        <v>11</v>
      </c>
      <c r="CQ42" s="53"/>
      <c r="CR42" s="22" t="s">
        <v>205</v>
      </c>
      <c r="CS42" s="25">
        <v>15</v>
      </c>
      <c r="CU42" s="53"/>
      <c r="CV42" s="22" t="s">
        <v>205</v>
      </c>
      <c r="CW42" s="23">
        <v>15</v>
      </c>
      <c r="CX42" s="23">
        <v>12</v>
      </c>
      <c r="CY42" s="23">
        <v>26</v>
      </c>
      <c r="CZ42" s="24">
        <f t="shared" si="19"/>
        <v>53</v>
      </c>
      <c r="DB42" s="53"/>
      <c r="DC42" s="22" t="s">
        <v>205</v>
      </c>
      <c r="DD42" s="23">
        <v>0</v>
      </c>
      <c r="DE42" s="23">
        <v>3</v>
      </c>
      <c r="DF42" s="23">
        <v>19</v>
      </c>
      <c r="DG42" s="24">
        <f t="shared" si="20"/>
        <v>22</v>
      </c>
      <c r="DI42" s="53"/>
      <c r="DJ42" s="22" t="s">
        <v>205</v>
      </c>
      <c r="DK42" s="25">
        <f t="shared" si="21"/>
        <v>835</v>
      </c>
    </row>
    <row r="43" spans="2:115" ht="12.75">
      <c r="B43" s="53"/>
      <c r="C43" s="22" t="s">
        <v>212</v>
      </c>
      <c r="D43" s="23">
        <v>33</v>
      </c>
      <c r="E43" s="23">
        <v>0</v>
      </c>
      <c r="F43" s="23">
        <v>24</v>
      </c>
      <c r="G43" s="23">
        <v>27</v>
      </c>
      <c r="H43" s="23">
        <v>1</v>
      </c>
      <c r="I43" s="23">
        <v>12</v>
      </c>
      <c r="J43" s="23">
        <v>32</v>
      </c>
      <c r="K43" s="23">
        <v>61</v>
      </c>
      <c r="L43" s="24">
        <f t="shared" si="11"/>
        <v>190</v>
      </c>
      <c r="N43" s="53"/>
      <c r="O43" s="22" t="s">
        <v>212</v>
      </c>
      <c r="P43" s="23">
        <v>4</v>
      </c>
      <c r="Q43" s="23">
        <v>0</v>
      </c>
      <c r="R43" s="23">
        <v>0</v>
      </c>
      <c r="S43" s="24">
        <f t="shared" si="12"/>
        <v>4</v>
      </c>
      <c r="U43" s="53"/>
      <c r="V43" s="22" t="s">
        <v>212</v>
      </c>
      <c r="W43" s="25">
        <v>33</v>
      </c>
      <c r="Y43" s="53"/>
      <c r="Z43" s="22" t="s">
        <v>212</v>
      </c>
      <c r="AA43" s="25">
        <v>51</v>
      </c>
      <c r="AC43" s="53"/>
      <c r="AD43" s="22" t="s">
        <v>212</v>
      </c>
      <c r="AE43" s="23">
        <v>188</v>
      </c>
      <c r="AF43" s="23">
        <v>0</v>
      </c>
      <c r="AG43" s="24">
        <f t="shared" si="13"/>
        <v>188</v>
      </c>
      <c r="AI43" s="53"/>
      <c r="AJ43" s="22" t="s">
        <v>212</v>
      </c>
      <c r="AK43" s="25">
        <v>40</v>
      </c>
      <c r="AM43" s="53"/>
      <c r="AN43" s="22" t="s">
        <v>212</v>
      </c>
      <c r="AO43" s="23">
        <v>14</v>
      </c>
      <c r="AP43" s="23">
        <v>2</v>
      </c>
      <c r="AQ43" s="23">
        <v>0</v>
      </c>
      <c r="AR43" s="23">
        <v>3</v>
      </c>
      <c r="AS43" s="23">
        <v>52</v>
      </c>
      <c r="AT43" s="24">
        <f t="shared" si="14"/>
        <v>71</v>
      </c>
      <c r="AV43" s="53"/>
      <c r="AW43" s="22" t="s">
        <v>212</v>
      </c>
      <c r="AX43" s="23">
        <v>1</v>
      </c>
      <c r="AY43" s="23">
        <v>0</v>
      </c>
      <c r="AZ43" s="23">
        <v>0</v>
      </c>
      <c r="BA43" s="23">
        <v>3</v>
      </c>
      <c r="BB43" s="23">
        <v>0</v>
      </c>
      <c r="BC43" s="23">
        <v>1</v>
      </c>
      <c r="BD43" s="23">
        <v>1</v>
      </c>
      <c r="BE43" s="23">
        <v>2</v>
      </c>
      <c r="BF43" s="23">
        <v>1</v>
      </c>
      <c r="BG43" s="24">
        <f t="shared" si="15"/>
        <v>9</v>
      </c>
      <c r="BI43" s="53"/>
      <c r="BJ43" s="22" t="s">
        <v>212</v>
      </c>
      <c r="BK43" s="23">
        <v>81</v>
      </c>
      <c r="BL43" s="23">
        <v>15</v>
      </c>
      <c r="BM43" s="23">
        <v>10</v>
      </c>
      <c r="BN43" s="23">
        <v>6</v>
      </c>
      <c r="BO43" s="24">
        <f t="shared" si="16"/>
        <v>112</v>
      </c>
      <c r="BQ43" s="53"/>
      <c r="BR43" s="22" t="s">
        <v>212</v>
      </c>
      <c r="BS43" s="23">
        <v>14</v>
      </c>
      <c r="BT43" s="23">
        <v>1</v>
      </c>
      <c r="BU43" s="24">
        <f t="shared" si="17"/>
        <v>15</v>
      </c>
      <c r="BW43" s="53"/>
      <c r="BX43" s="22" t="s">
        <v>212</v>
      </c>
      <c r="BY43" s="23">
        <v>13</v>
      </c>
      <c r="BZ43" s="23">
        <v>0</v>
      </c>
      <c r="CA43" s="23">
        <v>7</v>
      </c>
      <c r="CB43" s="23">
        <v>14</v>
      </c>
      <c r="CC43" s="24">
        <f t="shared" si="18"/>
        <v>34</v>
      </c>
      <c r="CE43" s="53"/>
      <c r="CF43" s="22" t="s">
        <v>212</v>
      </c>
      <c r="CG43" s="25">
        <v>2</v>
      </c>
      <c r="CI43" s="53"/>
      <c r="CJ43" s="22" t="s">
        <v>212</v>
      </c>
      <c r="CK43" s="25">
        <v>43</v>
      </c>
      <c r="CM43" s="53"/>
      <c r="CN43" s="22" t="s">
        <v>212</v>
      </c>
      <c r="CO43" s="25">
        <v>12</v>
      </c>
      <c r="CQ43" s="53"/>
      <c r="CR43" s="22" t="s">
        <v>212</v>
      </c>
      <c r="CS43" s="25">
        <v>9</v>
      </c>
      <c r="CU43" s="53"/>
      <c r="CV43" s="22" t="s">
        <v>212</v>
      </c>
      <c r="CW43" s="23">
        <v>0</v>
      </c>
      <c r="CX43" s="23">
        <v>5</v>
      </c>
      <c r="CY43" s="23">
        <v>29</v>
      </c>
      <c r="CZ43" s="24">
        <f t="shared" si="19"/>
        <v>34</v>
      </c>
      <c r="DB43" s="53"/>
      <c r="DC43" s="22" t="s">
        <v>212</v>
      </c>
      <c r="DD43" s="23">
        <v>0</v>
      </c>
      <c r="DE43" s="23">
        <v>12</v>
      </c>
      <c r="DF43" s="23">
        <v>10</v>
      </c>
      <c r="DG43" s="24">
        <f t="shared" si="20"/>
        <v>22</v>
      </c>
      <c r="DI43" s="53"/>
      <c r="DJ43" s="22" t="s">
        <v>212</v>
      </c>
      <c r="DK43" s="25">
        <f t="shared" si="21"/>
        <v>869</v>
      </c>
    </row>
    <row r="44" spans="2:115" ht="12.75" customHeight="1">
      <c r="B44" s="53" t="s">
        <v>217</v>
      </c>
      <c r="C44" s="22" t="s">
        <v>210</v>
      </c>
      <c r="D44" s="23">
        <v>504</v>
      </c>
      <c r="E44" s="23">
        <v>1409</v>
      </c>
      <c r="F44" s="23">
        <v>734</v>
      </c>
      <c r="G44" s="23">
        <v>932</v>
      </c>
      <c r="H44" s="23">
        <v>799</v>
      </c>
      <c r="I44" s="23">
        <v>1000</v>
      </c>
      <c r="J44" s="23">
        <v>2195</v>
      </c>
      <c r="K44" s="23">
        <v>3197</v>
      </c>
      <c r="L44" s="24">
        <f t="shared" si="11"/>
        <v>10770</v>
      </c>
      <c r="N44" s="53" t="s">
        <v>217</v>
      </c>
      <c r="O44" s="22" t="s">
        <v>210</v>
      </c>
      <c r="P44" s="23">
        <v>163</v>
      </c>
      <c r="Q44" s="23">
        <v>140</v>
      </c>
      <c r="R44" s="23">
        <v>1902</v>
      </c>
      <c r="S44" s="24">
        <f t="shared" si="12"/>
        <v>2205</v>
      </c>
      <c r="U44" s="53" t="s">
        <v>217</v>
      </c>
      <c r="V44" s="22" t="s">
        <v>210</v>
      </c>
      <c r="W44" s="25">
        <v>1293</v>
      </c>
      <c r="Y44" s="53" t="s">
        <v>217</v>
      </c>
      <c r="Z44" s="22" t="s">
        <v>210</v>
      </c>
      <c r="AA44" s="25">
        <v>2009</v>
      </c>
      <c r="AC44" s="53" t="s">
        <v>217</v>
      </c>
      <c r="AD44" s="22" t="s">
        <v>210</v>
      </c>
      <c r="AE44" s="23">
        <v>864</v>
      </c>
      <c r="AF44" s="23">
        <v>0</v>
      </c>
      <c r="AG44" s="24">
        <f t="shared" si="13"/>
        <v>864</v>
      </c>
      <c r="AI44" s="53" t="s">
        <v>217</v>
      </c>
      <c r="AJ44" s="22" t="s">
        <v>210</v>
      </c>
      <c r="AK44" s="25">
        <v>818</v>
      </c>
      <c r="AM44" s="53" t="s">
        <v>217</v>
      </c>
      <c r="AN44" s="22" t="s">
        <v>210</v>
      </c>
      <c r="AO44" s="23">
        <v>436</v>
      </c>
      <c r="AP44" s="23">
        <v>344</v>
      </c>
      <c r="AQ44" s="23">
        <v>177</v>
      </c>
      <c r="AR44" s="23">
        <v>415</v>
      </c>
      <c r="AS44" s="23">
        <v>412</v>
      </c>
      <c r="AT44" s="24">
        <f t="shared" si="14"/>
        <v>1784</v>
      </c>
      <c r="AV44" s="53" t="s">
        <v>217</v>
      </c>
      <c r="AW44" s="22" t="s">
        <v>210</v>
      </c>
      <c r="AX44" s="23">
        <v>136</v>
      </c>
      <c r="AY44" s="23">
        <v>527</v>
      </c>
      <c r="AZ44" s="23">
        <v>712</v>
      </c>
      <c r="BA44" s="23">
        <v>207</v>
      </c>
      <c r="BB44" s="23">
        <v>252</v>
      </c>
      <c r="BC44" s="23">
        <v>156</v>
      </c>
      <c r="BD44" s="23">
        <v>156</v>
      </c>
      <c r="BE44" s="23">
        <v>804</v>
      </c>
      <c r="BF44" s="23">
        <v>165</v>
      </c>
      <c r="BG44" s="24">
        <f t="shared" si="15"/>
        <v>3115</v>
      </c>
      <c r="BI44" s="53" t="s">
        <v>217</v>
      </c>
      <c r="BJ44" s="22" t="s">
        <v>210</v>
      </c>
      <c r="BK44" s="23">
        <v>10529</v>
      </c>
      <c r="BL44" s="23">
        <v>1833</v>
      </c>
      <c r="BM44" s="23">
        <v>657</v>
      </c>
      <c r="BN44" s="23">
        <v>1515</v>
      </c>
      <c r="BO44" s="24">
        <f t="shared" si="16"/>
        <v>14534</v>
      </c>
      <c r="BQ44" s="53" t="s">
        <v>217</v>
      </c>
      <c r="BR44" s="22" t="s">
        <v>210</v>
      </c>
      <c r="BS44" s="23">
        <v>607</v>
      </c>
      <c r="BT44" s="23">
        <v>651</v>
      </c>
      <c r="BU44" s="24">
        <f t="shared" si="17"/>
        <v>1258</v>
      </c>
      <c r="BW44" s="53" t="s">
        <v>217</v>
      </c>
      <c r="BX44" s="22" t="s">
        <v>210</v>
      </c>
      <c r="BY44" s="23">
        <v>1244</v>
      </c>
      <c r="BZ44" s="23">
        <v>302</v>
      </c>
      <c r="CA44" s="23">
        <v>439</v>
      </c>
      <c r="CB44" s="23">
        <v>1004</v>
      </c>
      <c r="CC44" s="24">
        <f t="shared" si="18"/>
        <v>2989</v>
      </c>
      <c r="CE44" s="53" t="s">
        <v>217</v>
      </c>
      <c r="CF44" s="22" t="s">
        <v>210</v>
      </c>
      <c r="CG44" s="25">
        <v>263</v>
      </c>
      <c r="CI44" s="53" t="s">
        <v>217</v>
      </c>
      <c r="CJ44" s="22" t="s">
        <v>210</v>
      </c>
      <c r="CK44" s="25">
        <v>11218</v>
      </c>
      <c r="CM44" s="53" t="s">
        <v>217</v>
      </c>
      <c r="CN44" s="22" t="s">
        <v>210</v>
      </c>
      <c r="CO44" s="25">
        <v>2972</v>
      </c>
      <c r="CQ44" s="53" t="s">
        <v>217</v>
      </c>
      <c r="CR44" s="22" t="s">
        <v>210</v>
      </c>
      <c r="CS44" s="25">
        <v>823</v>
      </c>
      <c r="CU44" s="53" t="s">
        <v>217</v>
      </c>
      <c r="CV44" s="22" t="s">
        <v>210</v>
      </c>
      <c r="CW44" s="23">
        <v>599</v>
      </c>
      <c r="CX44" s="23">
        <v>639</v>
      </c>
      <c r="CY44" s="23">
        <v>1945</v>
      </c>
      <c r="CZ44" s="24">
        <f t="shared" si="19"/>
        <v>3183</v>
      </c>
      <c r="DB44" s="53" t="s">
        <v>217</v>
      </c>
      <c r="DC44" s="22" t="s">
        <v>210</v>
      </c>
      <c r="DD44" s="23">
        <v>0</v>
      </c>
      <c r="DE44" s="23">
        <v>803</v>
      </c>
      <c r="DF44" s="23">
        <v>5556</v>
      </c>
      <c r="DG44" s="24">
        <f t="shared" si="20"/>
        <v>6359</v>
      </c>
      <c r="DI44" s="53" t="s">
        <v>217</v>
      </c>
      <c r="DJ44" s="22" t="s">
        <v>210</v>
      </c>
      <c r="DK44" s="25">
        <f t="shared" si="21"/>
        <v>66457</v>
      </c>
    </row>
    <row r="45" spans="2:115" ht="12.75" customHeight="1">
      <c r="B45" s="53"/>
      <c r="C45" s="22" t="s">
        <v>211</v>
      </c>
      <c r="D45" s="23">
        <v>314</v>
      </c>
      <c r="E45" s="23">
        <v>701</v>
      </c>
      <c r="F45" s="23">
        <v>226</v>
      </c>
      <c r="G45" s="23">
        <v>309</v>
      </c>
      <c r="H45" s="23">
        <v>314</v>
      </c>
      <c r="I45" s="23">
        <v>284</v>
      </c>
      <c r="J45" s="23">
        <v>1234</v>
      </c>
      <c r="K45" s="23">
        <v>783</v>
      </c>
      <c r="L45" s="24">
        <f t="shared" si="11"/>
        <v>4165</v>
      </c>
      <c r="N45" s="53"/>
      <c r="O45" s="22" t="s">
        <v>211</v>
      </c>
      <c r="P45" s="23">
        <v>59</v>
      </c>
      <c r="Q45" s="23">
        <v>48</v>
      </c>
      <c r="R45" s="23">
        <v>406</v>
      </c>
      <c r="S45" s="24">
        <f t="shared" si="12"/>
        <v>513</v>
      </c>
      <c r="U45" s="53"/>
      <c r="V45" s="22" t="s">
        <v>211</v>
      </c>
      <c r="W45" s="25">
        <v>221</v>
      </c>
      <c r="Y45" s="53"/>
      <c r="Z45" s="22" t="s">
        <v>211</v>
      </c>
      <c r="AA45" s="25">
        <v>564</v>
      </c>
      <c r="AC45" s="53"/>
      <c r="AD45" s="22" t="s">
        <v>211</v>
      </c>
      <c r="AE45" s="23">
        <v>237</v>
      </c>
      <c r="AF45" s="23">
        <v>0</v>
      </c>
      <c r="AG45" s="24">
        <f t="shared" si="13"/>
        <v>237</v>
      </c>
      <c r="AI45" s="53"/>
      <c r="AJ45" s="22" t="s">
        <v>211</v>
      </c>
      <c r="AK45" s="25">
        <v>343</v>
      </c>
      <c r="AM45" s="53"/>
      <c r="AN45" s="22" t="s">
        <v>211</v>
      </c>
      <c r="AO45" s="23">
        <v>179</v>
      </c>
      <c r="AP45" s="23">
        <v>355</v>
      </c>
      <c r="AQ45" s="23">
        <v>78</v>
      </c>
      <c r="AR45" s="23">
        <v>111</v>
      </c>
      <c r="AS45" s="23">
        <v>290</v>
      </c>
      <c r="AT45" s="24">
        <f t="shared" si="14"/>
        <v>1013</v>
      </c>
      <c r="AV45" s="53"/>
      <c r="AW45" s="22" t="s">
        <v>211</v>
      </c>
      <c r="AX45" s="23">
        <v>56</v>
      </c>
      <c r="AY45" s="23">
        <v>151</v>
      </c>
      <c r="AZ45" s="23">
        <v>155</v>
      </c>
      <c r="BA45" s="23">
        <v>46</v>
      </c>
      <c r="BB45" s="23">
        <v>133</v>
      </c>
      <c r="BC45" s="23">
        <v>65</v>
      </c>
      <c r="BD45" s="23">
        <v>45</v>
      </c>
      <c r="BE45" s="23">
        <v>272</v>
      </c>
      <c r="BF45" s="23">
        <v>68</v>
      </c>
      <c r="BG45" s="24">
        <f t="shared" si="15"/>
        <v>991</v>
      </c>
      <c r="BI45" s="53"/>
      <c r="BJ45" s="22" t="s">
        <v>211</v>
      </c>
      <c r="BK45" s="23">
        <v>2659</v>
      </c>
      <c r="BL45" s="23">
        <v>631</v>
      </c>
      <c r="BM45" s="23">
        <v>262</v>
      </c>
      <c r="BN45" s="23">
        <v>412</v>
      </c>
      <c r="BO45" s="24">
        <f t="shared" si="16"/>
        <v>3964</v>
      </c>
      <c r="BQ45" s="53"/>
      <c r="BR45" s="22" t="s">
        <v>211</v>
      </c>
      <c r="BS45" s="23">
        <v>234</v>
      </c>
      <c r="BT45" s="23">
        <v>315</v>
      </c>
      <c r="BU45" s="24">
        <f t="shared" si="17"/>
        <v>549</v>
      </c>
      <c r="BW45" s="53"/>
      <c r="BX45" s="22" t="s">
        <v>211</v>
      </c>
      <c r="BY45" s="23">
        <v>301</v>
      </c>
      <c r="BZ45" s="23">
        <v>110</v>
      </c>
      <c r="CA45" s="23">
        <v>121</v>
      </c>
      <c r="CB45" s="23">
        <v>255</v>
      </c>
      <c r="CC45" s="24">
        <f t="shared" si="18"/>
        <v>787</v>
      </c>
      <c r="CE45" s="53"/>
      <c r="CF45" s="22" t="s">
        <v>211</v>
      </c>
      <c r="CG45" s="25">
        <v>141</v>
      </c>
      <c r="CI45" s="53"/>
      <c r="CJ45" s="22" t="s">
        <v>211</v>
      </c>
      <c r="CK45" s="25">
        <v>3314</v>
      </c>
      <c r="CM45" s="53"/>
      <c r="CN45" s="22" t="s">
        <v>211</v>
      </c>
      <c r="CO45" s="25">
        <v>947</v>
      </c>
      <c r="CQ45" s="53"/>
      <c r="CR45" s="22" t="s">
        <v>211</v>
      </c>
      <c r="CS45" s="25">
        <v>215</v>
      </c>
      <c r="CU45" s="53"/>
      <c r="CV45" s="22" t="s">
        <v>211</v>
      </c>
      <c r="CW45" s="23">
        <v>223</v>
      </c>
      <c r="CX45" s="23">
        <v>294</v>
      </c>
      <c r="CY45" s="23">
        <v>539</v>
      </c>
      <c r="CZ45" s="24">
        <f t="shared" si="19"/>
        <v>1056</v>
      </c>
      <c r="DB45" s="53"/>
      <c r="DC45" s="22" t="s">
        <v>211</v>
      </c>
      <c r="DD45" s="23">
        <v>0</v>
      </c>
      <c r="DE45" s="23">
        <v>260</v>
      </c>
      <c r="DF45" s="23">
        <v>1104</v>
      </c>
      <c r="DG45" s="24">
        <f t="shared" si="20"/>
        <v>1364</v>
      </c>
      <c r="DI45" s="53"/>
      <c r="DJ45" s="22" t="s">
        <v>211</v>
      </c>
      <c r="DK45" s="25">
        <f t="shared" si="21"/>
        <v>20384</v>
      </c>
    </row>
    <row r="46" spans="2:115" ht="12.75">
      <c r="B46" s="53"/>
      <c r="C46" s="22" t="s">
        <v>205</v>
      </c>
      <c r="D46" s="23">
        <v>58</v>
      </c>
      <c r="E46" s="23">
        <v>188</v>
      </c>
      <c r="F46" s="23">
        <v>79</v>
      </c>
      <c r="G46" s="23">
        <v>62</v>
      </c>
      <c r="H46" s="23">
        <v>61</v>
      </c>
      <c r="I46" s="23">
        <v>15</v>
      </c>
      <c r="J46" s="23">
        <v>15</v>
      </c>
      <c r="K46" s="23">
        <v>148</v>
      </c>
      <c r="L46" s="24">
        <f t="shared" si="11"/>
        <v>626</v>
      </c>
      <c r="N46" s="53"/>
      <c r="O46" s="22" t="s">
        <v>205</v>
      </c>
      <c r="P46" s="23">
        <v>14</v>
      </c>
      <c r="Q46" s="23">
        <v>11</v>
      </c>
      <c r="R46" s="23">
        <v>124</v>
      </c>
      <c r="S46" s="24">
        <f t="shared" si="12"/>
        <v>149</v>
      </c>
      <c r="U46" s="53"/>
      <c r="V46" s="22" t="s">
        <v>205</v>
      </c>
      <c r="W46" s="25">
        <v>40</v>
      </c>
      <c r="Y46" s="53"/>
      <c r="Z46" s="22" t="s">
        <v>205</v>
      </c>
      <c r="AA46" s="25">
        <v>52</v>
      </c>
      <c r="AC46" s="53"/>
      <c r="AD46" s="22" t="s">
        <v>205</v>
      </c>
      <c r="AE46" s="23">
        <v>229</v>
      </c>
      <c r="AF46" s="23">
        <v>0</v>
      </c>
      <c r="AG46" s="24">
        <f t="shared" si="13"/>
        <v>229</v>
      </c>
      <c r="AI46" s="53"/>
      <c r="AJ46" s="22" t="s">
        <v>205</v>
      </c>
      <c r="AK46" s="25">
        <v>68</v>
      </c>
      <c r="AM46" s="53"/>
      <c r="AN46" s="22" t="s">
        <v>205</v>
      </c>
      <c r="AO46" s="23">
        <v>43</v>
      </c>
      <c r="AP46" s="23">
        <v>234</v>
      </c>
      <c r="AQ46" s="23">
        <v>24</v>
      </c>
      <c r="AR46" s="23">
        <v>6</v>
      </c>
      <c r="AS46" s="23">
        <v>182</v>
      </c>
      <c r="AT46" s="24">
        <f t="shared" si="14"/>
        <v>489</v>
      </c>
      <c r="AV46" s="53"/>
      <c r="AW46" s="22" t="s">
        <v>205</v>
      </c>
      <c r="AX46" s="23">
        <v>17</v>
      </c>
      <c r="AY46" s="23">
        <v>39</v>
      </c>
      <c r="AZ46" s="23">
        <v>16</v>
      </c>
      <c r="BA46" s="23">
        <v>3</v>
      </c>
      <c r="BB46" s="23">
        <v>0</v>
      </c>
      <c r="BC46" s="23">
        <v>30</v>
      </c>
      <c r="BD46" s="23">
        <v>13</v>
      </c>
      <c r="BE46" s="23">
        <v>54</v>
      </c>
      <c r="BF46" s="23">
        <v>15</v>
      </c>
      <c r="BG46" s="24">
        <f t="shared" si="15"/>
        <v>187</v>
      </c>
      <c r="BI46" s="53"/>
      <c r="BJ46" s="22" t="s">
        <v>205</v>
      </c>
      <c r="BK46" s="23">
        <v>1735</v>
      </c>
      <c r="BL46" s="23">
        <v>212</v>
      </c>
      <c r="BM46" s="23">
        <v>81</v>
      </c>
      <c r="BN46" s="23">
        <v>69</v>
      </c>
      <c r="BO46" s="24">
        <f t="shared" si="16"/>
        <v>2097</v>
      </c>
      <c r="BQ46" s="53"/>
      <c r="BR46" s="22" t="s">
        <v>205</v>
      </c>
      <c r="BS46" s="23">
        <v>73</v>
      </c>
      <c r="BT46" s="23">
        <v>280</v>
      </c>
      <c r="BU46" s="24">
        <f t="shared" si="17"/>
        <v>353</v>
      </c>
      <c r="BW46" s="53"/>
      <c r="BX46" s="22" t="s">
        <v>205</v>
      </c>
      <c r="BY46" s="23">
        <v>73</v>
      </c>
      <c r="BZ46" s="23">
        <v>60</v>
      </c>
      <c r="CA46" s="23">
        <v>41</v>
      </c>
      <c r="CB46" s="23">
        <v>60</v>
      </c>
      <c r="CC46" s="24">
        <f t="shared" si="18"/>
        <v>234</v>
      </c>
      <c r="CE46" s="53"/>
      <c r="CF46" s="22" t="s">
        <v>205</v>
      </c>
      <c r="CG46" s="25">
        <v>19</v>
      </c>
      <c r="CI46" s="53"/>
      <c r="CJ46" s="22" t="s">
        <v>205</v>
      </c>
      <c r="CK46" s="25">
        <v>331</v>
      </c>
      <c r="CM46" s="53"/>
      <c r="CN46" s="22" t="s">
        <v>205</v>
      </c>
      <c r="CO46" s="25">
        <v>101</v>
      </c>
      <c r="CQ46" s="53"/>
      <c r="CR46" s="22" t="s">
        <v>205</v>
      </c>
      <c r="CS46" s="25">
        <v>172</v>
      </c>
      <c r="CU46" s="53"/>
      <c r="CV46" s="22" t="s">
        <v>205</v>
      </c>
      <c r="CW46" s="23">
        <v>23</v>
      </c>
      <c r="CX46" s="23">
        <v>112</v>
      </c>
      <c r="CY46" s="23">
        <v>138</v>
      </c>
      <c r="CZ46" s="24">
        <f t="shared" si="19"/>
        <v>273</v>
      </c>
      <c r="DB46" s="53"/>
      <c r="DC46" s="22" t="s">
        <v>205</v>
      </c>
      <c r="DD46" s="23">
        <v>0</v>
      </c>
      <c r="DE46" s="23">
        <v>28</v>
      </c>
      <c r="DF46" s="23">
        <v>702</v>
      </c>
      <c r="DG46" s="24">
        <f t="shared" si="20"/>
        <v>730</v>
      </c>
      <c r="DI46" s="53"/>
      <c r="DJ46" s="22" t="s">
        <v>205</v>
      </c>
      <c r="DK46" s="25">
        <f t="shared" si="21"/>
        <v>6150</v>
      </c>
    </row>
    <row r="47" spans="2:115" ht="12.75">
      <c r="B47" s="53"/>
      <c r="C47" s="22" t="s">
        <v>212</v>
      </c>
      <c r="D47" s="23">
        <v>83</v>
      </c>
      <c r="E47" s="23">
        <v>343</v>
      </c>
      <c r="F47" s="23">
        <v>37</v>
      </c>
      <c r="G47" s="23">
        <v>178</v>
      </c>
      <c r="H47" s="23">
        <v>160</v>
      </c>
      <c r="I47" s="23">
        <v>191</v>
      </c>
      <c r="J47" s="23">
        <v>224</v>
      </c>
      <c r="K47" s="23">
        <v>192</v>
      </c>
      <c r="L47" s="24">
        <f t="shared" si="11"/>
        <v>1408</v>
      </c>
      <c r="N47" s="53"/>
      <c r="O47" s="22" t="s">
        <v>212</v>
      </c>
      <c r="P47" s="23">
        <v>52</v>
      </c>
      <c r="Q47" s="23">
        <v>35</v>
      </c>
      <c r="R47" s="23">
        <v>128</v>
      </c>
      <c r="S47" s="24">
        <f t="shared" si="12"/>
        <v>215</v>
      </c>
      <c r="U47" s="53"/>
      <c r="V47" s="22" t="s">
        <v>212</v>
      </c>
      <c r="W47" s="25">
        <v>128</v>
      </c>
      <c r="Y47" s="53"/>
      <c r="Z47" s="22" t="s">
        <v>212</v>
      </c>
      <c r="AA47" s="25">
        <v>92</v>
      </c>
      <c r="AC47" s="53"/>
      <c r="AD47" s="22" t="s">
        <v>212</v>
      </c>
      <c r="AE47" s="23">
        <v>191</v>
      </c>
      <c r="AF47" s="23">
        <v>0</v>
      </c>
      <c r="AG47" s="24">
        <f t="shared" si="13"/>
        <v>191</v>
      </c>
      <c r="AI47" s="53"/>
      <c r="AJ47" s="22" t="s">
        <v>212</v>
      </c>
      <c r="AK47" s="25">
        <v>137</v>
      </c>
      <c r="AM47" s="53"/>
      <c r="AN47" s="22" t="s">
        <v>212</v>
      </c>
      <c r="AO47" s="23">
        <v>19</v>
      </c>
      <c r="AP47" s="23">
        <v>151</v>
      </c>
      <c r="AQ47" s="23">
        <v>5</v>
      </c>
      <c r="AR47" s="23">
        <v>60</v>
      </c>
      <c r="AS47" s="23">
        <v>134</v>
      </c>
      <c r="AT47" s="24">
        <f t="shared" si="14"/>
        <v>369</v>
      </c>
      <c r="AV47" s="53"/>
      <c r="AW47" s="22" t="s">
        <v>212</v>
      </c>
      <c r="AX47" s="23">
        <v>7</v>
      </c>
      <c r="AY47" s="23">
        <v>45</v>
      </c>
      <c r="AZ47" s="23">
        <v>116</v>
      </c>
      <c r="BA47" s="23">
        <v>39</v>
      </c>
      <c r="BB47" s="23">
        <v>0</v>
      </c>
      <c r="BC47" s="23">
        <v>5</v>
      </c>
      <c r="BD47" s="23">
        <v>24</v>
      </c>
      <c r="BE47" s="23">
        <v>35</v>
      </c>
      <c r="BF47" s="23">
        <v>17</v>
      </c>
      <c r="BG47" s="24">
        <f t="shared" si="15"/>
        <v>288</v>
      </c>
      <c r="BI47" s="53"/>
      <c r="BJ47" s="22" t="s">
        <v>212</v>
      </c>
      <c r="BK47" s="23">
        <v>1494</v>
      </c>
      <c r="BL47" s="23">
        <v>276</v>
      </c>
      <c r="BM47" s="23">
        <v>175</v>
      </c>
      <c r="BN47" s="23">
        <v>113</v>
      </c>
      <c r="BO47" s="24">
        <f t="shared" si="16"/>
        <v>2058</v>
      </c>
      <c r="BQ47" s="53"/>
      <c r="BR47" s="22" t="s">
        <v>212</v>
      </c>
      <c r="BS47" s="23">
        <v>85</v>
      </c>
      <c r="BT47" s="23">
        <v>245</v>
      </c>
      <c r="BU47" s="24">
        <f t="shared" si="17"/>
        <v>330</v>
      </c>
      <c r="BW47" s="53"/>
      <c r="BX47" s="22" t="s">
        <v>212</v>
      </c>
      <c r="BY47" s="23">
        <v>106</v>
      </c>
      <c r="BZ47" s="23">
        <v>6</v>
      </c>
      <c r="CA47" s="23">
        <v>41</v>
      </c>
      <c r="CB47" s="23">
        <v>118</v>
      </c>
      <c r="CC47" s="24">
        <f t="shared" si="18"/>
        <v>271</v>
      </c>
      <c r="CE47" s="53"/>
      <c r="CF47" s="22" t="s">
        <v>212</v>
      </c>
      <c r="CG47" s="25">
        <v>89</v>
      </c>
      <c r="CI47" s="53"/>
      <c r="CJ47" s="22" t="s">
        <v>212</v>
      </c>
      <c r="CK47" s="25">
        <v>459</v>
      </c>
      <c r="CM47" s="53"/>
      <c r="CN47" s="22" t="s">
        <v>212</v>
      </c>
      <c r="CO47" s="25">
        <v>447</v>
      </c>
      <c r="CQ47" s="53"/>
      <c r="CR47" s="22" t="s">
        <v>212</v>
      </c>
      <c r="CS47" s="25">
        <v>143</v>
      </c>
      <c r="CU47" s="53"/>
      <c r="CV47" s="22" t="s">
        <v>212</v>
      </c>
      <c r="CW47" s="23">
        <v>207</v>
      </c>
      <c r="CX47" s="23">
        <v>107</v>
      </c>
      <c r="CY47" s="23">
        <v>218</v>
      </c>
      <c r="CZ47" s="24">
        <f t="shared" si="19"/>
        <v>532</v>
      </c>
      <c r="DB47" s="53"/>
      <c r="DC47" s="22" t="s">
        <v>212</v>
      </c>
      <c r="DD47" s="23">
        <v>0</v>
      </c>
      <c r="DE47" s="23">
        <v>156</v>
      </c>
      <c r="DF47" s="23">
        <v>537</v>
      </c>
      <c r="DG47" s="24">
        <f t="shared" si="20"/>
        <v>693</v>
      </c>
      <c r="DI47" s="53"/>
      <c r="DJ47" s="22" t="s">
        <v>212</v>
      </c>
      <c r="DK47" s="25">
        <f t="shared" si="21"/>
        <v>7850</v>
      </c>
    </row>
    <row r="48" spans="2:115" ht="12.75" customHeight="1">
      <c r="B48" s="53" t="s">
        <v>218</v>
      </c>
      <c r="C48" s="22" t="s">
        <v>210</v>
      </c>
      <c r="D48" s="23">
        <v>181</v>
      </c>
      <c r="E48" s="23">
        <v>1192</v>
      </c>
      <c r="F48" s="23">
        <v>225</v>
      </c>
      <c r="G48" s="23">
        <v>954</v>
      </c>
      <c r="H48" s="23">
        <v>67</v>
      </c>
      <c r="I48" s="23">
        <v>170</v>
      </c>
      <c r="J48" s="23">
        <v>661</v>
      </c>
      <c r="K48" s="23">
        <v>801</v>
      </c>
      <c r="L48" s="24">
        <f t="shared" si="11"/>
        <v>4251</v>
      </c>
      <c r="N48" s="53" t="s">
        <v>218</v>
      </c>
      <c r="O48" s="22" t="s">
        <v>210</v>
      </c>
      <c r="P48" s="23">
        <v>19</v>
      </c>
      <c r="Q48" s="23">
        <v>10</v>
      </c>
      <c r="R48" s="23">
        <v>135</v>
      </c>
      <c r="S48" s="24">
        <f t="shared" si="12"/>
        <v>164</v>
      </c>
      <c r="U48" s="53" t="s">
        <v>218</v>
      </c>
      <c r="V48" s="22" t="s">
        <v>210</v>
      </c>
      <c r="W48" s="25">
        <v>154</v>
      </c>
      <c r="Y48" s="53" t="s">
        <v>218</v>
      </c>
      <c r="Z48" s="22" t="s">
        <v>210</v>
      </c>
      <c r="AA48" s="25">
        <v>280</v>
      </c>
      <c r="AC48" s="53" t="s">
        <v>218</v>
      </c>
      <c r="AD48" s="22" t="s">
        <v>210</v>
      </c>
      <c r="AE48" s="23">
        <v>493</v>
      </c>
      <c r="AF48" s="23">
        <v>0</v>
      </c>
      <c r="AG48" s="24">
        <f t="shared" si="13"/>
        <v>493</v>
      </c>
      <c r="AI48" s="53" t="s">
        <v>218</v>
      </c>
      <c r="AJ48" s="22" t="s">
        <v>210</v>
      </c>
      <c r="AK48" s="25">
        <v>270</v>
      </c>
      <c r="AM48" s="53" t="s">
        <v>218</v>
      </c>
      <c r="AN48" s="22" t="s">
        <v>210</v>
      </c>
      <c r="AO48" s="23">
        <v>119</v>
      </c>
      <c r="AP48" s="23">
        <v>16</v>
      </c>
      <c r="AQ48" s="23">
        <v>7</v>
      </c>
      <c r="AR48" s="23">
        <v>29</v>
      </c>
      <c r="AS48" s="23">
        <v>121</v>
      </c>
      <c r="AT48" s="24">
        <f t="shared" si="14"/>
        <v>292</v>
      </c>
      <c r="AV48" s="53" t="s">
        <v>218</v>
      </c>
      <c r="AW48" s="22" t="s">
        <v>210</v>
      </c>
      <c r="AX48" s="23">
        <v>12</v>
      </c>
      <c r="AY48" s="23">
        <v>17</v>
      </c>
      <c r="AZ48" s="23">
        <v>116</v>
      </c>
      <c r="BA48" s="23">
        <v>43</v>
      </c>
      <c r="BB48" s="23">
        <v>17</v>
      </c>
      <c r="BC48" s="23">
        <v>16</v>
      </c>
      <c r="BD48" s="23">
        <v>7</v>
      </c>
      <c r="BE48" s="23">
        <v>59</v>
      </c>
      <c r="BF48" s="23">
        <v>29</v>
      </c>
      <c r="BG48" s="24">
        <f t="shared" si="15"/>
        <v>316</v>
      </c>
      <c r="BI48" s="53" t="s">
        <v>218</v>
      </c>
      <c r="BJ48" s="22" t="s">
        <v>210</v>
      </c>
      <c r="BK48" s="23">
        <v>566</v>
      </c>
      <c r="BL48" s="23">
        <v>52</v>
      </c>
      <c r="BM48" s="23">
        <v>15</v>
      </c>
      <c r="BN48" s="23">
        <v>29</v>
      </c>
      <c r="BO48" s="24">
        <f t="shared" si="16"/>
        <v>662</v>
      </c>
      <c r="BQ48" s="53" t="s">
        <v>218</v>
      </c>
      <c r="BR48" s="22" t="s">
        <v>210</v>
      </c>
      <c r="BS48" s="23">
        <v>193</v>
      </c>
      <c r="BT48" s="23">
        <v>40</v>
      </c>
      <c r="BU48" s="24">
        <f t="shared" si="17"/>
        <v>233</v>
      </c>
      <c r="BW48" s="53" t="s">
        <v>218</v>
      </c>
      <c r="BX48" s="22" t="s">
        <v>210</v>
      </c>
      <c r="BY48" s="23">
        <v>328</v>
      </c>
      <c r="BZ48" s="23">
        <v>53</v>
      </c>
      <c r="CA48" s="23">
        <v>53</v>
      </c>
      <c r="CB48" s="23">
        <v>231</v>
      </c>
      <c r="CC48" s="24">
        <f t="shared" si="18"/>
        <v>665</v>
      </c>
      <c r="CE48" s="53" t="s">
        <v>218</v>
      </c>
      <c r="CF48" s="22" t="s">
        <v>210</v>
      </c>
      <c r="CG48" s="25">
        <v>10</v>
      </c>
      <c r="CI48" s="53" t="s">
        <v>218</v>
      </c>
      <c r="CJ48" s="22" t="s">
        <v>210</v>
      </c>
      <c r="CK48" s="25">
        <v>564</v>
      </c>
      <c r="CM48" s="53" t="s">
        <v>218</v>
      </c>
      <c r="CN48" s="22" t="s">
        <v>210</v>
      </c>
      <c r="CO48" s="25">
        <v>130</v>
      </c>
      <c r="CQ48" s="53" t="s">
        <v>218</v>
      </c>
      <c r="CR48" s="22" t="s">
        <v>210</v>
      </c>
      <c r="CS48" s="25">
        <v>176</v>
      </c>
      <c r="CU48" s="53" t="s">
        <v>218</v>
      </c>
      <c r="CV48" s="22" t="s">
        <v>210</v>
      </c>
      <c r="CW48" s="23">
        <v>3</v>
      </c>
      <c r="CX48" s="23">
        <v>91</v>
      </c>
      <c r="CY48" s="23">
        <v>11</v>
      </c>
      <c r="CZ48" s="24">
        <f t="shared" si="19"/>
        <v>105</v>
      </c>
      <c r="DB48" s="53" t="s">
        <v>218</v>
      </c>
      <c r="DC48" s="22" t="s">
        <v>210</v>
      </c>
      <c r="DD48" s="23">
        <v>0</v>
      </c>
      <c r="DE48" s="23">
        <v>108</v>
      </c>
      <c r="DF48" s="23">
        <v>1836</v>
      </c>
      <c r="DG48" s="24">
        <f t="shared" si="20"/>
        <v>1944</v>
      </c>
      <c r="DI48" s="53" t="s">
        <v>218</v>
      </c>
      <c r="DJ48" s="22" t="s">
        <v>210</v>
      </c>
      <c r="DK48" s="25">
        <f t="shared" si="21"/>
        <v>10709</v>
      </c>
    </row>
    <row r="49" spans="2:115" ht="12.75" customHeight="1">
      <c r="B49" s="53"/>
      <c r="C49" s="22" t="s">
        <v>211</v>
      </c>
      <c r="D49" s="23">
        <v>60</v>
      </c>
      <c r="E49" s="23">
        <v>198</v>
      </c>
      <c r="F49" s="23">
        <v>89</v>
      </c>
      <c r="G49" s="23">
        <v>211</v>
      </c>
      <c r="H49" s="23">
        <v>33</v>
      </c>
      <c r="I49" s="23">
        <v>90</v>
      </c>
      <c r="J49" s="23">
        <v>253</v>
      </c>
      <c r="K49" s="23">
        <v>138</v>
      </c>
      <c r="L49" s="24">
        <f t="shared" si="11"/>
        <v>1072</v>
      </c>
      <c r="N49" s="53"/>
      <c r="O49" s="22" t="s">
        <v>211</v>
      </c>
      <c r="P49" s="23">
        <v>31</v>
      </c>
      <c r="Q49" s="23">
        <v>9</v>
      </c>
      <c r="R49" s="23">
        <v>22</v>
      </c>
      <c r="S49" s="24">
        <f t="shared" si="12"/>
        <v>62</v>
      </c>
      <c r="U49" s="53"/>
      <c r="V49" s="22" t="s">
        <v>211</v>
      </c>
      <c r="W49" s="25">
        <v>24</v>
      </c>
      <c r="Y49" s="53"/>
      <c r="Z49" s="22" t="s">
        <v>211</v>
      </c>
      <c r="AA49" s="25">
        <v>13</v>
      </c>
      <c r="AC49" s="53"/>
      <c r="AD49" s="22" t="s">
        <v>211</v>
      </c>
      <c r="AE49" s="23">
        <v>23</v>
      </c>
      <c r="AF49" s="23">
        <v>0</v>
      </c>
      <c r="AG49" s="24">
        <f t="shared" si="13"/>
        <v>23</v>
      </c>
      <c r="AI49" s="53"/>
      <c r="AJ49" s="22" t="s">
        <v>211</v>
      </c>
      <c r="AK49" s="25">
        <v>91</v>
      </c>
      <c r="AM49" s="53"/>
      <c r="AN49" s="22" t="s">
        <v>211</v>
      </c>
      <c r="AO49" s="23">
        <v>15</v>
      </c>
      <c r="AP49" s="23">
        <v>17</v>
      </c>
      <c r="AQ49" s="23">
        <v>5</v>
      </c>
      <c r="AR49" s="23">
        <v>4</v>
      </c>
      <c r="AS49" s="23">
        <v>80</v>
      </c>
      <c r="AT49" s="24">
        <f t="shared" si="14"/>
        <v>121</v>
      </c>
      <c r="AV49" s="53"/>
      <c r="AW49" s="22" t="s">
        <v>211</v>
      </c>
      <c r="AX49" s="23">
        <v>5</v>
      </c>
      <c r="AY49" s="23">
        <v>12</v>
      </c>
      <c r="AZ49" s="23">
        <v>25</v>
      </c>
      <c r="BA49" s="23">
        <v>9</v>
      </c>
      <c r="BB49" s="23">
        <v>4</v>
      </c>
      <c r="BC49" s="23">
        <v>7</v>
      </c>
      <c r="BD49" s="23">
        <v>4</v>
      </c>
      <c r="BE49" s="23">
        <v>18</v>
      </c>
      <c r="BF49" s="23">
        <v>1</v>
      </c>
      <c r="BG49" s="24">
        <f t="shared" si="15"/>
        <v>85</v>
      </c>
      <c r="BI49" s="53"/>
      <c r="BJ49" s="22" t="s">
        <v>211</v>
      </c>
      <c r="BK49" s="23">
        <v>52</v>
      </c>
      <c r="BL49" s="23">
        <v>41</v>
      </c>
      <c r="BM49" s="23">
        <v>23</v>
      </c>
      <c r="BN49" s="23">
        <v>59</v>
      </c>
      <c r="BO49" s="24">
        <f t="shared" si="16"/>
        <v>175</v>
      </c>
      <c r="BQ49" s="53"/>
      <c r="BR49" s="22" t="s">
        <v>211</v>
      </c>
      <c r="BS49" s="23">
        <v>113</v>
      </c>
      <c r="BT49" s="23">
        <v>17</v>
      </c>
      <c r="BU49" s="24">
        <f t="shared" si="17"/>
        <v>130</v>
      </c>
      <c r="BW49" s="53"/>
      <c r="BX49" s="22" t="s">
        <v>211</v>
      </c>
      <c r="BY49" s="23">
        <v>54</v>
      </c>
      <c r="BZ49" s="23">
        <v>53</v>
      </c>
      <c r="CA49" s="23">
        <v>30</v>
      </c>
      <c r="CB49" s="23">
        <v>33</v>
      </c>
      <c r="CC49" s="24">
        <f t="shared" si="18"/>
        <v>170</v>
      </c>
      <c r="CE49" s="53"/>
      <c r="CF49" s="22" t="s">
        <v>211</v>
      </c>
      <c r="CG49" s="25">
        <v>5</v>
      </c>
      <c r="CI49" s="53"/>
      <c r="CJ49" s="22" t="s">
        <v>211</v>
      </c>
      <c r="CK49" s="25">
        <v>176</v>
      </c>
      <c r="CM49" s="53"/>
      <c r="CN49" s="22" t="s">
        <v>211</v>
      </c>
      <c r="CO49" s="25">
        <v>39</v>
      </c>
      <c r="CQ49" s="53"/>
      <c r="CR49" s="22" t="s">
        <v>211</v>
      </c>
      <c r="CS49" s="25">
        <v>32</v>
      </c>
      <c r="CU49" s="53"/>
      <c r="CV49" s="22" t="s">
        <v>211</v>
      </c>
      <c r="CW49" s="23">
        <v>25</v>
      </c>
      <c r="CX49" s="23">
        <v>38</v>
      </c>
      <c r="CY49" s="23">
        <v>5</v>
      </c>
      <c r="CZ49" s="24">
        <f t="shared" si="19"/>
        <v>68</v>
      </c>
      <c r="DB49" s="53"/>
      <c r="DC49" s="22" t="s">
        <v>211</v>
      </c>
      <c r="DD49" s="23">
        <v>0</v>
      </c>
      <c r="DE49" s="23">
        <v>30</v>
      </c>
      <c r="DF49" s="23">
        <v>104</v>
      </c>
      <c r="DG49" s="24">
        <f t="shared" si="20"/>
        <v>134</v>
      </c>
      <c r="DI49" s="53"/>
      <c r="DJ49" s="22" t="s">
        <v>211</v>
      </c>
      <c r="DK49" s="25">
        <f t="shared" si="21"/>
        <v>2420</v>
      </c>
    </row>
    <row r="50" spans="2:115" ht="12.75">
      <c r="B50" s="53"/>
      <c r="C50" s="22" t="s">
        <v>205</v>
      </c>
      <c r="D50" s="23">
        <v>22</v>
      </c>
      <c r="E50" s="23">
        <v>33</v>
      </c>
      <c r="F50" s="23">
        <v>12</v>
      </c>
      <c r="G50" s="23">
        <v>32</v>
      </c>
      <c r="H50" s="23">
        <v>13</v>
      </c>
      <c r="I50" s="23">
        <v>8</v>
      </c>
      <c r="J50" s="23">
        <v>1</v>
      </c>
      <c r="K50" s="23">
        <v>55</v>
      </c>
      <c r="L50" s="24">
        <f aca="true" t="shared" si="22" ref="L50:L74">SUM(D50:K50)</f>
        <v>176</v>
      </c>
      <c r="N50" s="53"/>
      <c r="O50" s="22" t="s">
        <v>205</v>
      </c>
      <c r="P50" s="23">
        <v>2</v>
      </c>
      <c r="Q50" s="23">
        <v>1</v>
      </c>
      <c r="R50" s="23">
        <v>4</v>
      </c>
      <c r="S50" s="24">
        <f t="shared" si="12"/>
        <v>7</v>
      </c>
      <c r="U50" s="53"/>
      <c r="V50" s="22" t="s">
        <v>205</v>
      </c>
      <c r="W50" s="25">
        <v>5</v>
      </c>
      <c r="Y50" s="53"/>
      <c r="Z50" s="22" t="s">
        <v>205</v>
      </c>
      <c r="AA50" s="25">
        <v>5</v>
      </c>
      <c r="AC50" s="53"/>
      <c r="AD50" s="22" t="s">
        <v>205</v>
      </c>
      <c r="AE50" s="23">
        <v>22</v>
      </c>
      <c r="AF50" s="23">
        <v>0</v>
      </c>
      <c r="AG50" s="24">
        <f t="shared" si="13"/>
        <v>22</v>
      </c>
      <c r="AI50" s="53"/>
      <c r="AJ50" s="22" t="s">
        <v>205</v>
      </c>
      <c r="AK50" s="25">
        <v>32</v>
      </c>
      <c r="AM50" s="53"/>
      <c r="AN50" s="22" t="s">
        <v>205</v>
      </c>
      <c r="AO50" s="23">
        <v>5</v>
      </c>
      <c r="AP50" s="23">
        <v>0</v>
      </c>
      <c r="AQ50" s="23">
        <v>1</v>
      </c>
      <c r="AR50" s="23">
        <v>0</v>
      </c>
      <c r="AS50" s="23">
        <v>45</v>
      </c>
      <c r="AT50" s="24">
        <f aca="true" t="shared" si="23" ref="AT50:AT74">SUM(AO50:AS50)</f>
        <v>51</v>
      </c>
      <c r="AV50" s="53"/>
      <c r="AW50" s="22" t="s">
        <v>205</v>
      </c>
      <c r="AX50" s="23">
        <v>1</v>
      </c>
      <c r="AY50" s="23">
        <v>6</v>
      </c>
      <c r="AZ50" s="23">
        <v>0</v>
      </c>
      <c r="BA50" s="23">
        <v>0</v>
      </c>
      <c r="BB50" s="23">
        <v>0</v>
      </c>
      <c r="BC50" s="23">
        <v>3</v>
      </c>
      <c r="BD50" s="23">
        <v>2</v>
      </c>
      <c r="BE50" s="23">
        <v>2</v>
      </c>
      <c r="BF50" s="23">
        <v>0</v>
      </c>
      <c r="BG50" s="24">
        <f t="shared" si="15"/>
        <v>14</v>
      </c>
      <c r="BI50" s="53"/>
      <c r="BJ50" s="22" t="s">
        <v>205</v>
      </c>
      <c r="BK50" s="23">
        <v>176</v>
      </c>
      <c r="BL50" s="23">
        <v>13</v>
      </c>
      <c r="BM50" s="23">
        <v>11</v>
      </c>
      <c r="BN50" s="23">
        <v>4</v>
      </c>
      <c r="BO50" s="24">
        <f aca="true" t="shared" si="24" ref="BO50:BO74">SUM(BK50:BN50)</f>
        <v>204</v>
      </c>
      <c r="BQ50" s="53"/>
      <c r="BR50" s="22" t="s">
        <v>205</v>
      </c>
      <c r="BS50" s="23">
        <v>26</v>
      </c>
      <c r="BT50" s="23">
        <v>13</v>
      </c>
      <c r="BU50" s="24">
        <f aca="true" t="shared" si="25" ref="BU50:BU74">SUM(BS50:BT50)</f>
        <v>39</v>
      </c>
      <c r="BW50" s="53"/>
      <c r="BX50" s="22" t="s">
        <v>205</v>
      </c>
      <c r="BY50" s="23">
        <v>29</v>
      </c>
      <c r="BZ50" s="23">
        <v>41</v>
      </c>
      <c r="CA50" s="23">
        <v>3</v>
      </c>
      <c r="CB50" s="23">
        <v>19</v>
      </c>
      <c r="CC50" s="24">
        <f t="shared" si="18"/>
        <v>92</v>
      </c>
      <c r="CE50" s="53"/>
      <c r="CF50" s="22" t="s">
        <v>205</v>
      </c>
      <c r="CG50" s="25">
        <v>4</v>
      </c>
      <c r="CI50" s="53"/>
      <c r="CJ50" s="22" t="s">
        <v>205</v>
      </c>
      <c r="CK50" s="25">
        <v>32</v>
      </c>
      <c r="CM50" s="53"/>
      <c r="CN50" s="22" t="s">
        <v>205</v>
      </c>
      <c r="CO50" s="25">
        <v>9</v>
      </c>
      <c r="CQ50" s="53"/>
      <c r="CR50" s="22" t="s">
        <v>205</v>
      </c>
      <c r="CS50" s="25">
        <v>13</v>
      </c>
      <c r="CU50" s="53"/>
      <c r="CV50" s="22" t="s">
        <v>205</v>
      </c>
      <c r="CW50" s="23">
        <v>2</v>
      </c>
      <c r="CX50" s="23">
        <v>9</v>
      </c>
      <c r="CY50" s="23">
        <v>2</v>
      </c>
      <c r="CZ50" s="24">
        <f t="shared" si="19"/>
        <v>13</v>
      </c>
      <c r="DB50" s="53"/>
      <c r="DC50" s="22" t="s">
        <v>205</v>
      </c>
      <c r="DD50" s="23">
        <v>0</v>
      </c>
      <c r="DE50" s="23">
        <v>6</v>
      </c>
      <c r="DF50" s="23">
        <v>72</v>
      </c>
      <c r="DG50" s="24">
        <f t="shared" si="20"/>
        <v>78</v>
      </c>
      <c r="DI50" s="53"/>
      <c r="DJ50" s="22" t="s">
        <v>205</v>
      </c>
      <c r="DK50" s="25">
        <f t="shared" si="21"/>
        <v>796</v>
      </c>
    </row>
    <row r="51" spans="2:115" ht="12.75">
      <c r="B51" s="53"/>
      <c r="C51" s="22" t="s">
        <v>212</v>
      </c>
      <c r="D51" s="23">
        <v>31</v>
      </c>
      <c r="E51" s="23">
        <v>55</v>
      </c>
      <c r="F51" s="23">
        <v>11</v>
      </c>
      <c r="G51" s="23">
        <v>137</v>
      </c>
      <c r="H51" s="23">
        <v>7</v>
      </c>
      <c r="I51" s="23">
        <v>66</v>
      </c>
      <c r="J51" s="23">
        <v>166</v>
      </c>
      <c r="K51" s="23">
        <v>19</v>
      </c>
      <c r="L51" s="24">
        <f t="shared" si="22"/>
        <v>492</v>
      </c>
      <c r="N51" s="53"/>
      <c r="O51" s="22" t="s">
        <v>212</v>
      </c>
      <c r="P51" s="23">
        <v>5</v>
      </c>
      <c r="Q51" s="23">
        <v>8</v>
      </c>
      <c r="R51" s="23">
        <v>6</v>
      </c>
      <c r="S51" s="24">
        <f t="shared" si="12"/>
        <v>19</v>
      </c>
      <c r="U51" s="53"/>
      <c r="V51" s="22" t="s">
        <v>212</v>
      </c>
      <c r="W51" s="25">
        <v>11</v>
      </c>
      <c r="Y51" s="53"/>
      <c r="Z51" s="22" t="s">
        <v>212</v>
      </c>
      <c r="AA51" s="25">
        <v>4</v>
      </c>
      <c r="AC51" s="53"/>
      <c r="AD51" s="22" t="s">
        <v>212</v>
      </c>
      <c r="AE51" s="23">
        <v>22</v>
      </c>
      <c r="AF51" s="23">
        <v>0</v>
      </c>
      <c r="AG51" s="24">
        <f t="shared" si="13"/>
        <v>22</v>
      </c>
      <c r="AI51" s="53"/>
      <c r="AJ51" s="22" t="s">
        <v>212</v>
      </c>
      <c r="AK51" s="25">
        <v>53</v>
      </c>
      <c r="AM51" s="53"/>
      <c r="AN51" s="22" t="s">
        <v>212</v>
      </c>
      <c r="AO51" s="23">
        <v>1</v>
      </c>
      <c r="AP51" s="23">
        <v>0</v>
      </c>
      <c r="AQ51" s="23">
        <v>0</v>
      </c>
      <c r="AR51" s="23">
        <v>4</v>
      </c>
      <c r="AS51" s="23">
        <v>17</v>
      </c>
      <c r="AT51" s="24">
        <f t="shared" si="23"/>
        <v>22</v>
      </c>
      <c r="AV51" s="53"/>
      <c r="AW51" s="22" t="s">
        <v>212</v>
      </c>
      <c r="AX51" s="23">
        <v>0</v>
      </c>
      <c r="AY51" s="23">
        <v>4</v>
      </c>
      <c r="AZ51" s="23">
        <v>15</v>
      </c>
      <c r="BA51" s="23">
        <v>5</v>
      </c>
      <c r="BB51" s="23">
        <v>0</v>
      </c>
      <c r="BC51" s="23">
        <v>0</v>
      </c>
      <c r="BD51" s="23">
        <v>1</v>
      </c>
      <c r="BE51" s="23">
        <v>3</v>
      </c>
      <c r="BF51" s="23">
        <v>2</v>
      </c>
      <c r="BG51" s="24">
        <f t="shared" si="15"/>
        <v>30</v>
      </c>
      <c r="BI51" s="53"/>
      <c r="BJ51" s="22" t="s">
        <v>212</v>
      </c>
      <c r="BK51" s="23">
        <v>143</v>
      </c>
      <c r="BL51" s="23">
        <v>18</v>
      </c>
      <c r="BM51" s="23">
        <v>8</v>
      </c>
      <c r="BN51" s="23">
        <v>5</v>
      </c>
      <c r="BO51" s="24">
        <f t="shared" si="24"/>
        <v>174</v>
      </c>
      <c r="BQ51" s="53"/>
      <c r="BR51" s="22" t="s">
        <v>212</v>
      </c>
      <c r="BS51" s="23">
        <v>33</v>
      </c>
      <c r="BT51" s="23">
        <v>8</v>
      </c>
      <c r="BU51" s="24">
        <f t="shared" si="25"/>
        <v>41</v>
      </c>
      <c r="BW51" s="53"/>
      <c r="BX51" s="22" t="s">
        <v>212</v>
      </c>
      <c r="BY51" s="23">
        <v>47</v>
      </c>
      <c r="BZ51" s="23">
        <v>1</v>
      </c>
      <c r="CA51" s="23">
        <v>16</v>
      </c>
      <c r="CB51" s="23">
        <v>20</v>
      </c>
      <c r="CC51" s="24">
        <f t="shared" si="18"/>
        <v>84</v>
      </c>
      <c r="CE51" s="53"/>
      <c r="CF51" s="22" t="s">
        <v>212</v>
      </c>
      <c r="CG51" s="25">
        <v>4</v>
      </c>
      <c r="CI51" s="53"/>
      <c r="CJ51" s="22" t="s">
        <v>212</v>
      </c>
      <c r="CK51" s="25">
        <v>48</v>
      </c>
      <c r="CM51" s="53"/>
      <c r="CN51" s="22" t="s">
        <v>212</v>
      </c>
      <c r="CO51" s="25">
        <v>21</v>
      </c>
      <c r="CQ51" s="53"/>
      <c r="CR51" s="22" t="s">
        <v>212</v>
      </c>
      <c r="CS51" s="25">
        <v>9</v>
      </c>
      <c r="CU51" s="53"/>
      <c r="CV51" s="22" t="s">
        <v>212</v>
      </c>
      <c r="CW51" s="23">
        <v>6</v>
      </c>
      <c r="CX51" s="23">
        <v>1</v>
      </c>
      <c r="CY51" s="23">
        <v>0</v>
      </c>
      <c r="CZ51" s="24">
        <f t="shared" si="19"/>
        <v>7</v>
      </c>
      <c r="DB51" s="53"/>
      <c r="DC51" s="22" t="s">
        <v>212</v>
      </c>
      <c r="DD51" s="23">
        <v>0</v>
      </c>
      <c r="DE51" s="23">
        <v>29</v>
      </c>
      <c r="DF51" s="23">
        <v>61</v>
      </c>
      <c r="DG51" s="24">
        <f t="shared" si="20"/>
        <v>90</v>
      </c>
      <c r="DI51" s="53"/>
      <c r="DJ51" s="22" t="s">
        <v>212</v>
      </c>
      <c r="DK51" s="25">
        <f t="shared" si="21"/>
        <v>1131</v>
      </c>
    </row>
    <row r="52" spans="2:115" ht="12.75" customHeight="1">
      <c r="B52" s="53" t="s">
        <v>219</v>
      </c>
      <c r="C52" s="22" t="s">
        <v>210</v>
      </c>
      <c r="D52" s="23">
        <v>1</v>
      </c>
      <c r="E52" s="23">
        <v>0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4">
        <f t="shared" si="22"/>
        <v>2</v>
      </c>
      <c r="N52" s="53" t="s">
        <v>219</v>
      </c>
      <c r="O52" s="22" t="s">
        <v>210</v>
      </c>
      <c r="P52" s="23">
        <v>0</v>
      </c>
      <c r="Q52" s="23">
        <v>0</v>
      </c>
      <c r="R52" s="23">
        <v>1</v>
      </c>
      <c r="S52" s="24">
        <f t="shared" si="12"/>
        <v>1</v>
      </c>
      <c r="U52" s="53" t="s">
        <v>219</v>
      </c>
      <c r="V52" s="22" t="s">
        <v>210</v>
      </c>
      <c r="W52" s="25">
        <v>0</v>
      </c>
      <c r="Y52" s="53" t="s">
        <v>219</v>
      </c>
      <c r="Z52" s="22" t="s">
        <v>210</v>
      </c>
      <c r="AA52" s="25">
        <v>0</v>
      </c>
      <c r="AC52" s="53" t="s">
        <v>219</v>
      </c>
      <c r="AD52" s="22" t="s">
        <v>210</v>
      </c>
      <c r="AE52" s="23">
        <v>2</v>
      </c>
      <c r="AF52" s="23">
        <v>0</v>
      </c>
      <c r="AG52" s="24">
        <f t="shared" si="13"/>
        <v>2</v>
      </c>
      <c r="AI52" s="53" t="s">
        <v>219</v>
      </c>
      <c r="AJ52" s="22" t="s">
        <v>210</v>
      </c>
      <c r="AK52" s="25">
        <v>0</v>
      </c>
      <c r="AM52" s="53" t="s">
        <v>219</v>
      </c>
      <c r="AN52" s="22" t="s">
        <v>210</v>
      </c>
      <c r="AO52" s="23">
        <v>0</v>
      </c>
      <c r="AP52" s="23">
        <v>2</v>
      </c>
      <c r="AQ52" s="23">
        <v>0</v>
      </c>
      <c r="AR52" s="23">
        <v>0</v>
      </c>
      <c r="AS52" s="23">
        <v>0</v>
      </c>
      <c r="AT52" s="24">
        <f t="shared" si="23"/>
        <v>2</v>
      </c>
      <c r="AV52" s="53" t="s">
        <v>219</v>
      </c>
      <c r="AW52" s="22" t="s">
        <v>210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1</v>
      </c>
      <c r="BE52" s="23">
        <v>0</v>
      </c>
      <c r="BF52" s="23">
        <v>0</v>
      </c>
      <c r="BG52" s="24">
        <f t="shared" si="15"/>
        <v>1</v>
      </c>
      <c r="BI52" s="53" t="s">
        <v>219</v>
      </c>
      <c r="BJ52" s="22" t="s">
        <v>210</v>
      </c>
      <c r="BK52" s="23">
        <v>17</v>
      </c>
      <c r="BL52" s="23">
        <v>6</v>
      </c>
      <c r="BM52" s="23">
        <v>1</v>
      </c>
      <c r="BN52" s="23">
        <v>2</v>
      </c>
      <c r="BO52" s="24">
        <f t="shared" si="24"/>
        <v>26</v>
      </c>
      <c r="BQ52" s="53" t="s">
        <v>219</v>
      </c>
      <c r="BR52" s="22" t="s">
        <v>210</v>
      </c>
      <c r="BS52" s="23">
        <v>0</v>
      </c>
      <c r="BT52" s="23">
        <v>0</v>
      </c>
      <c r="BU52" s="24">
        <f t="shared" si="25"/>
        <v>0</v>
      </c>
      <c r="BW52" s="53" t="s">
        <v>219</v>
      </c>
      <c r="BX52" s="22" t="s">
        <v>210</v>
      </c>
      <c r="BY52" s="23">
        <v>0</v>
      </c>
      <c r="BZ52" s="23">
        <v>0</v>
      </c>
      <c r="CA52" s="23">
        <v>0</v>
      </c>
      <c r="CB52" s="23">
        <v>0</v>
      </c>
      <c r="CC52" s="24">
        <f t="shared" si="18"/>
        <v>0</v>
      </c>
      <c r="CE52" s="53" t="s">
        <v>219</v>
      </c>
      <c r="CF52" s="22" t="s">
        <v>210</v>
      </c>
      <c r="CG52" s="25">
        <v>0</v>
      </c>
      <c r="CI52" s="53" t="s">
        <v>219</v>
      </c>
      <c r="CJ52" s="22" t="s">
        <v>210</v>
      </c>
      <c r="CK52" s="25">
        <v>1</v>
      </c>
      <c r="CM52" s="53" t="s">
        <v>219</v>
      </c>
      <c r="CN52" s="22" t="s">
        <v>210</v>
      </c>
      <c r="CO52" s="25">
        <v>0</v>
      </c>
      <c r="CQ52" s="53" t="s">
        <v>219</v>
      </c>
      <c r="CR52" s="22" t="s">
        <v>210</v>
      </c>
      <c r="CS52" s="25">
        <v>4</v>
      </c>
      <c r="CU52" s="53" t="s">
        <v>219</v>
      </c>
      <c r="CV52" s="22" t="s">
        <v>210</v>
      </c>
      <c r="CW52" s="23">
        <v>0</v>
      </c>
      <c r="CX52" s="23">
        <v>2</v>
      </c>
      <c r="CY52" s="23">
        <v>0</v>
      </c>
      <c r="CZ52" s="24">
        <f t="shared" si="19"/>
        <v>2</v>
      </c>
      <c r="DB52" s="53" t="s">
        <v>219</v>
      </c>
      <c r="DC52" s="22" t="s">
        <v>210</v>
      </c>
      <c r="DD52" s="23">
        <v>0</v>
      </c>
      <c r="DE52" s="23">
        <v>0</v>
      </c>
      <c r="DF52" s="23">
        <v>0</v>
      </c>
      <c r="DG52" s="24">
        <f t="shared" si="20"/>
        <v>0</v>
      </c>
      <c r="DI52" s="53" t="s">
        <v>219</v>
      </c>
      <c r="DJ52" s="22" t="s">
        <v>210</v>
      </c>
      <c r="DK52" s="25">
        <f t="shared" si="21"/>
        <v>41</v>
      </c>
    </row>
    <row r="53" spans="2:115" ht="12.75">
      <c r="B53" s="53"/>
      <c r="C53" s="22" t="s">
        <v>211</v>
      </c>
      <c r="D53" s="23">
        <v>1</v>
      </c>
      <c r="E53" s="23">
        <v>0</v>
      </c>
      <c r="F53" s="23">
        <v>1</v>
      </c>
      <c r="G53" s="23">
        <v>1</v>
      </c>
      <c r="H53" s="23">
        <v>1</v>
      </c>
      <c r="I53" s="23">
        <v>2</v>
      </c>
      <c r="J53" s="23">
        <v>5</v>
      </c>
      <c r="K53" s="23">
        <v>0</v>
      </c>
      <c r="L53" s="24">
        <f t="shared" si="22"/>
        <v>11</v>
      </c>
      <c r="N53" s="53"/>
      <c r="O53" s="22" t="s">
        <v>211</v>
      </c>
      <c r="P53" s="23">
        <v>1</v>
      </c>
      <c r="Q53" s="23">
        <v>0</v>
      </c>
      <c r="R53" s="23">
        <v>1</v>
      </c>
      <c r="S53" s="24">
        <f t="shared" si="12"/>
        <v>2</v>
      </c>
      <c r="U53" s="53"/>
      <c r="V53" s="22" t="s">
        <v>211</v>
      </c>
      <c r="W53" s="25">
        <v>1</v>
      </c>
      <c r="Y53" s="53"/>
      <c r="Z53" s="22" t="s">
        <v>211</v>
      </c>
      <c r="AA53" s="25">
        <v>0</v>
      </c>
      <c r="AC53" s="53"/>
      <c r="AD53" s="22" t="s">
        <v>211</v>
      </c>
      <c r="AE53" s="23">
        <v>0</v>
      </c>
      <c r="AF53" s="23">
        <v>0</v>
      </c>
      <c r="AG53" s="24">
        <f t="shared" si="13"/>
        <v>0</v>
      </c>
      <c r="AI53" s="53"/>
      <c r="AJ53" s="22" t="s">
        <v>211</v>
      </c>
      <c r="AK53" s="25">
        <v>0</v>
      </c>
      <c r="AM53" s="53"/>
      <c r="AN53" s="22" t="s">
        <v>211</v>
      </c>
      <c r="AO53" s="23">
        <v>0</v>
      </c>
      <c r="AP53" s="23">
        <v>2</v>
      </c>
      <c r="AQ53" s="23">
        <v>0</v>
      </c>
      <c r="AR53" s="23">
        <v>1</v>
      </c>
      <c r="AS53" s="23">
        <v>0</v>
      </c>
      <c r="AT53" s="24">
        <f t="shared" si="23"/>
        <v>3</v>
      </c>
      <c r="AV53" s="53"/>
      <c r="AW53" s="22" t="s">
        <v>211</v>
      </c>
      <c r="AX53" s="23">
        <v>0</v>
      </c>
      <c r="AY53" s="23">
        <v>1</v>
      </c>
      <c r="AZ53" s="23">
        <v>0</v>
      </c>
      <c r="BA53" s="23">
        <v>0</v>
      </c>
      <c r="BB53" s="23">
        <v>0</v>
      </c>
      <c r="BC53" s="23">
        <v>0</v>
      </c>
      <c r="BD53" s="23">
        <v>1</v>
      </c>
      <c r="BE53" s="23">
        <v>0</v>
      </c>
      <c r="BF53" s="23">
        <v>0</v>
      </c>
      <c r="BG53" s="24">
        <f t="shared" si="15"/>
        <v>2</v>
      </c>
      <c r="BI53" s="53"/>
      <c r="BJ53" s="22" t="s">
        <v>211</v>
      </c>
      <c r="BK53" s="23">
        <v>3</v>
      </c>
      <c r="BL53" s="23">
        <v>2</v>
      </c>
      <c r="BM53" s="23">
        <v>0</v>
      </c>
      <c r="BN53" s="23">
        <v>3</v>
      </c>
      <c r="BO53" s="24">
        <f t="shared" si="24"/>
        <v>8</v>
      </c>
      <c r="BQ53" s="53"/>
      <c r="BR53" s="22" t="s">
        <v>211</v>
      </c>
      <c r="BS53" s="23">
        <v>0</v>
      </c>
      <c r="BT53" s="23">
        <v>0</v>
      </c>
      <c r="BU53" s="24">
        <f t="shared" si="25"/>
        <v>0</v>
      </c>
      <c r="BW53" s="53"/>
      <c r="BX53" s="22" t="s">
        <v>211</v>
      </c>
      <c r="BY53" s="23">
        <v>1</v>
      </c>
      <c r="BZ53" s="23">
        <v>3</v>
      </c>
      <c r="CA53" s="23">
        <v>0</v>
      </c>
      <c r="CB53" s="23">
        <v>0</v>
      </c>
      <c r="CC53" s="24">
        <f t="shared" si="18"/>
        <v>4</v>
      </c>
      <c r="CE53" s="53"/>
      <c r="CF53" s="22" t="s">
        <v>211</v>
      </c>
      <c r="CG53" s="25">
        <v>0</v>
      </c>
      <c r="CI53" s="53"/>
      <c r="CJ53" s="22" t="s">
        <v>211</v>
      </c>
      <c r="CK53" s="25">
        <v>5</v>
      </c>
      <c r="CM53" s="53"/>
      <c r="CN53" s="22" t="s">
        <v>211</v>
      </c>
      <c r="CO53" s="25">
        <v>2</v>
      </c>
      <c r="CQ53" s="53"/>
      <c r="CR53" s="22" t="s">
        <v>211</v>
      </c>
      <c r="CS53" s="25">
        <v>0</v>
      </c>
      <c r="CU53" s="53"/>
      <c r="CV53" s="22" t="s">
        <v>211</v>
      </c>
      <c r="CW53" s="23">
        <v>1</v>
      </c>
      <c r="CX53" s="23">
        <v>0</v>
      </c>
      <c r="CY53" s="23">
        <v>2</v>
      </c>
      <c r="CZ53" s="24">
        <f t="shared" si="19"/>
        <v>3</v>
      </c>
      <c r="DB53" s="53"/>
      <c r="DC53" s="22" t="s">
        <v>211</v>
      </c>
      <c r="DD53" s="23">
        <v>0</v>
      </c>
      <c r="DE53" s="23">
        <v>1</v>
      </c>
      <c r="DF53" s="23">
        <v>1</v>
      </c>
      <c r="DG53" s="24">
        <f t="shared" si="20"/>
        <v>2</v>
      </c>
      <c r="DI53" s="53"/>
      <c r="DJ53" s="22" t="s">
        <v>211</v>
      </c>
      <c r="DK53" s="25">
        <f t="shared" si="21"/>
        <v>43</v>
      </c>
    </row>
    <row r="54" spans="2:115" ht="12.75">
      <c r="B54" s="53"/>
      <c r="C54" s="22" t="s">
        <v>205</v>
      </c>
      <c r="D54" s="23">
        <v>1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4">
        <f t="shared" si="22"/>
        <v>1</v>
      </c>
      <c r="N54" s="53"/>
      <c r="O54" s="22" t="s">
        <v>205</v>
      </c>
      <c r="P54" s="23">
        <v>0</v>
      </c>
      <c r="Q54" s="23">
        <v>0</v>
      </c>
      <c r="R54" s="23">
        <v>1</v>
      </c>
      <c r="S54" s="24">
        <f t="shared" si="12"/>
        <v>1</v>
      </c>
      <c r="U54" s="53"/>
      <c r="V54" s="22" t="s">
        <v>205</v>
      </c>
      <c r="W54" s="25">
        <v>0</v>
      </c>
      <c r="Y54" s="53"/>
      <c r="Z54" s="22" t="s">
        <v>205</v>
      </c>
      <c r="AA54" s="25">
        <v>0</v>
      </c>
      <c r="AC54" s="53"/>
      <c r="AD54" s="22" t="s">
        <v>205</v>
      </c>
      <c r="AE54" s="23">
        <v>0</v>
      </c>
      <c r="AF54" s="23">
        <v>0</v>
      </c>
      <c r="AG54" s="24">
        <f t="shared" si="13"/>
        <v>0</v>
      </c>
      <c r="AI54" s="53"/>
      <c r="AJ54" s="22" t="s">
        <v>205</v>
      </c>
      <c r="AK54" s="25">
        <v>0</v>
      </c>
      <c r="AM54" s="53"/>
      <c r="AN54" s="22" t="s">
        <v>205</v>
      </c>
      <c r="AO54" s="23">
        <v>0</v>
      </c>
      <c r="AP54" s="23">
        <v>4</v>
      </c>
      <c r="AQ54" s="23">
        <v>0</v>
      </c>
      <c r="AR54" s="23">
        <v>0</v>
      </c>
      <c r="AS54" s="23">
        <v>0</v>
      </c>
      <c r="AT54" s="24">
        <f t="shared" si="23"/>
        <v>4</v>
      </c>
      <c r="AV54" s="53"/>
      <c r="AW54" s="22" t="s">
        <v>205</v>
      </c>
      <c r="AX54" s="23">
        <v>1</v>
      </c>
      <c r="AY54" s="23">
        <v>1</v>
      </c>
      <c r="AZ54" s="23">
        <v>0</v>
      </c>
      <c r="BA54" s="23">
        <v>0</v>
      </c>
      <c r="BB54" s="23">
        <v>0</v>
      </c>
      <c r="BC54" s="23">
        <v>0</v>
      </c>
      <c r="BD54" s="23">
        <v>1</v>
      </c>
      <c r="BE54" s="23">
        <v>0</v>
      </c>
      <c r="BF54" s="23">
        <v>0</v>
      </c>
      <c r="BG54" s="24">
        <f t="shared" si="15"/>
        <v>3</v>
      </c>
      <c r="BI54" s="53"/>
      <c r="BJ54" s="22" t="s">
        <v>205</v>
      </c>
      <c r="BK54" s="23">
        <v>19</v>
      </c>
      <c r="BL54" s="23">
        <v>0</v>
      </c>
      <c r="BM54" s="23">
        <v>0</v>
      </c>
      <c r="BN54" s="23">
        <v>0</v>
      </c>
      <c r="BO54" s="24">
        <f t="shared" si="24"/>
        <v>19</v>
      </c>
      <c r="BQ54" s="53"/>
      <c r="BR54" s="22" t="s">
        <v>205</v>
      </c>
      <c r="BS54" s="23">
        <v>0</v>
      </c>
      <c r="BT54" s="23">
        <v>0</v>
      </c>
      <c r="BU54" s="24">
        <f t="shared" si="25"/>
        <v>0</v>
      </c>
      <c r="BW54" s="53"/>
      <c r="BX54" s="22" t="s">
        <v>205</v>
      </c>
      <c r="BY54" s="23">
        <v>0</v>
      </c>
      <c r="BZ54" s="23">
        <v>0</v>
      </c>
      <c r="CA54" s="23">
        <v>0</v>
      </c>
      <c r="CB54" s="23">
        <v>0</v>
      </c>
      <c r="CC54" s="24">
        <f t="shared" si="18"/>
        <v>0</v>
      </c>
      <c r="CE54" s="53"/>
      <c r="CF54" s="22" t="s">
        <v>205</v>
      </c>
      <c r="CG54" s="25">
        <v>0</v>
      </c>
      <c r="CI54" s="53"/>
      <c r="CJ54" s="22" t="s">
        <v>205</v>
      </c>
      <c r="CK54" s="25">
        <v>0</v>
      </c>
      <c r="CM54" s="53"/>
      <c r="CN54" s="22" t="s">
        <v>205</v>
      </c>
      <c r="CO54" s="25">
        <v>1</v>
      </c>
      <c r="CQ54" s="53"/>
      <c r="CR54" s="22" t="s">
        <v>205</v>
      </c>
      <c r="CS54" s="25">
        <v>0</v>
      </c>
      <c r="CU54" s="53"/>
      <c r="CV54" s="22" t="s">
        <v>205</v>
      </c>
      <c r="CW54" s="23">
        <v>1</v>
      </c>
      <c r="CX54" s="23">
        <v>1</v>
      </c>
      <c r="CY54" s="23">
        <v>1</v>
      </c>
      <c r="CZ54" s="24">
        <f t="shared" si="19"/>
        <v>3</v>
      </c>
      <c r="DB54" s="53"/>
      <c r="DC54" s="22" t="s">
        <v>205</v>
      </c>
      <c r="DD54" s="23">
        <v>0</v>
      </c>
      <c r="DE54" s="23">
        <v>0</v>
      </c>
      <c r="DF54" s="23">
        <v>2</v>
      </c>
      <c r="DG54" s="24">
        <f t="shared" si="20"/>
        <v>2</v>
      </c>
      <c r="DI54" s="53"/>
      <c r="DJ54" s="22" t="s">
        <v>205</v>
      </c>
      <c r="DK54" s="25">
        <f t="shared" si="21"/>
        <v>34</v>
      </c>
    </row>
    <row r="55" spans="2:115" ht="12.75">
      <c r="B55" s="53"/>
      <c r="C55" s="22" t="s">
        <v>212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4">
        <f t="shared" si="22"/>
        <v>0</v>
      </c>
      <c r="N55" s="53"/>
      <c r="O55" s="22" t="s">
        <v>212</v>
      </c>
      <c r="P55" s="23">
        <v>0</v>
      </c>
      <c r="Q55" s="23">
        <v>0</v>
      </c>
      <c r="R55" s="23">
        <v>0</v>
      </c>
      <c r="S55" s="24">
        <f t="shared" si="12"/>
        <v>0</v>
      </c>
      <c r="U55" s="53"/>
      <c r="V55" s="22" t="s">
        <v>212</v>
      </c>
      <c r="W55" s="25">
        <v>0</v>
      </c>
      <c r="Y55" s="53"/>
      <c r="Z55" s="22" t="s">
        <v>212</v>
      </c>
      <c r="AA55" s="25">
        <v>0</v>
      </c>
      <c r="AC55" s="53"/>
      <c r="AD55" s="22" t="s">
        <v>212</v>
      </c>
      <c r="AE55" s="23">
        <v>0</v>
      </c>
      <c r="AF55" s="23">
        <v>0</v>
      </c>
      <c r="AG55" s="24">
        <f t="shared" si="13"/>
        <v>0</v>
      </c>
      <c r="AI55" s="53"/>
      <c r="AJ55" s="22" t="s">
        <v>212</v>
      </c>
      <c r="AK55" s="25">
        <v>0</v>
      </c>
      <c r="AM55" s="53"/>
      <c r="AN55" s="22" t="s">
        <v>212</v>
      </c>
      <c r="AO55" s="23">
        <v>0</v>
      </c>
      <c r="AP55" s="23">
        <v>3</v>
      </c>
      <c r="AQ55" s="23">
        <v>0</v>
      </c>
      <c r="AR55" s="23">
        <v>0</v>
      </c>
      <c r="AS55" s="23">
        <v>0</v>
      </c>
      <c r="AT55" s="24">
        <f t="shared" si="23"/>
        <v>3</v>
      </c>
      <c r="AV55" s="53"/>
      <c r="AW55" s="22" t="s">
        <v>212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4">
        <f t="shared" si="15"/>
        <v>0</v>
      </c>
      <c r="BI55" s="53"/>
      <c r="BJ55" s="22" t="s">
        <v>212</v>
      </c>
      <c r="BK55" s="23">
        <v>13</v>
      </c>
      <c r="BL55" s="23">
        <v>0</v>
      </c>
      <c r="BM55" s="23">
        <v>0</v>
      </c>
      <c r="BN55" s="23">
        <v>0</v>
      </c>
      <c r="BO55" s="24">
        <f t="shared" si="24"/>
        <v>13</v>
      </c>
      <c r="BQ55" s="53"/>
      <c r="BR55" s="22" t="s">
        <v>212</v>
      </c>
      <c r="BS55" s="23">
        <v>0</v>
      </c>
      <c r="BT55" s="23">
        <v>0</v>
      </c>
      <c r="BU55" s="24">
        <f t="shared" si="25"/>
        <v>0</v>
      </c>
      <c r="BW55" s="53"/>
      <c r="BX55" s="22" t="s">
        <v>212</v>
      </c>
      <c r="BY55" s="23">
        <v>0</v>
      </c>
      <c r="BZ55" s="23">
        <v>0</v>
      </c>
      <c r="CA55" s="23">
        <v>0</v>
      </c>
      <c r="CB55" s="23">
        <v>0</v>
      </c>
      <c r="CC55" s="24">
        <f t="shared" si="18"/>
        <v>0</v>
      </c>
      <c r="CE55" s="53"/>
      <c r="CF55" s="22" t="s">
        <v>212</v>
      </c>
      <c r="CG55" s="25">
        <v>1</v>
      </c>
      <c r="CI55" s="53"/>
      <c r="CJ55" s="22" t="s">
        <v>212</v>
      </c>
      <c r="CK55" s="25">
        <v>0</v>
      </c>
      <c r="CM55" s="53"/>
      <c r="CN55" s="22" t="s">
        <v>212</v>
      </c>
      <c r="CO55" s="25">
        <v>0</v>
      </c>
      <c r="CQ55" s="53"/>
      <c r="CR55" s="22" t="s">
        <v>212</v>
      </c>
      <c r="CS55" s="25">
        <v>0</v>
      </c>
      <c r="CU55" s="53"/>
      <c r="CV55" s="22" t="s">
        <v>212</v>
      </c>
      <c r="CW55" s="23">
        <v>0</v>
      </c>
      <c r="CX55" s="23">
        <v>0</v>
      </c>
      <c r="CY55" s="23">
        <v>0</v>
      </c>
      <c r="CZ55" s="24">
        <f t="shared" si="19"/>
        <v>0</v>
      </c>
      <c r="DB55" s="53"/>
      <c r="DC55" s="22" t="s">
        <v>212</v>
      </c>
      <c r="DD55" s="23">
        <v>0</v>
      </c>
      <c r="DE55" s="23">
        <v>0</v>
      </c>
      <c r="DF55" s="23">
        <v>2</v>
      </c>
      <c r="DG55" s="24">
        <f t="shared" si="20"/>
        <v>2</v>
      </c>
      <c r="DI55" s="53"/>
      <c r="DJ55" s="22" t="s">
        <v>212</v>
      </c>
      <c r="DK55" s="25">
        <f t="shared" si="21"/>
        <v>19</v>
      </c>
    </row>
    <row r="56" spans="2:115" ht="12.75" customHeight="1">
      <c r="B56" s="53" t="s">
        <v>220</v>
      </c>
      <c r="C56" s="22" t="s">
        <v>210</v>
      </c>
      <c r="D56" s="23">
        <v>176</v>
      </c>
      <c r="E56" s="23">
        <v>516</v>
      </c>
      <c r="F56" s="23">
        <v>125</v>
      </c>
      <c r="G56" s="23">
        <v>116</v>
      </c>
      <c r="H56" s="23">
        <v>4</v>
      </c>
      <c r="I56" s="23">
        <v>34</v>
      </c>
      <c r="J56" s="23">
        <v>111</v>
      </c>
      <c r="K56" s="23">
        <v>286</v>
      </c>
      <c r="L56" s="24">
        <f t="shared" si="22"/>
        <v>1368</v>
      </c>
      <c r="N56" s="53" t="s">
        <v>220</v>
      </c>
      <c r="O56" s="22" t="s">
        <v>210</v>
      </c>
      <c r="P56" s="23">
        <v>67</v>
      </c>
      <c r="Q56" s="23">
        <v>3</v>
      </c>
      <c r="R56" s="23">
        <v>495</v>
      </c>
      <c r="S56" s="24">
        <f t="shared" si="12"/>
        <v>565</v>
      </c>
      <c r="U56" s="53" t="s">
        <v>220</v>
      </c>
      <c r="V56" s="22" t="s">
        <v>210</v>
      </c>
      <c r="W56" s="25">
        <v>92</v>
      </c>
      <c r="Y56" s="53" t="s">
        <v>220</v>
      </c>
      <c r="Z56" s="22" t="s">
        <v>210</v>
      </c>
      <c r="AA56" s="25">
        <v>66</v>
      </c>
      <c r="AC56" s="53" t="s">
        <v>220</v>
      </c>
      <c r="AD56" s="22" t="s">
        <v>210</v>
      </c>
      <c r="AE56" s="23">
        <v>512</v>
      </c>
      <c r="AF56" s="23">
        <v>0</v>
      </c>
      <c r="AG56" s="24">
        <f t="shared" si="13"/>
        <v>512</v>
      </c>
      <c r="AI56" s="53" t="s">
        <v>220</v>
      </c>
      <c r="AJ56" s="22" t="s">
        <v>210</v>
      </c>
      <c r="AK56" s="25">
        <v>214</v>
      </c>
      <c r="AM56" s="53" t="s">
        <v>220</v>
      </c>
      <c r="AN56" s="22" t="s">
        <v>210</v>
      </c>
      <c r="AO56" s="23">
        <v>175</v>
      </c>
      <c r="AP56" s="23">
        <v>201</v>
      </c>
      <c r="AQ56" s="23">
        <v>26</v>
      </c>
      <c r="AR56" s="23">
        <v>4</v>
      </c>
      <c r="AS56" s="23">
        <v>209</v>
      </c>
      <c r="AT56" s="24">
        <f t="shared" si="23"/>
        <v>615</v>
      </c>
      <c r="AV56" s="53" t="s">
        <v>220</v>
      </c>
      <c r="AW56" s="22" t="s">
        <v>210</v>
      </c>
      <c r="AX56" s="23">
        <v>2</v>
      </c>
      <c r="AY56" s="23">
        <v>2</v>
      </c>
      <c r="AZ56" s="23">
        <v>105</v>
      </c>
      <c r="BA56" s="23">
        <v>4</v>
      </c>
      <c r="BB56" s="23">
        <v>35</v>
      </c>
      <c r="BC56" s="23">
        <v>18</v>
      </c>
      <c r="BD56" s="23">
        <v>16</v>
      </c>
      <c r="BE56" s="23">
        <v>154</v>
      </c>
      <c r="BF56" s="23">
        <v>0</v>
      </c>
      <c r="BG56" s="24">
        <f t="shared" si="15"/>
        <v>336</v>
      </c>
      <c r="BI56" s="53" t="s">
        <v>220</v>
      </c>
      <c r="BJ56" s="22" t="s">
        <v>210</v>
      </c>
      <c r="BK56" s="23">
        <v>913</v>
      </c>
      <c r="BL56" s="23">
        <v>383</v>
      </c>
      <c r="BM56" s="23">
        <v>223</v>
      </c>
      <c r="BN56" s="23">
        <v>179</v>
      </c>
      <c r="BO56" s="24">
        <f t="shared" si="24"/>
        <v>1698</v>
      </c>
      <c r="BQ56" s="53" t="s">
        <v>220</v>
      </c>
      <c r="BR56" s="22" t="s">
        <v>210</v>
      </c>
      <c r="BS56" s="23">
        <v>12</v>
      </c>
      <c r="BT56" s="23">
        <v>242</v>
      </c>
      <c r="BU56" s="24">
        <f t="shared" si="25"/>
        <v>254</v>
      </c>
      <c r="BW56" s="53" t="s">
        <v>220</v>
      </c>
      <c r="BX56" s="22" t="s">
        <v>210</v>
      </c>
      <c r="BY56" s="23">
        <v>142</v>
      </c>
      <c r="BZ56" s="23">
        <v>2</v>
      </c>
      <c r="CA56" s="23">
        <v>46</v>
      </c>
      <c r="CB56" s="23">
        <v>14</v>
      </c>
      <c r="CC56" s="24">
        <f t="shared" si="18"/>
        <v>204</v>
      </c>
      <c r="CE56" s="53" t="s">
        <v>220</v>
      </c>
      <c r="CF56" s="22" t="s">
        <v>210</v>
      </c>
      <c r="CG56" s="25">
        <v>64</v>
      </c>
      <c r="CI56" s="53" t="s">
        <v>220</v>
      </c>
      <c r="CJ56" s="22" t="s">
        <v>210</v>
      </c>
      <c r="CK56" s="25">
        <v>298</v>
      </c>
      <c r="CM56" s="53" t="s">
        <v>220</v>
      </c>
      <c r="CN56" s="22" t="s">
        <v>210</v>
      </c>
      <c r="CO56" s="25">
        <v>39</v>
      </c>
      <c r="CQ56" s="53" t="s">
        <v>220</v>
      </c>
      <c r="CR56" s="22" t="s">
        <v>210</v>
      </c>
      <c r="CS56" s="25">
        <v>98</v>
      </c>
      <c r="CU56" s="53" t="s">
        <v>220</v>
      </c>
      <c r="CV56" s="22" t="s">
        <v>210</v>
      </c>
      <c r="CW56" s="23">
        <v>11</v>
      </c>
      <c r="CX56" s="23">
        <v>190</v>
      </c>
      <c r="CY56" s="23">
        <v>98</v>
      </c>
      <c r="CZ56" s="24">
        <f t="shared" si="19"/>
        <v>299</v>
      </c>
      <c r="DB56" s="53" t="s">
        <v>220</v>
      </c>
      <c r="DC56" s="22" t="s">
        <v>210</v>
      </c>
      <c r="DD56" s="23">
        <v>0</v>
      </c>
      <c r="DE56" s="23">
        <v>55</v>
      </c>
      <c r="DF56" s="23">
        <v>448</v>
      </c>
      <c r="DG56" s="24">
        <f t="shared" si="20"/>
        <v>503</v>
      </c>
      <c r="DI56" s="53" t="s">
        <v>220</v>
      </c>
      <c r="DJ56" s="22" t="s">
        <v>210</v>
      </c>
      <c r="DK56" s="25">
        <f t="shared" si="21"/>
        <v>7225</v>
      </c>
    </row>
    <row r="57" spans="2:115" ht="12.75">
      <c r="B57" s="53"/>
      <c r="C57" s="22" t="s">
        <v>211</v>
      </c>
      <c r="D57" s="23">
        <v>253</v>
      </c>
      <c r="E57" s="23">
        <v>455</v>
      </c>
      <c r="F57" s="23">
        <v>76</v>
      </c>
      <c r="G57" s="23">
        <v>71</v>
      </c>
      <c r="H57" s="23">
        <v>37</v>
      </c>
      <c r="I57" s="23">
        <v>57</v>
      </c>
      <c r="J57" s="23">
        <v>234</v>
      </c>
      <c r="K57" s="23">
        <v>184</v>
      </c>
      <c r="L57" s="24">
        <f t="shared" si="22"/>
        <v>1367</v>
      </c>
      <c r="N57" s="53"/>
      <c r="O57" s="22" t="s">
        <v>211</v>
      </c>
      <c r="P57" s="23">
        <v>27</v>
      </c>
      <c r="Q57" s="23">
        <v>3</v>
      </c>
      <c r="R57" s="23">
        <v>110</v>
      </c>
      <c r="S57" s="24">
        <f t="shared" si="12"/>
        <v>140</v>
      </c>
      <c r="U57" s="53"/>
      <c r="V57" s="22" t="s">
        <v>211</v>
      </c>
      <c r="W57" s="25">
        <v>56</v>
      </c>
      <c r="Y57" s="53"/>
      <c r="Z57" s="22" t="s">
        <v>211</v>
      </c>
      <c r="AA57" s="25">
        <v>166</v>
      </c>
      <c r="AC57" s="53"/>
      <c r="AD57" s="22" t="s">
        <v>211</v>
      </c>
      <c r="AE57" s="23">
        <v>201</v>
      </c>
      <c r="AF57" s="23">
        <v>0</v>
      </c>
      <c r="AG57" s="24">
        <f t="shared" si="13"/>
        <v>201</v>
      </c>
      <c r="AI57" s="53"/>
      <c r="AJ57" s="22" t="s">
        <v>211</v>
      </c>
      <c r="AK57" s="25">
        <v>77</v>
      </c>
      <c r="AM57" s="53"/>
      <c r="AN57" s="22" t="s">
        <v>211</v>
      </c>
      <c r="AO57" s="23">
        <v>155</v>
      </c>
      <c r="AP57" s="23">
        <v>200</v>
      </c>
      <c r="AQ57" s="23">
        <v>21</v>
      </c>
      <c r="AR57" s="23">
        <v>18</v>
      </c>
      <c r="AS57" s="23">
        <v>148</v>
      </c>
      <c r="AT57" s="24">
        <f t="shared" si="23"/>
        <v>542</v>
      </c>
      <c r="AV57" s="53"/>
      <c r="AW57" s="22" t="s">
        <v>211</v>
      </c>
      <c r="AX57" s="23">
        <v>14</v>
      </c>
      <c r="AY57" s="23">
        <v>0</v>
      </c>
      <c r="AZ57" s="23">
        <v>66</v>
      </c>
      <c r="BA57" s="23">
        <v>1</v>
      </c>
      <c r="BB57" s="23">
        <v>12</v>
      </c>
      <c r="BC57" s="23">
        <v>20</v>
      </c>
      <c r="BD57" s="23">
        <v>7</v>
      </c>
      <c r="BE57" s="23">
        <v>204</v>
      </c>
      <c r="BF57" s="23">
        <v>3</v>
      </c>
      <c r="BG57" s="24">
        <f t="shared" si="15"/>
        <v>327</v>
      </c>
      <c r="BI57" s="53"/>
      <c r="BJ57" s="22" t="s">
        <v>211</v>
      </c>
      <c r="BK57" s="23">
        <v>602</v>
      </c>
      <c r="BL57" s="23">
        <v>251</v>
      </c>
      <c r="BM57" s="23">
        <v>133</v>
      </c>
      <c r="BN57" s="23">
        <v>314</v>
      </c>
      <c r="BO57" s="24">
        <f t="shared" si="24"/>
        <v>1300</v>
      </c>
      <c r="BQ57" s="53"/>
      <c r="BR57" s="22" t="s">
        <v>211</v>
      </c>
      <c r="BS57" s="23">
        <v>52</v>
      </c>
      <c r="BT57" s="23">
        <v>117</v>
      </c>
      <c r="BU57" s="24">
        <f t="shared" si="25"/>
        <v>169</v>
      </c>
      <c r="BW57" s="53"/>
      <c r="BX57" s="22" t="s">
        <v>211</v>
      </c>
      <c r="BY57" s="23">
        <v>165</v>
      </c>
      <c r="BZ57" s="23">
        <v>4</v>
      </c>
      <c r="CA57" s="23">
        <v>16</v>
      </c>
      <c r="CB57" s="23">
        <v>17</v>
      </c>
      <c r="CC57" s="24">
        <f t="shared" si="18"/>
        <v>202</v>
      </c>
      <c r="CE57" s="53"/>
      <c r="CF57" s="22" t="s">
        <v>211</v>
      </c>
      <c r="CG57" s="25">
        <v>47</v>
      </c>
      <c r="CI57" s="53"/>
      <c r="CJ57" s="22" t="s">
        <v>211</v>
      </c>
      <c r="CK57" s="25">
        <v>422</v>
      </c>
      <c r="CM57" s="53"/>
      <c r="CN57" s="22" t="s">
        <v>211</v>
      </c>
      <c r="CO57" s="25">
        <v>75</v>
      </c>
      <c r="CQ57" s="53"/>
      <c r="CR57" s="22" t="s">
        <v>211</v>
      </c>
      <c r="CS57" s="25">
        <v>74</v>
      </c>
      <c r="CU57" s="53"/>
      <c r="CV57" s="22" t="s">
        <v>211</v>
      </c>
      <c r="CW57" s="23">
        <v>40</v>
      </c>
      <c r="CX57" s="23">
        <v>157</v>
      </c>
      <c r="CY57" s="23">
        <v>259</v>
      </c>
      <c r="CZ57" s="24">
        <f t="shared" si="19"/>
        <v>456</v>
      </c>
      <c r="DB57" s="53"/>
      <c r="DC57" s="22" t="s">
        <v>211</v>
      </c>
      <c r="DD57" s="23">
        <v>0</v>
      </c>
      <c r="DE57" s="23">
        <v>92</v>
      </c>
      <c r="DF57" s="23">
        <v>463</v>
      </c>
      <c r="DG57" s="24">
        <f t="shared" si="20"/>
        <v>555</v>
      </c>
      <c r="DI57" s="53"/>
      <c r="DJ57" s="22" t="s">
        <v>211</v>
      </c>
      <c r="DK57" s="25">
        <f t="shared" si="21"/>
        <v>6176</v>
      </c>
    </row>
    <row r="58" spans="2:115" ht="12.75">
      <c r="B58" s="53"/>
      <c r="C58" s="22" t="s">
        <v>205</v>
      </c>
      <c r="D58" s="23">
        <v>52</v>
      </c>
      <c r="E58" s="23">
        <v>32</v>
      </c>
      <c r="F58" s="23">
        <v>24</v>
      </c>
      <c r="G58" s="23">
        <v>24</v>
      </c>
      <c r="H58" s="23">
        <v>4</v>
      </c>
      <c r="I58" s="23">
        <v>4</v>
      </c>
      <c r="J58" s="23">
        <v>4</v>
      </c>
      <c r="K58" s="23">
        <v>103</v>
      </c>
      <c r="L58" s="24">
        <f t="shared" si="22"/>
        <v>247</v>
      </c>
      <c r="N58" s="53"/>
      <c r="O58" s="22" t="s">
        <v>205</v>
      </c>
      <c r="P58" s="23">
        <v>1</v>
      </c>
      <c r="Q58" s="23">
        <v>2</v>
      </c>
      <c r="R58" s="23">
        <v>37</v>
      </c>
      <c r="S58" s="24">
        <f t="shared" si="12"/>
        <v>40</v>
      </c>
      <c r="U58" s="53"/>
      <c r="V58" s="22" t="s">
        <v>205</v>
      </c>
      <c r="W58" s="25">
        <v>15</v>
      </c>
      <c r="Y58" s="53"/>
      <c r="Z58" s="22" t="s">
        <v>205</v>
      </c>
      <c r="AA58" s="25">
        <v>17</v>
      </c>
      <c r="AC58" s="53"/>
      <c r="AD58" s="22" t="s">
        <v>205</v>
      </c>
      <c r="AE58" s="23">
        <v>174</v>
      </c>
      <c r="AF58" s="23">
        <v>0</v>
      </c>
      <c r="AG58" s="24">
        <f t="shared" si="13"/>
        <v>174</v>
      </c>
      <c r="AI58" s="53"/>
      <c r="AJ58" s="22" t="s">
        <v>205</v>
      </c>
      <c r="AK58" s="25">
        <v>30</v>
      </c>
      <c r="AM58" s="53"/>
      <c r="AN58" s="22" t="s">
        <v>205</v>
      </c>
      <c r="AO58" s="23">
        <v>60</v>
      </c>
      <c r="AP58" s="23">
        <v>120</v>
      </c>
      <c r="AQ58" s="23">
        <v>14</v>
      </c>
      <c r="AR58" s="23">
        <v>3</v>
      </c>
      <c r="AS58" s="23">
        <v>92</v>
      </c>
      <c r="AT58" s="24">
        <f t="shared" si="23"/>
        <v>289</v>
      </c>
      <c r="AV58" s="53"/>
      <c r="AW58" s="22" t="s">
        <v>205</v>
      </c>
      <c r="AX58" s="23">
        <v>2</v>
      </c>
      <c r="AY58" s="23">
        <v>0</v>
      </c>
      <c r="AZ58" s="23">
        <v>15</v>
      </c>
      <c r="BA58" s="23">
        <v>1</v>
      </c>
      <c r="BB58" s="23">
        <v>0</v>
      </c>
      <c r="BC58" s="23">
        <v>15</v>
      </c>
      <c r="BD58" s="23">
        <v>3</v>
      </c>
      <c r="BE58" s="23">
        <v>12</v>
      </c>
      <c r="BF58" s="23">
        <v>2</v>
      </c>
      <c r="BG58" s="24">
        <f t="shared" si="15"/>
        <v>50</v>
      </c>
      <c r="BI58" s="53"/>
      <c r="BJ58" s="22" t="s">
        <v>205</v>
      </c>
      <c r="BK58" s="23">
        <v>227</v>
      </c>
      <c r="BL58" s="23">
        <v>71</v>
      </c>
      <c r="BM58" s="23">
        <v>52</v>
      </c>
      <c r="BN58" s="23">
        <v>34</v>
      </c>
      <c r="BO58" s="24">
        <f t="shared" si="24"/>
        <v>384</v>
      </c>
      <c r="BQ58" s="53"/>
      <c r="BR58" s="22" t="s">
        <v>205</v>
      </c>
      <c r="BS58" s="23">
        <v>30</v>
      </c>
      <c r="BT58" s="23">
        <v>89</v>
      </c>
      <c r="BU58" s="24">
        <f t="shared" si="25"/>
        <v>119</v>
      </c>
      <c r="BW58" s="53"/>
      <c r="BX58" s="22" t="s">
        <v>205</v>
      </c>
      <c r="BY58" s="23">
        <v>20</v>
      </c>
      <c r="BZ58" s="23">
        <v>4</v>
      </c>
      <c r="CA58" s="23">
        <v>6</v>
      </c>
      <c r="CB58" s="23">
        <v>10</v>
      </c>
      <c r="CC58" s="24">
        <f t="shared" si="18"/>
        <v>40</v>
      </c>
      <c r="CE58" s="53"/>
      <c r="CF58" s="22" t="s">
        <v>205</v>
      </c>
      <c r="CG58" s="25">
        <v>5</v>
      </c>
      <c r="CI58" s="53"/>
      <c r="CJ58" s="22" t="s">
        <v>205</v>
      </c>
      <c r="CK58" s="25">
        <v>40</v>
      </c>
      <c r="CM58" s="53"/>
      <c r="CN58" s="22" t="s">
        <v>205</v>
      </c>
      <c r="CO58" s="25">
        <v>16</v>
      </c>
      <c r="CQ58" s="53"/>
      <c r="CR58" s="22" t="s">
        <v>205</v>
      </c>
      <c r="CS58" s="25">
        <v>49</v>
      </c>
      <c r="CU58" s="53"/>
      <c r="CV58" s="22" t="s">
        <v>205</v>
      </c>
      <c r="CW58" s="23">
        <v>15</v>
      </c>
      <c r="CX58" s="23">
        <v>51</v>
      </c>
      <c r="CY58" s="23">
        <v>55</v>
      </c>
      <c r="CZ58" s="24">
        <f t="shared" si="19"/>
        <v>121</v>
      </c>
      <c r="DB58" s="53"/>
      <c r="DC58" s="22" t="s">
        <v>205</v>
      </c>
      <c r="DD58" s="23">
        <v>0</v>
      </c>
      <c r="DE58" s="23">
        <v>11</v>
      </c>
      <c r="DF58" s="23">
        <v>265</v>
      </c>
      <c r="DG58" s="24">
        <f t="shared" si="20"/>
        <v>276</v>
      </c>
      <c r="DI58" s="53"/>
      <c r="DJ58" s="22" t="s">
        <v>205</v>
      </c>
      <c r="DK58" s="25">
        <f t="shared" si="21"/>
        <v>1912</v>
      </c>
    </row>
    <row r="59" spans="2:115" ht="12.75">
      <c r="B59" s="53"/>
      <c r="C59" s="22" t="s">
        <v>212</v>
      </c>
      <c r="D59" s="23">
        <v>32</v>
      </c>
      <c r="E59" s="23">
        <v>66</v>
      </c>
      <c r="F59" s="23">
        <v>33</v>
      </c>
      <c r="G59" s="23">
        <v>58</v>
      </c>
      <c r="H59" s="23">
        <v>0</v>
      </c>
      <c r="I59" s="23">
        <v>46</v>
      </c>
      <c r="J59" s="23">
        <v>59</v>
      </c>
      <c r="K59" s="23">
        <v>153</v>
      </c>
      <c r="L59" s="24">
        <f t="shared" si="22"/>
        <v>447</v>
      </c>
      <c r="N59" s="53"/>
      <c r="O59" s="22" t="s">
        <v>212</v>
      </c>
      <c r="P59" s="23">
        <v>14</v>
      </c>
      <c r="Q59" s="23">
        <v>2</v>
      </c>
      <c r="R59" s="23">
        <v>31</v>
      </c>
      <c r="S59" s="24">
        <f t="shared" si="12"/>
        <v>47</v>
      </c>
      <c r="U59" s="53"/>
      <c r="V59" s="22" t="s">
        <v>212</v>
      </c>
      <c r="W59" s="25">
        <v>19</v>
      </c>
      <c r="Y59" s="53"/>
      <c r="Z59" s="22" t="s">
        <v>212</v>
      </c>
      <c r="AA59" s="25">
        <v>42</v>
      </c>
      <c r="AC59" s="53"/>
      <c r="AD59" s="22" t="s">
        <v>212</v>
      </c>
      <c r="AE59" s="23">
        <v>150</v>
      </c>
      <c r="AF59" s="23">
        <v>0</v>
      </c>
      <c r="AG59" s="24">
        <f t="shared" si="13"/>
        <v>150</v>
      </c>
      <c r="AI59" s="53"/>
      <c r="AJ59" s="22" t="s">
        <v>212</v>
      </c>
      <c r="AK59" s="25">
        <v>41</v>
      </c>
      <c r="AM59" s="53"/>
      <c r="AN59" s="22" t="s">
        <v>212</v>
      </c>
      <c r="AO59" s="23">
        <v>27</v>
      </c>
      <c r="AP59" s="23">
        <v>77</v>
      </c>
      <c r="AQ59" s="23">
        <v>1</v>
      </c>
      <c r="AR59" s="23">
        <v>9</v>
      </c>
      <c r="AS59" s="23">
        <v>45</v>
      </c>
      <c r="AT59" s="24">
        <f t="shared" si="23"/>
        <v>159</v>
      </c>
      <c r="AV59" s="53"/>
      <c r="AW59" s="22" t="s">
        <v>212</v>
      </c>
      <c r="AX59" s="23">
        <v>1</v>
      </c>
      <c r="AY59" s="23">
        <v>0</v>
      </c>
      <c r="AZ59" s="23">
        <v>12</v>
      </c>
      <c r="BA59" s="23">
        <v>8</v>
      </c>
      <c r="BB59" s="23">
        <v>0</v>
      </c>
      <c r="BC59" s="23">
        <v>3</v>
      </c>
      <c r="BD59" s="23">
        <v>3</v>
      </c>
      <c r="BE59" s="23">
        <v>40</v>
      </c>
      <c r="BF59" s="23">
        <v>0</v>
      </c>
      <c r="BG59" s="24">
        <f t="shared" si="15"/>
        <v>67</v>
      </c>
      <c r="BI59" s="53"/>
      <c r="BJ59" s="22" t="s">
        <v>212</v>
      </c>
      <c r="BK59" s="23">
        <v>294</v>
      </c>
      <c r="BL59" s="23">
        <v>98</v>
      </c>
      <c r="BM59" s="23">
        <v>75</v>
      </c>
      <c r="BN59" s="23">
        <v>56</v>
      </c>
      <c r="BO59" s="24">
        <f t="shared" si="24"/>
        <v>523</v>
      </c>
      <c r="BQ59" s="53"/>
      <c r="BR59" s="22" t="s">
        <v>212</v>
      </c>
      <c r="BS59" s="23">
        <v>35</v>
      </c>
      <c r="BT59" s="23">
        <v>83</v>
      </c>
      <c r="BU59" s="24">
        <f t="shared" si="25"/>
        <v>118</v>
      </c>
      <c r="BW59" s="53"/>
      <c r="BX59" s="22" t="s">
        <v>212</v>
      </c>
      <c r="BY59" s="23">
        <v>44</v>
      </c>
      <c r="BZ59" s="23">
        <v>1</v>
      </c>
      <c r="CA59" s="23">
        <v>28</v>
      </c>
      <c r="CB59" s="23">
        <v>9</v>
      </c>
      <c r="CC59" s="24">
        <f t="shared" si="18"/>
        <v>82</v>
      </c>
      <c r="CE59" s="53"/>
      <c r="CF59" s="22" t="s">
        <v>212</v>
      </c>
      <c r="CG59" s="25">
        <v>29</v>
      </c>
      <c r="CI59" s="53"/>
      <c r="CJ59" s="22" t="s">
        <v>212</v>
      </c>
      <c r="CK59" s="25">
        <v>68</v>
      </c>
      <c r="CM59" s="53"/>
      <c r="CN59" s="22" t="s">
        <v>212</v>
      </c>
      <c r="CO59" s="25">
        <v>45</v>
      </c>
      <c r="CQ59" s="53"/>
      <c r="CR59" s="22" t="s">
        <v>212</v>
      </c>
      <c r="CS59" s="25">
        <v>43</v>
      </c>
      <c r="CU59" s="53"/>
      <c r="CV59" s="22" t="s">
        <v>212</v>
      </c>
      <c r="CW59" s="23">
        <v>21</v>
      </c>
      <c r="CX59" s="23">
        <v>42</v>
      </c>
      <c r="CY59" s="23">
        <v>33</v>
      </c>
      <c r="CZ59" s="24">
        <f t="shared" si="19"/>
        <v>96</v>
      </c>
      <c r="DB59" s="53"/>
      <c r="DC59" s="22" t="s">
        <v>212</v>
      </c>
      <c r="DD59" s="23">
        <v>0</v>
      </c>
      <c r="DE59" s="23">
        <v>62</v>
      </c>
      <c r="DF59" s="23">
        <v>201</v>
      </c>
      <c r="DG59" s="24">
        <f t="shared" si="20"/>
        <v>263</v>
      </c>
      <c r="DI59" s="53"/>
      <c r="DJ59" s="22" t="s">
        <v>212</v>
      </c>
      <c r="DK59" s="25">
        <f t="shared" si="21"/>
        <v>2239</v>
      </c>
    </row>
    <row r="60" spans="2:115" ht="12.75" customHeight="1">
      <c r="B60" s="53" t="s">
        <v>221</v>
      </c>
      <c r="C60" s="22" t="s">
        <v>210</v>
      </c>
      <c r="D60" s="23">
        <v>25</v>
      </c>
      <c r="E60" s="23">
        <v>53</v>
      </c>
      <c r="F60" s="23">
        <v>4</v>
      </c>
      <c r="G60" s="23">
        <v>13</v>
      </c>
      <c r="H60" s="23">
        <v>3</v>
      </c>
      <c r="I60" s="23">
        <v>13</v>
      </c>
      <c r="J60" s="23">
        <v>14</v>
      </c>
      <c r="K60" s="23">
        <v>34</v>
      </c>
      <c r="L60" s="24">
        <f t="shared" si="22"/>
        <v>159</v>
      </c>
      <c r="N60" s="53" t="s">
        <v>221</v>
      </c>
      <c r="O60" s="22" t="s">
        <v>210</v>
      </c>
      <c r="P60" s="23">
        <v>0</v>
      </c>
      <c r="Q60" s="23">
        <v>2</v>
      </c>
      <c r="R60" s="23">
        <v>207</v>
      </c>
      <c r="S60" s="24">
        <f t="shared" si="12"/>
        <v>209</v>
      </c>
      <c r="U60" s="53" t="s">
        <v>221</v>
      </c>
      <c r="V60" s="22" t="s">
        <v>210</v>
      </c>
      <c r="W60" s="25">
        <v>18</v>
      </c>
      <c r="Y60" s="53" t="s">
        <v>221</v>
      </c>
      <c r="Z60" s="22" t="s">
        <v>210</v>
      </c>
      <c r="AA60" s="25">
        <v>25</v>
      </c>
      <c r="AC60" s="53" t="s">
        <v>221</v>
      </c>
      <c r="AD60" s="22" t="s">
        <v>210</v>
      </c>
      <c r="AE60" s="23">
        <v>103</v>
      </c>
      <c r="AF60" s="23">
        <v>0</v>
      </c>
      <c r="AG60" s="24">
        <f t="shared" si="13"/>
        <v>103</v>
      </c>
      <c r="AI60" s="53" t="s">
        <v>221</v>
      </c>
      <c r="AJ60" s="22" t="s">
        <v>210</v>
      </c>
      <c r="AK60" s="25">
        <v>127</v>
      </c>
      <c r="AM60" s="53" t="s">
        <v>221</v>
      </c>
      <c r="AN60" s="22" t="s">
        <v>210</v>
      </c>
      <c r="AO60" s="23">
        <v>19</v>
      </c>
      <c r="AP60" s="23">
        <v>19</v>
      </c>
      <c r="AQ60" s="23">
        <v>2</v>
      </c>
      <c r="AR60" s="23">
        <v>1</v>
      </c>
      <c r="AS60" s="23">
        <v>126</v>
      </c>
      <c r="AT60" s="24">
        <f t="shared" si="23"/>
        <v>167</v>
      </c>
      <c r="AV60" s="53" t="s">
        <v>221</v>
      </c>
      <c r="AW60" s="22" t="s">
        <v>210</v>
      </c>
      <c r="AX60" s="23">
        <v>0</v>
      </c>
      <c r="AY60" s="23">
        <v>0</v>
      </c>
      <c r="AZ60" s="23">
        <v>32</v>
      </c>
      <c r="BA60" s="23">
        <v>0</v>
      </c>
      <c r="BB60" s="23">
        <v>8</v>
      </c>
      <c r="BC60" s="23">
        <v>10</v>
      </c>
      <c r="BD60" s="23">
        <v>6</v>
      </c>
      <c r="BE60" s="23">
        <v>27</v>
      </c>
      <c r="BF60" s="23">
        <v>0</v>
      </c>
      <c r="BG60" s="24">
        <f t="shared" si="15"/>
        <v>83</v>
      </c>
      <c r="BI60" s="53" t="s">
        <v>221</v>
      </c>
      <c r="BJ60" s="22" t="s">
        <v>210</v>
      </c>
      <c r="BK60" s="23">
        <v>337</v>
      </c>
      <c r="BL60" s="23">
        <v>79</v>
      </c>
      <c r="BM60" s="23">
        <v>54</v>
      </c>
      <c r="BN60" s="23">
        <v>63</v>
      </c>
      <c r="BO60" s="24">
        <f t="shared" si="24"/>
        <v>533</v>
      </c>
      <c r="BQ60" s="53" t="s">
        <v>221</v>
      </c>
      <c r="BR60" s="22" t="s">
        <v>210</v>
      </c>
      <c r="BS60" s="23">
        <v>6</v>
      </c>
      <c r="BT60" s="23">
        <v>91</v>
      </c>
      <c r="BU60" s="24">
        <f t="shared" si="25"/>
        <v>97</v>
      </c>
      <c r="BW60" s="53" t="s">
        <v>221</v>
      </c>
      <c r="BX60" s="22" t="s">
        <v>210</v>
      </c>
      <c r="BY60" s="23">
        <v>67</v>
      </c>
      <c r="BZ60" s="23">
        <v>0</v>
      </c>
      <c r="CA60" s="23">
        <v>9</v>
      </c>
      <c r="CB60" s="23">
        <v>3</v>
      </c>
      <c r="CC60" s="24">
        <f t="shared" si="18"/>
        <v>79</v>
      </c>
      <c r="CE60" s="53" t="s">
        <v>221</v>
      </c>
      <c r="CF60" s="22" t="s">
        <v>210</v>
      </c>
      <c r="CG60" s="25">
        <v>23</v>
      </c>
      <c r="CI60" s="53" t="s">
        <v>221</v>
      </c>
      <c r="CJ60" s="22" t="s">
        <v>210</v>
      </c>
      <c r="CK60" s="25">
        <v>49</v>
      </c>
      <c r="CM60" s="53" t="s">
        <v>221</v>
      </c>
      <c r="CN60" s="22" t="s">
        <v>210</v>
      </c>
      <c r="CO60" s="25">
        <v>16</v>
      </c>
      <c r="CQ60" s="53" t="s">
        <v>221</v>
      </c>
      <c r="CR60" s="22" t="s">
        <v>210</v>
      </c>
      <c r="CS60" s="25">
        <v>93</v>
      </c>
      <c r="CU60" s="53" t="s">
        <v>221</v>
      </c>
      <c r="CV60" s="22" t="s">
        <v>210</v>
      </c>
      <c r="CW60" s="23">
        <v>12</v>
      </c>
      <c r="CX60" s="23">
        <v>119</v>
      </c>
      <c r="CY60" s="23">
        <v>49</v>
      </c>
      <c r="CZ60" s="24">
        <f t="shared" si="19"/>
        <v>180</v>
      </c>
      <c r="DB60" s="53" t="s">
        <v>221</v>
      </c>
      <c r="DC60" s="22" t="s">
        <v>210</v>
      </c>
      <c r="DD60" s="23">
        <v>0</v>
      </c>
      <c r="DE60" s="23">
        <v>2</v>
      </c>
      <c r="DF60" s="23">
        <v>2</v>
      </c>
      <c r="DG60" s="24">
        <f t="shared" si="20"/>
        <v>4</v>
      </c>
      <c r="DI60" s="53" t="s">
        <v>221</v>
      </c>
      <c r="DJ60" s="22" t="s">
        <v>210</v>
      </c>
      <c r="DK60" s="25">
        <f t="shared" si="21"/>
        <v>1965</v>
      </c>
    </row>
    <row r="61" spans="2:115" ht="12.75">
      <c r="B61" s="53"/>
      <c r="C61" s="22" t="s">
        <v>211</v>
      </c>
      <c r="D61" s="23">
        <v>12</v>
      </c>
      <c r="E61" s="23">
        <v>46</v>
      </c>
      <c r="F61" s="23">
        <v>24</v>
      </c>
      <c r="G61" s="23">
        <v>7</v>
      </c>
      <c r="H61" s="23">
        <v>5</v>
      </c>
      <c r="I61" s="23">
        <v>8</v>
      </c>
      <c r="J61" s="23">
        <v>72</v>
      </c>
      <c r="K61" s="23">
        <v>12</v>
      </c>
      <c r="L61" s="24">
        <f t="shared" si="22"/>
        <v>186</v>
      </c>
      <c r="N61" s="53"/>
      <c r="O61" s="22" t="s">
        <v>211</v>
      </c>
      <c r="P61" s="23">
        <v>0</v>
      </c>
      <c r="Q61" s="23">
        <v>0</v>
      </c>
      <c r="R61" s="23">
        <v>41</v>
      </c>
      <c r="S61" s="24">
        <f t="shared" si="12"/>
        <v>41</v>
      </c>
      <c r="U61" s="53"/>
      <c r="V61" s="22" t="s">
        <v>211</v>
      </c>
      <c r="W61" s="25">
        <v>13</v>
      </c>
      <c r="Y61" s="53"/>
      <c r="Z61" s="22" t="s">
        <v>211</v>
      </c>
      <c r="AA61" s="25">
        <v>80</v>
      </c>
      <c r="AC61" s="53"/>
      <c r="AD61" s="22" t="s">
        <v>211</v>
      </c>
      <c r="AE61" s="23">
        <v>24</v>
      </c>
      <c r="AF61" s="23">
        <v>0</v>
      </c>
      <c r="AG61" s="24">
        <f t="shared" si="13"/>
        <v>24</v>
      </c>
      <c r="AI61" s="53"/>
      <c r="AJ61" s="22" t="s">
        <v>211</v>
      </c>
      <c r="AK61" s="25">
        <v>35</v>
      </c>
      <c r="AM61" s="53"/>
      <c r="AN61" s="22" t="s">
        <v>211</v>
      </c>
      <c r="AO61" s="23">
        <v>13</v>
      </c>
      <c r="AP61" s="23">
        <v>20</v>
      </c>
      <c r="AQ61" s="23">
        <v>4</v>
      </c>
      <c r="AR61" s="23">
        <v>2</v>
      </c>
      <c r="AS61" s="23">
        <v>89</v>
      </c>
      <c r="AT61" s="24">
        <f t="shared" si="23"/>
        <v>128</v>
      </c>
      <c r="AV61" s="53"/>
      <c r="AW61" s="22" t="s">
        <v>211</v>
      </c>
      <c r="AX61" s="23">
        <v>2</v>
      </c>
      <c r="AY61" s="23">
        <v>0</v>
      </c>
      <c r="AZ61" s="23">
        <v>17</v>
      </c>
      <c r="BA61" s="23">
        <v>0</v>
      </c>
      <c r="BB61" s="23">
        <v>3</v>
      </c>
      <c r="BC61" s="23">
        <v>12</v>
      </c>
      <c r="BD61" s="23">
        <v>2</v>
      </c>
      <c r="BE61" s="23">
        <v>51</v>
      </c>
      <c r="BF61" s="23">
        <v>0</v>
      </c>
      <c r="BG61" s="24">
        <f t="shared" si="15"/>
        <v>87</v>
      </c>
      <c r="BI61" s="53"/>
      <c r="BJ61" s="22" t="s">
        <v>211</v>
      </c>
      <c r="BK61" s="23">
        <v>131</v>
      </c>
      <c r="BL61" s="23">
        <v>25</v>
      </c>
      <c r="BM61" s="23">
        <v>13</v>
      </c>
      <c r="BN61" s="23">
        <v>98</v>
      </c>
      <c r="BO61" s="24">
        <f t="shared" si="24"/>
        <v>267</v>
      </c>
      <c r="BQ61" s="53"/>
      <c r="BR61" s="22" t="s">
        <v>211</v>
      </c>
      <c r="BS61" s="23">
        <v>21</v>
      </c>
      <c r="BT61" s="23">
        <v>28</v>
      </c>
      <c r="BU61" s="24">
        <f t="shared" si="25"/>
        <v>49</v>
      </c>
      <c r="BW61" s="53"/>
      <c r="BX61" s="22" t="s">
        <v>211</v>
      </c>
      <c r="BY61" s="23">
        <v>141</v>
      </c>
      <c r="BZ61" s="23">
        <v>0</v>
      </c>
      <c r="CA61" s="23">
        <v>7</v>
      </c>
      <c r="CB61" s="23">
        <v>4</v>
      </c>
      <c r="CC61" s="24">
        <f t="shared" si="18"/>
        <v>152</v>
      </c>
      <c r="CE61" s="53"/>
      <c r="CF61" s="22" t="s">
        <v>211</v>
      </c>
      <c r="CG61" s="25">
        <v>14</v>
      </c>
      <c r="CI61" s="53"/>
      <c r="CJ61" s="22" t="s">
        <v>211</v>
      </c>
      <c r="CK61" s="25">
        <v>163</v>
      </c>
      <c r="CM61" s="53"/>
      <c r="CN61" s="22" t="s">
        <v>211</v>
      </c>
      <c r="CO61" s="25">
        <v>18</v>
      </c>
      <c r="CQ61" s="53"/>
      <c r="CR61" s="22" t="s">
        <v>211</v>
      </c>
      <c r="CS61" s="25">
        <v>48</v>
      </c>
      <c r="CU61" s="53"/>
      <c r="CV61" s="22" t="s">
        <v>211</v>
      </c>
      <c r="CW61" s="23">
        <v>20</v>
      </c>
      <c r="CX61" s="23">
        <v>55</v>
      </c>
      <c r="CY61" s="23">
        <v>59</v>
      </c>
      <c r="CZ61" s="24">
        <f t="shared" si="19"/>
        <v>134</v>
      </c>
      <c r="DB61" s="53"/>
      <c r="DC61" s="22" t="s">
        <v>211</v>
      </c>
      <c r="DD61" s="23">
        <v>0</v>
      </c>
      <c r="DE61" s="23">
        <v>5</v>
      </c>
      <c r="DF61" s="23">
        <v>57</v>
      </c>
      <c r="DG61" s="24">
        <f t="shared" si="20"/>
        <v>62</v>
      </c>
      <c r="DI61" s="53"/>
      <c r="DJ61" s="22" t="s">
        <v>211</v>
      </c>
      <c r="DK61" s="25">
        <f t="shared" si="21"/>
        <v>1501</v>
      </c>
    </row>
    <row r="62" spans="2:115" ht="12.75">
      <c r="B62" s="53"/>
      <c r="C62" s="22" t="s">
        <v>205</v>
      </c>
      <c r="D62" s="23">
        <v>4</v>
      </c>
      <c r="E62" s="23">
        <v>9</v>
      </c>
      <c r="F62" s="23">
        <v>2</v>
      </c>
      <c r="G62" s="23">
        <v>2</v>
      </c>
      <c r="H62" s="23">
        <v>0</v>
      </c>
      <c r="I62" s="23">
        <v>2</v>
      </c>
      <c r="J62" s="23">
        <v>1</v>
      </c>
      <c r="K62" s="23">
        <v>8</v>
      </c>
      <c r="L62" s="24">
        <f t="shared" si="22"/>
        <v>28</v>
      </c>
      <c r="N62" s="53"/>
      <c r="O62" s="22" t="s">
        <v>205</v>
      </c>
      <c r="P62" s="23">
        <v>0</v>
      </c>
      <c r="Q62" s="23">
        <v>0</v>
      </c>
      <c r="R62" s="23">
        <v>16</v>
      </c>
      <c r="S62" s="24">
        <f t="shared" si="12"/>
        <v>16</v>
      </c>
      <c r="U62" s="53"/>
      <c r="V62" s="22" t="s">
        <v>205</v>
      </c>
      <c r="W62" s="25">
        <v>2</v>
      </c>
      <c r="Y62" s="53"/>
      <c r="Z62" s="22" t="s">
        <v>205</v>
      </c>
      <c r="AA62" s="25">
        <v>10</v>
      </c>
      <c r="AC62" s="53"/>
      <c r="AD62" s="22" t="s">
        <v>205</v>
      </c>
      <c r="AE62" s="23">
        <v>20</v>
      </c>
      <c r="AF62" s="23">
        <v>0</v>
      </c>
      <c r="AG62" s="24">
        <f t="shared" si="13"/>
        <v>20</v>
      </c>
      <c r="AI62" s="53"/>
      <c r="AJ62" s="22" t="s">
        <v>205</v>
      </c>
      <c r="AK62" s="25">
        <v>21</v>
      </c>
      <c r="AM62" s="53"/>
      <c r="AN62" s="22" t="s">
        <v>205</v>
      </c>
      <c r="AO62" s="23">
        <v>9</v>
      </c>
      <c r="AP62" s="23">
        <v>6</v>
      </c>
      <c r="AQ62" s="23">
        <v>2</v>
      </c>
      <c r="AR62" s="23">
        <v>1</v>
      </c>
      <c r="AS62" s="23">
        <v>53</v>
      </c>
      <c r="AT62" s="24">
        <f t="shared" si="23"/>
        <v>71</v>
      </c>
      <c r="AV62" s="53"/>
      <c r="AW62" s="22" t="s">
        <v>205</v>
      </c>
      <c r="AX62" s="23">
        <v>0</v>
      </c>
      <c r="AY62" s="23">
        <v>0</v>
      </c>
      <c r="AZ62" s="23">
        <v>5</v>
      </c>
      <c r="BA62" s="23">
        <v>0</v>
      </c>
      <c r="BB62" s="23">
        <v>0</v>
      </c>
      <c r="BC62" s="23">
        <v>10</v>
      </c>
      <c r="BD62" s="23">
        <v>2</v>
      </c>
      <c r="BE62" s="23">
        <v>15</v>
      </c>
      <c r="BF62" s="23">
        <v>0</v>
      </c>
      <c r="BG62" s="24">
        <f t="shared" si="15"/>
        <v>32</v>
      </c>
      <c r="BI62" s="53"/>
      <c r="BJ62" s="22" t="s">
        <v>205</v>
      </c>
      <c r="BK62" s="23">
        <v>49</v>
      </c>
      <c r="BL62" s="23">
        <v>7</v>
      </c>
      <c r="BM62" s="23">
        <v>4</v>
      </c>
      <c r="BN62" s="23">
        <v>11</v>
      </c>
      <c r="BO62" s="24">
        <f t="shared" si="24"/>
        <v>71</v>
      </c>
      <c r="BQ62" s="53"/>
      <c r="BR62" s="22" t="s">
        <v>205</v>
      </c>
      <c r="BS62" s="23">
        <v>9</v>
      </c>
      <c r="BT62" s="23">
        <v>24</v>
      </c>
      <c r="BU62" s="24">
        <f t="shared" si="25"/>
        <v>33</v>
      </c>
      <c r="BW62" s="53"/>
      <c r="BX62" s="22" t="s">
        <v>205</v>
      </c>
      <c r="BY62" s="23">
        <v>11</v>
      </c>
      <c r="BZ62" s="23">
        <v>1</v>
      </c>
      <c r="CA62" s="23">
        <v>0</v>
      </c>
      <c r="CB62" s="23">
        <v>7</v>
      </c>
      <c r="CC62" s="24">
        <f t="shared" si="18"/>
        <v>19</v>
      </c>
      <c r="CE62" s="53"/>
      <c r="CF62" s="22" t="s">
        <v>205</v>
      </c>
      <c r="CG62" s="25">
        <v>2</v>
      </c>
      <c r="CI62" s="53"/>
      <c r="CJ62" s="22" t="s">
        <v>205</v>
      </c>
      <c r="CK62" s="25">
        <v>9</v>
      </c>
      <c r="CM62" s="53"/>
      <c r="CN62" s="22" t="s">
        <v>205</v>
      </c>
      <c r="CO62" s="25">
        <v>6</v>
      </c>
      <c r="CQ62" s="53"/>
      <c r="CR62" s="22" t="s">
        <v>205</v>
      </c>
      <c r="CS62" s="25">
        <v>24</v>
      </c>
      <c r="CU62" s="53"/>
      <c r="CV62" s="22" t="s">
        <v>205</v>
      </c>
      <c r="CW62" s="23">
        <v>9</v>
      </c>
      <c r="CX62" s="23">
        <v>17</v>
      </c>
      <c r="CY62" s="23">
        <v>24</v>
      </c>
      <c r="CZ62" s="24">
        <f t="shared" si="19"/>
        <v>50</v>
      </c>
      <c r="DB62" s="53"/>
      <c r="DC62" s="22" t="s">
        <v>205</v>
      </c>
      <c r="DD62" s="23">
        <v>0</v>
      </c>
      <c r="DE62" s="23">
        <v>0</v>
      </c>
      <c r="DF62" s="23">
        <v>48</v>
      </c>
      <c r="DG62" s="24">
        <f t="shared" si="20"/>
        <v>48</v>
      </c>
      <c r="DI62" s="53"/>
      <c r="DJ62" s="22" t="s">
        <v>205</v>
      </c>
      <c r="DK62" s="25">
        <f t="shared" si="21"/>
        <v>462</v>
      </c>
    </row>
    <row r="63" spans="2:115" ht="12.75">
      <c r="B63" s="53"/>
      <c r="C63" s="22" t="s">
        <v>212</v>
      </c>
      <c r="D63" s="23">
        <v>2</v>
      </c>
      <c r="E63" s="23">
        <v>0</v>
      </c>
      <c r="F63" s="23">
        <v>6</v>
      </c>
      <c r="G63" s="23">
        <v>7</v>
      </c>
      <c r="H63" s="23">
        <v>0</v>
      </c>
      <c r="I63" s="23">
        <v>9</v>
      </c>
      <c r="J63" s="23">
        <v>6</v>
      </c>
      <c r="K63" s="23">
        <v>7</v>
      </c>
      <c r="L63" s="24">
        <f t="shared" si="22"/>
        <v>37</v>
      </c>
      <c r="N63" s="53"/>
      <c r="O63" s="22" t="s">
        <v>212</v>
      </c>
      <c r="P63" s="23">
        <v>0</v>
      </c>
      <c r="Q63" s="23">
        <v>0</v>
      </c>
      <c r="R63" s="23">
        <v>8</v>
      </c>
      <c r="S63" s="24">
        <f t="shared" si="12"/>
        <v>8</v>
      </c>
      <c r="U63" s="53"/>
      <c r="V63" s="22" t="s">
        <v>212</v>
      </c>
      <c r="W63" s="25">
        <v>6</v>
      </c>
      <c r="Y63" s="53"/>
      <c r="Z63" s="22" t="s">
        <v>212</v>
      </c>
      <c r="AA63" s="25">
        <v>16</v>
      </c>
      <c r="AC63" s="53"/>
      <c r="AD63" s="22" t="s">
        <v>212</v>
      </c>
      <c r="AE63" s="23">
        <v>17</v>
      </c>
      <c r="AF63" s="23">
        <v>0</v>
      </c>
      <c r="AG63" s="24">
        <f t="shared" si="13"/>
        <v>17</v>
      </c>
      <c r="AI63" s="53"/>
      <c r="AJ63" s="22" t="s">
        <v>212</v>
      </c>
      <c r="AK63" s="25">
        <v>31</v>
      </c>
      <c r="AM63" s="53"/>
      <c r="AN63" s="22" t="s">
        <v>212</v>
      </c>
      <c r="AO63" s="23">
        <v>4</v>
      </c>
      <c r="AP63" s="23">
        <v>6</v>
      </c>
      <c r="AQ63" s="23">
        <v>0</v>
      </c>
      <c r="AR63" s="23">
        <v>0</v>
      </c>
      <c r="AS63" s="23">
        <v>27</v>
      </c>
      <c r="AT63" s="24">
        <f t="shared" si="23"/>
        <v>37</v>
      </c>
      <c r="AV63" s="53"/>
      <c r="AW63" s="22" t="s">
        <v>212</v>
      </c>
      <c r="AX63" s="23">
        <v>0</v>
      </c>
      <c r="AY63" s="23">
        <v>0</v>
      </c>
      <c r="AZ63" s="23">
        <v>2</v>
      </c>
      <c r="BA63" s="23">
        <v>0</v>
      </c>
      <c r="BB63" s="23">
        <v>0</v>
      </c>
      <c r="BC63" s="23">
        <v>0</v>
      </c>
      <c r="BD63" s="23">
        <v>0</v>
      </c>
      <c r="BE63" s="23">
        <v>6</v>
      </c>
      <c r="BF63" s="23">
        <v>0</v>
      </c>
      <c r="BG63" s="24">
        <f t="shared" si="15"/>
        <v>8</v>
      </c>
      <c r="BI63" s="53"/>
      <c r="BJ63" s="22" t="s">
        <v>212</v>
      </c>
      <c r="BK63" s="23">
        <v>42</v>
      </c>
      <c r="BL63" s="23">
        <v>7</v>
      </c>
      <c r="BM63" s="23">
        <v>9</v>
      </c>
      <c r="BN63" s="23">
        <v>12</v>
      </c>
      <c r="BO63" s="24">
        <f t="shared" si="24"/>
        <v>70</v>
      </c>
      <c r="BQ63" s="53"/>
      <c r="BR63" s="22" t="s">
        <v>212</v>
      </c>
      <c r="BS63" s="23">
        <v>7</v>
      </c>
      <c r="BT63" s="23">
        <v>23</v>
      </c>
      <c r="BU63" s="24">
        <f t="shared" si="25"/>
        <v>30</v>
      </c>
      <c r="BW63" s="53"/>
      <c r="BX63" s="22" t="s">
        <v>212</v>
      </c>
      <c r="BY63" s="23">
        <v>19</v>
      </c>
      <c r="BZ63" s="23">
        <v>0</v>
      </c>
      <c r="CA63" s="23">
        <v>3</v>
      </c>
      <c r="CB63" s="23">
        <v>5</v>
      </c>
      <c r="CC63" s="24">
        <f t="shared" si="18"/>
        <v>27</v>
      </c>
      <c r="CE63" s="53"/>
      <c r="CF63" s="22" t="s">
        <v>212</v>
      </c>
      <c r="CG63" s="25">
        <v>9</v>
      </c>
      <c r="CI63" s="53"/>
      <c r="CJ63" s="22" t="s">
        <v>212</v>
      </c>
      <c r="CK63" s="25">
        <v>16</v>
      </c>
      <c r="CM63" s="53"/>
      <c r="CN63" s="22" t="s">
        <v>212</v>
      </c>
      <c r="CO63" s="25">
        <v>7</v>
      </c>
      <c r="CQ63" s="53"/>
      <c r="CR63" s="22" t="s">
        <v>212</v>
      </c>
      <c r="CS63" s="25">
        <v>34</v>
      </c>
      <c r="CU63" s="53"/>
      <c r="CV63" s="22" t="s">
        <v>212</v>
      </c>
      <c r="CW63" s="23">
        <v>19</v>
      </c>
      <c r="CX63" s="23">
        <v>13</v>
      </c>
      <c r="CY63" s="23">
        <v>10</v>
      </c>
      <c r="CZ63" s="24">
        <f t="shared" si="19"/>
        <v>42</v>
      </c>
      <c r="DB63" s="53"/>
      <c r="DC63" s="22" t="s">
        <v>212</v>
      </c>
      <c r="DD63" s="23">
        <v>0</v>
      </c>
      <c r="DE63" s="23">
        <v>4</v>
      </c>
      <c r="DF63" s="23">
        <v>41</v>
      </c>
      <c r="DG63" s="24">
        <f t="shared" si="20"/>
        <v>45</v>
      </c>
      <c r="DI63" s="53"/>
      <c r="DJ63" s="22" t="s">
        <v>212</v>
      </c>
      <c r="DK63" s="25">
        <f t="shared" si="21"/>
        <v>440</v>
      </c>
    </row>
    <row r="64" spans="2:115" ht="12.75" customHeight="1">
      <c r="B64" s="53" t="s">
        <v>222</v>
      </c>
      <c r="C64" s="22" t="s">
        <v>210</v>
      </c>
      <c r="D64" s="23">
        <v>0</v>
      </c>
      <c r="E64" s="23">
        <v>2</v>
      </c>
      <c r="F64" s="23">
        <v>1</v>
      </c>
      <c r="G64" s="23">
        <v>1</v>
      </c>
      <c r="H64" s="23">
        <v>0</v>
      </c>
      <c r="I64" s="23">
        <v>0</v>
      </c>
      <c r="J64" s="23">
        <v>4</v>
      </c>
      <c r="K64" s="23">
        <v>5</v>
      </c>
      <c r="L64" s="24">
        <f t="shared" si="22"/>
        <v>13</v>
      </c>
      <c r="N64" s="53" t="s">
        <v>222</v>
      </c>
      <c r="O64" s="22" t="s">
        <v>210</v>
      </c>
      <c r="P64" s="23">
        <v>0</v>
      </c>
      <c r="Q64" s="23">
        <v>0</v>
      </c>
      <c r="R64" s="23">
        <v>0</v>
      </c>
      <c r="S64" s="24">
        <f t="shared" si="12"/>
        <v>0</v>
      </c>
      <c r="U64" s="53" t="s">
        <v>222</v>
      </c>
      <c r="V64" s="22" t="s">
        <v>210</v>
      </c>
      <c r="W64" s="25">
        <v>1</v>
      </c>
      <c r="Y64" s="53" t="s">
        <v>222</v>
      </c>
      <c r="Z64" s="22" t="s">
        <v>210</v>
      </c>
      <c r="AA64" s="25">
        <v>0</v>
      </c>
      <c r="AC64" s="53" t="s">
        <v>222</v>
      </c>
      <c r="AD64" s="22" t="s">
        <v>210</v>
      </c>
      <c r="AE64" s="23">
        <v>180</v>
      </c>
      <c r="AF64" s="23">
        <v>0</v>
      </c>
      <c r="AG64" s="24">
        <f t="shared" si="13"/>
        <v>180</v>
      </c>
      <c r="AI64" s="53" t="s">
        <v>222</v>
      </c>
      <c r="AJ64" s="22" t="s">
        <v>210</v>
      </c>
      <c r="AK64" s="25">
        <v>0</v>
      </c>
      <c r="AM64" s="53" t="s">
        <v>222</v>
      </c>
      <c r="AN64" s="22" t="s">
        <v>210</v>
      </c>
      <c r="AO64" s="23">
        <v>0</v>
      </c>
      <c r="AP64" s="23">
        <v>0</v>
      </c>
      <c r="AQ64" s="23">
        <v>4</v>
      </c>
      <c r="AR64" s="23">
        <v>0</v>
      </c>
      <c r="AS64" s="23">
        <v>44</v>
      </c>
      <c r="AT64" s="24">
        <f t="shared" si="23"/>
        <v>48</v>
      </c>
      <c r="AV64" s="53" t="s">
        <v>222</v>
      </c>
      <c r="AW64" s="22" t="s">
        <v>210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4">
        <f t="shared" si="15"/>
        <v>0</v>
      </c>
      <c r="BI64" s="53" t="s">
        <v>222</v>
      </c>
      <c r="BJ64" s="22" t="s">
        <v>210</v>
      </c>
      <c r="BK64" s="23">
        <v>5</v>
      </c>
      <c r="BL64" s="23">
        <v>0</v>
      </c>
      <c r="BM64" s="23">
        <v>0</v>
      </c>
      <c r="BN64" s="23">
        <v>0</v>
      </c>
      <c r="BO64" s="24">
        <f t="shared" si="24"/>
        <v>5</v>
      </c>
      <c r="BQ64" s="53" t="s">
        <v>222</v>
      </c>
      <c r="BR64" s="22" t="s">
        <v>210</v>
      </c>
      <c r="BS64" s="23">
        <v>0</v>
      </c>
      <c r="BT64" s="23">
        <v>0</v>
      </c>
      <c r="BU64" s="24">
        <f t="shared" si="25"/>
        <v>0</v>
      </c>
      <c r="BW64" s="53" t="s">
        <v>222</v>
      </c>
      <c r="BX64" s="22" t="s">
        <v>210</v>
      </c>
      <c r="BY64" s="23">
        <v>0</v>
      </c>
      <c r="BZ64" s="23">
        <v>0</v>
      </c>
      <c r="CA64" s="23">
        <v>0</v>
      </c>
      <c r="CB64" s="23">
        <v>0</v>
      </c>
      <c r="CC64" s="24">
        <f t="shared" si="18"/>
        <v>0</v>
      </c>
      <c r="CE64" s="53" t="s">
        <v>222</v>
      </c>
      <c r="CF64" s="22" t="s">
        <v>210</v>
      </c>
      <c r="CG64" s="25">
        <v>0</v>
      </c>
      <c r="CI64" s="53" t="s">
        <v>222</v>
      </c>
      <c r="CJ64" s="22" t="s">
        <v>210</v>
      </c>
      <c r="CK64" s="25">
        <v>0</v>
      </c>
      <c r="CM64" s="53" t="s">
        <v>222</v>
      </c>
      <c r="CN64" s="22" t="s">
        <v>210</v>
      </c>
      <c r="CO64" s="25">
        <v>0</v>
      </c>
      <c r="CQ64" s="53" t="s">
        <v>222</v>
      </c>
      <c r="CR64" s="22" t="s">
        <v>210</v>
      </c>
      <c r="CS64" s="25">
        <v>13</v>
      </c>
      <c r="CU64" s="53" t="s">
        <v>222</v>
      </c>
      <c r="CV64" s="22" t="s">
        <v>210</v>
      </c>
      <c r="CW64" s="23">
        <v>0</v>
      </c>
      <c r="CX64" s="23">
        <v>102</v>
      </c>
      <c r="CY64" s="23">
        <v>1</v>
      </c>
      <c r="CZ64" s="24">
        <f t="shared" si="19"/>
        <v>103</v>
      </c>
      <c r="DB64" s="53" t="s">
        <v>222</v>
      </c>
      <c r="DC64" s="22" t="s">
        <v>210</v>
      </c>
      <c r="DD64" s="23">
        <v>0</v>
      </c>
      <c r="DE64" s="23">
        <v>0</v>
      </c>
      <c r="DF64" s="23">
        <v>104</v>
      </c>
      <c r="DG64" s="24">
        <f t="shared" si="20"/>
        <v>104</v>
      </c>
      <c r="DI64" s="53" t="s">
        <v>222</v>
      </c>
      <c r="DJ64" s="22" t="s">
        <v>210</v>
      </c>
      <c r="DK64" s="25">
        <f t="shared" si="21"/>
        <v>467</v>
      </c>
    </row>
    <row r="65" spans="2:115" ht="12.75" customHeight="1">
      <c r="B65" s="53"/>
      <c r="C65" s="22" t="s">
        <v>211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4">
        <f t="shared" si="22"/>
        <v>0</v>
      </c>
      <c r="N65" s="53"/>
      <c r="O65" s="22" t="s">
        <v>211</v>
      </c>
      <c r="P65" s="23">
        <v>0</v>
      </c>
      <c r="Q65" s="23">
        <v>0</v>
      </c>
      <c r="R65" s="23">
        <v>0</v>
      </c>
      <c r="S65" s="24">
        <f t="shared" si="12"/>
        <v>0</v>
      </c>
      <c r="U65" s="53"/>
      <c r="V65" s="22" t="s">
        <v>211</v>
      </c>
      <c r="W65" s="25">
        <v>0</v>
      </c>
      <c r="Y65" s="53"/>
      <c r="Z65" s="22" t="s">
        <v>211</v>
      </c>
      <c r="AA65" s="25">
        <v>16</v>
      </c>
      <c r="AC65" s="53"/>
      <c r="AD65" s="22" t="s">
        <v>211</v>
      </c>
      <c r="AE65" s="23">
        <v>1</v>
      </c>
      <c r="AF65" s="23">
        <v>0</v>
      </c>
      <c r="AG65" s="24">
        <f t="shared" si="13"/>
        <v>1</v>
      </c>
      <c r="AI65" s="53"/>
      <c r="AJ65" s="22" t="s">
        <v>211</v>
      </c>
      <c r="AK65" s="25">
        <v>0</v>
      </c>
      <c r="AM65" s="53"/>
      <c r="AN65" s="22" t="s">
        <v>211</v>
      </c>
      <c r="AO65" s="23">
        <v>0</v>
      </c>
      <c r="AP65" s="23">
        <v>0</v>
      </c>
      <c r="AQ65" s="23">
        <v>2</v>
      </c>
      <c r="AR65" s="23">
        <v>0</v>
      </c>
      <c r="AS65" s="23">
        <v>36</v>
      </c>
      <c r="AT65" s="24">
        <f t="shared" si="23"/>
        <v>38</v>
      </c>
      <c r="AV65" s="53"/>
      <c r="AW65" s="22" t="s">
        <v>211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1</v>
      </c>
      <c r="BF65" s="23">
        <v>0</v>
      </c>
      <c r="BG65" s="24">
        <f t="shared" si="15"/>
        <v>1</v>
      </c>
      <c r="BI65" s="53"/>
      <c r="BJ65" s="22" t="s">
        <v>211</v>
      </c>
      <c r="BK65" s="23">
        <v>0</v>
      </c>
      <c r="BL65" s="23">
        <v>1</v>
      </c>
      <c r="BM65" s="23">
        <v>0</v>
      </c>
      <c r="BN65" s="23">
        <v>2</v>
      </c>
      <c r="BO65" s="24">
        <f t="shared" si="24"/>
        <v>3</v>
      </c>
      <c r="BQ65" s="53"/>
      <c r="BR65" s="22" t="s">
        <v>211</v>
      </c>
      <c r="BS65" s="23">
        <v>0</v>
      </c>
      <c r="BT65" s="23">
        <v>0</v>
      </c>
      <c r="BU65" s="24">
        <f t="shared" si="25"/>
        <v>0</v>
      </c>
      <c r="BW65" s="53"/>
      <c r="BX65" s="22" t="s">
        <v>211</v>
      </c>
      <c r="BY65" s="23">
        <v>2</v>
      </c>
      <c r="BZ65" s="23">
        <v>0</v>
      </c>
      <c r="CA65" s="23">
        <v>0</v>
      </c>
      <c r="CB65" s="23">
        <v>0</v>
      </c>
      <c r="CC65" s="24">
        <f t="shared" si="18"/>
        <v>2</v>
      </c>
      <c r="CE65" s="53"/>
      <c r="CF65" s="22" t="s">
        <v>211</v>
      </c>
      <c r="CG65" s="25">
        <v>0</v>
      </c>
      <c r="CI65" s="53"/>
      <c r="CJ65" s="22" t="s">
        <v>211</v>
      </c>
      <c r="CK65" s="25">
        <v>3</v>
      </c>
      <c r="CM65" s="53"/>
      <c r="CN65" s="22" t="s">
        <v>211</v>
      </c>
      <c r="CO65" s="25">
        <v>0</v>
      </c>
      <c r="CQ65" s="53"/>
      <c r="CR65" s="22" t="s">
        <v>211</v>
      </c>
      <c r="CS65" s="25">
        <v>2</v>
      </c>
      <c r="CU65" s="53"/>
      <c r="CV65" s="22" t="s">
        <v>211</v>
      </c>
      <c r="CW65" s="23">
        <v>0</v>
      </c>
      <c r="CX65" s="23">
        <v>5</v>
      </c>
      <c r="CY65" s="23">
        <v>0</v>
      </c>
      <c r="CZ65" s="24">
        <f t="shared" si="19"/>
        <v>5</v>
      </c>
      <c r="DB65" s="53"/>
      <c r="DC65" s="22" t="s">
        <v>211</v>
      </c>
      <c r="DD65" s="23">
        <v>0</v>
      </c>
      <c r="DE65" s="23">
        <v>0</v>
      </c>
      <c r="DF65" s="23">
        <v>10</v>
      </c>
      <c r="DG65" s="24">
        <f t="shared" si="20"/>
        <v>10</v>
      </c>
      <c r="DI65" s="53"/>
      <c r="DJ65" s="22" t="s">
        <v>211</v>
      </c>
      <c r="DK65" s="25">
        <f t="shared" si="21"/>
        <v>81</v>
      </c>
    </row>
    <row r="66" spans="2:115" ht="12.75">
      <c r="B66" s="53"/>
      <c r="C66" s="22" t="s">
        <v>205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4">
        <f t="shared" si="22"/>
        <v>0</v>
      </c>
      <c r="N66" s="53"/>
      <c r="O66" s="22" t="s">
        <v>205</v>
      </c>
      <c r="P66" s="23">
        <v>0</v>
      </c>
      <c r="Q66" s="23">
        <v>0</v>
      </c>
      <c r="R66" s="23">
        <v>0</v>
      </c>
      <c r="S66" s="24">
        <f t="shared" si="12"/>
        <v>0</v>
      </c>
      <c r="U66" s="53"/>
      <c r="V66" s="22" t="s">
        <v>205</v>
      </c>
      <c r="W66" s="25">
        <v>0</v>
      </c>
      <c r="Y66" s="53"/>
      <c r="Z66" s="22" t="s">
        <v>205</v>
      </c>
      <c r="AA66" s="25">
        <v>0</v>
      </c>
      <c r="AC66" s="53"/>
      <c r="AD66" s="22" t="s">
        <v>205</v>
      </c>
      <c r="AE66" s="23">
        <v>1</v>
      </c>
      <c r="AF66" s="23">
        <v>0</v>
      </c>
      <c r="AG66" s="24">
        <f t="shared" si="13"/>
        <v>1</v>
      </c>
      <c r="AI66" s="53"/>
      <c r="AJ66" s="22" t="s">
        <v>205</v>
      </c>
      <c r="AK66" s="25">
        <v>0</v>
      </c>
      <c r="AM66" s="53"/>
      <c r="AN66" s="22" t="s">
        <v>205</v>
      </c>
      <c r="AO66" s="23">
        <v>0</v>
      </c>
      <c r="AP66" s="23">
        <v>0</v>
      </c>
      <c r="AQ66" s="23">
        <v>0</v>
      </c>
      <c r="AR66" s="23">
        <v>0</v>
      </c>
      <c r="AS66" s="23">
        <v>25</v>
      </c>
      <c r="AT66" s="24">
        <f t="shared" si="23"/>
        <v>25</v>
      </c>
      <c r="AV66" s="53"/>
      <c r="AW66" s="22" t="s">
        <v>205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4">
        <f t="shared" si="15"/>
        <v>0</v>
      </c>
      <c r="BI66" s="53"/>
      <c r="BJ66" s="22" t="s">
        <v>205</v>
      </c>
      <c r="BK66" s="23">
        <v>0</v>
      </c>
      <c r="BL66" s="23">
        <v>6</v>
      </c>
      <c r="BM66" s="23">
        <v>0</v>
      </c>
      <c r="BN66" s="23">
        <v>0</v>
      </c>
      <c r="BO66" s="24">
        <f t="shared" si="24"/>
        <v>6</v>
      </c>
      <c r="BQ66" s="53"/>
      <c r="BR66" s="22" t="s">
        <v>205</v>
      </c>
      <c r="BS66" s="23">
        <v>0</v>
      </c>
      <c r="BT66" s="23">
        <v>0</v>
      </c>
      <c r="BU66" s="24">
        <f t="shared" si="25"/>
        <v>0</v>
      </c>
      <c r="BW66" s="53"/>
      <c r="BX66" s="22" t="s">
        <v>205</v>
      </c>
      <c r="BY66" s="23">
        <v>6</v>
      </c>
      <c r="BZ66" s="23">
        <v>0</v>
      </c>
      <c r="CA66" s="23">
        <v>0</v>
      </c>
      <c r="CB66" s="23">
        <v>0</v>
      </c>
      <c r="CC66" s="24">
        <f t="shared" si="18"/>
        <v>6</v>
      </c>
      <c r="CE66" s="53"/>
      <c r="CF66" s="22" t="s">
        <v>205</v>
      </c>
      <c r="CG66" s="25">
        <v>0</v>
      </c>
      <c r="CI66" s="53"/>
      <c r="CJ66" s="22" t="s">
        <v>205</v>
      </c>
      <c r="CK66" s="25">
        <v>0</v>
      </c>
      <c r="CM66" s="53"/>
      <c r="CN66" s="22" t="s">
        <v>205</v>
      </c>
      <c r="CO66" s="25">
        <v>0</v>
      </c>
      <c r="CQ66" s="53"/>
      <c r="CR66" s="22" t="s">
        <v>205</v>
      </c>
      <c r="CS66" s="25">
        <v>1</v>
      </c>
      <c r="CU66" s="53"/>
      <c r="CV66" s="22" t="s">
        <v>205</v>
      </c>
      <c r="CW66" s="23">
        <v>0</v>
      </c>
      <c r="CX66" s="23">
        <v>2</v>
      </c>
      <c r="CY66" s="23">
        <v>0</v>
      </c>
      <c r="CZ66" s="24">
        <f t="shared" si="19"/>
        <v>2</v>
      </c>
      <c r="DB66" s="53"/>
      <c r="DC66" s="22" t="s">
        <v>205</v>
      </c>
      <c r="DD66" s="23">
        <v>0</v>
      </c>
      <c r="DE66" s="23">
        <v>0</v>
      </c>
      <c r="DF66" s="23">
        <v>7</v>
      </c>
      <c r="DG66" s="24">
        <f t="shared" si="20"/>
        <v>7</v>
      </c>
      <c r="DI66" s="53"/>
      <c r="DJ66" s="22" t="s">
        <v>205</v>
      </c>
      <c r="DK66" s="25">
        <f t="shared" si="21"/>
        <v>48</v>
      </c>
    </row>
    <row r="67" spans="2:115" ht="12.75">
      <c r="B67" s="53"/>
      <c r="C67" s="22" t="s">
        <v>212</v>
      </c>
      <c r="D67" s="23">
        <v>0</v>
      </c>
      <c r="E67" s="23">
        <v>0</v>
      </c>
      <c r="F67" s="23">
        <v>7</v>
      </c>
      <c r="G67" s="23">
        <v>0</v>
      </c>
      <c r="H67" s="23">
        <v>0</v>
      </c>
      <c r="I67" s="23">
        <v>0</v>
      </c>
      <c r="J67" s="23">
        <v>0</v>
      </c>
      <c r="K67" s="23">
        <v>1</v>
      </c>
      <c r="L67" s="24">
        <f t="shared" si="22"/>
        <v>8</v>
      </c>
      <c r="N67" s="53"/>
      <c r="O67" s="22" t="s">
        <v>212</v>
      </c>
      <c r="P67" s="23">
        <v>0</v>
      </c>
      <c r="Q67" s="23">
        <v>0</v>
      </c>
      <c r="R67" s="23">
        <v>0</v>
      </c>
      <c r="S67" s="24">
        <f t="shared" si="12"/>
        <v>0</v>
      </c>
      <c r="U67" s="53"/>
      <c r="V67" s="22" t="s">
        <v>212</v>
      </c>
      <c r="W67" s="25">
        <v>0</v>
      </c>
      <c r="Y67" s="53"/>
      <c r="Z67" s="22" t="s">
        <v>212</v>
      </c>
      <c r="AA67" s="25">
        <v>0</v>
      </c>
      <c r="AC67" s="53"/>
      <c r="AD67" s="22" t="s">
        <v>212</v>
      </c>
      <c r="AE67" s="23">
        <v>1</v>
      </c>
      <c r="AF67" s="23">
        <v>0</v>
      </c>
      <c r="AG67" s="24">
        <f t="shared" si="13"/>
        <v>1</v>
      </c>
      <c r="AI67" s="53"/>
      <c r="AJ67" s="22" t="s">
        <v>212</v>
      </c>
      <c r="AK67" s="25">
        <v>0</v>
      </c>
      <c r="AM67" s="53"/>
      <c r="AN67" s="22" t="s">
        <v>212</v>
      </c>
      <c r="AO67" s="23">
        <v>0</v>
      </c>
      <c r="AP67" s="23">
        <v>0</v>
      </c>
      <c r="AQ67" s="23">
        <v>0</v>
      </c>
      <c r="AR67" s="23">
        <v>0</v>
      </c>
      <c r="AS67" s="23">
        <v>4</v>
      </c>
      <c r="AT67" s="24">
        <f t="shared" si="23"/>
        <v>4</v>
      </c>
      <c r="AV67" s="53"/>
      <c r="AW67" s="22" t="s">
        <v>212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4">
        <f t="shared" si="15"/>
        <v>0</v>
      </c>
      <c r="BI67" s="53"/>
      <c r="BJ67" s="22" t="s">
        <v>212</v>
      </c>
      <c r="BK67" s="23">
        <v>0</v>
      </c>
      <c r="BL67" s="23">
        <v>6</v>
      </c>
      <c r="BM67" s="23">
        <v>0</v>
      </c>
      <c r="BN67" s="23">
        <v>1</v>
      </c>
      <c r="BO67" s="24">
        <f t="shared" si="24"/>
        <v>7</v>
      </c>
      <c r="BQ67" s="53"/>
      <c r="BR67" s="22" t="s">
        <v>212</v>
      </c>
      <c r="BS67" s="23">
        <v>0</v>
      </c>
      <c r="BT67" s="23">
        <v>0</v>
      </c>
      <c r="BU67" s="24">
        <f t="shared" si="25"/>
        <v>0</v>
      </c>
      <c r="BW67" s="53"/>
      <c r="BX67" s="22" t="s">
        <v>212</v>
      </c>
      <c r="BY67" s="23">
        <v>14</v>
      </c>
      <c r="BZ67" s="23">
        <v>0</v>
      </c>
      <c r="CA67" s="23">
        <v>0</v>
      </c>
      <c r="CB67" s="23">
        <v>0</v>
      </c>
      <c r="CC67" s="24">
        <f t="shared" si="18"/>
        <v>14</v>
      </c>
      <c r="CE67" s="53"/>
      <c r="CF67" s="22" t="s">
        <v>212</v>
      </c>
      <c r="CG67" s="25">
        <v>0</v>
      </c>
      <c r="CI67" s="53"/>
      <c r="CJ67" s="22" t="s">
        <v>212</v>
      </c>
      <c r="CK67" s="25">
        <v>0</v>
      </c>
      <c r="CM67" s="53"/>
      <c r="CN67" s="22" t="s">
        <v>212</v>
      </c>
      <c r="CO67" s="25">
        <v>0</v>
      </c>
      <c r="CQ67" s="53"/>
      <c r="CR67" s="22" t="s">
        <v>212</v>
      </c>
      <c r="CS67" s="25">
        <v>0</v>
      </c>
      <c r="CU67" s="53"/>
      <c r="CV67" s="22" t="s">
        <v>212</v>
      </c>
      <c r="CW67" s="23">
        <v>0</v>
      </c>
      <c r="CX67" s="23">
        <v>0</v>
      </c>
      <c r="CY67" s="23">
        <v>0</v>
      </c>
      <c r="CZ67" s="24">
        <f t="shared" si="19"/>
        <v>0</v>
      </c>
      <c r="DB67" s="53"/>
      <c r="DC67" s="22" t="s">
        <v>212</v>
      </c>
      <c r="DD67" s="23">
        <v>0</v>
      </c>
      <c r="DE67" s="23">
        <v>0</v>
      </c>
      <c r="DF67" s="23">
        <v>4</v>
      </c>
      <c r="DG67" s="24">
        <f t="shared" si="20"/>
        <v>4</v>
      </c>
      <c r="DI67" s="53"/>
      <c r="DJ67" s="22" t="s">
        <v>212</v>
      </c>
      <c r="DK67" s="25">
        <f t="shared" si="21"/>
        <v>38</v>
      </c>
    </row>
    <row r="68" spans="2:115" ht="12.75" customHeight="1">
      <c r="B68" s="53" t="s">
        <v>223</v>
      </c>
      <c r="C68" s="22" t="s">
        <v>210</v>
      </c>
      <c r="D68" s="23">
        <v>0</v>
      </c>
      <c r="E68" s="23">
        <v>5</v>
      </c>
      <c r="F68" s="23">
        <v>0</v>
      </c>
      <c r="G68" s="23">
        <v>1</v>
      </c>
      <c r="H68" s="23">
        <v>0</v>
      </c>
      <c r="I68" s="23">
        <v>0</v>
      </c>
      <c r="J68" s="23">
        <v>0</v>
      </c>
      <c r="K68" s="23">
        <v>1</v>
      </c>
      <c r="L68" s="24">
        <f t="shared" si="22"/>
        <v>7</v>
      </c>
      <c r="N68" s="53" t="s">
        <v>223</v>
      </c>
      <c r="O68" s="22" t="s">
        <v>210</v>
      </c>
      <c r="P68" s="23">
        <v>0</v>
      </c>
      <c r="Q68" s="23">
        <v>0</v>
      </c>
      <c r="R68" s="23">
        <v>1</v>
      </c>
      <c r="S68" s="24">
        <f t="shared" si="12"/>
        <v>1</v>
      </c>
      <c r="U68" s="53" t="s">
        <v>223</v>
      </c>
      <c r="V68" s="22" t="s">
        <v>210</v>
      </c>
      <c r="W68" s="25">
        <v>0</v>
      </c>
      <c r="Y68" s="53" t="s">
        <v>223</v>
      </c>
      <c r="Z68" s="22" t="s">
        <v>210</v>
      </c>
      <c r="AA68" s="25">
        <v>1</v>
      </c>
      <c r="AC68" s="53" t="s">
        <v>223</v>
      </c>
      <c r="AD68" s="22" t="s">
        <v>210</v>
      </c>
      <c r="AE68" s="23">
        <v>0</v>
      </c>
      <c r="AF68" s="23">
        <v>0</v>
      </c>
      <c r="AG68" s="24">
        <f t="shared" si="13"/>
        <v>0</v>
      </c>
      <c r="AI68" s="53" t="s">
        <v>223</v>
      </c>
      <c r="AJ68" s="22" t="s">
        <v>210</v>
      </c>
      <c r="AK68" s="25">
        <v>0</v>
      </c>
      <c r="AM68" s="53" t="s">
        <v>223</v>
      </c>
      <c r="AN68" s="22" t="s">
        <v>210</v>
      </c>
      <c r="AO68" s="23">
        <v>3</v>
      </c>
      <c r="AP68" s="23">
        <v>0</v>
      </c>
      <c r="AQ68" s="23">
        <v>0</v>
      </c>
      <c r="AR68" s="23">
        <v>0</v>
      </c>
      <c r="AS68" s="23">
        <v>0</v>
      </c>
      <c r="AT68" s="24">
        <f t="shared" si="23"/>
        <v>3</v>
      </c>
      <c r="AV68" s="53" t="s">
        <v>223</v>
      </c>
      <c r="AW68" s="22" t="s">
        <v>210</v>
      </c>
      <c r="AX68" s="23">
        <v>0</v>
      </c>
      <c r="AY68" s="23">
        <v>1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1</v>
      </c>
      <c r="BF68" s="23">
        <v>0</v>
      </c>
      <c r="BG68" s="24">
        <f t="shared" si="15"/>
        <v>2</v>
      </c>
      <c r="BI68" s="53" t="s">
        <v>223</v>
      </c>
      <c r="BJ68" s="22" t="s">
        <v>210</v>
      </c>
      <c r="BK68" s="23">
        <v>2</v>
      </c>
      <c r="BL68" s="23">
        <v>5</v>
      </c>
      <c r="BM68" s="23">
        <v>0</v>
      </c>
      <c r="BN68" s="23">
        <v>0</v>
      </c>
      <c r="BO68" s="24">
        <f t="shared" si="24"/>
        <v>7</v>
      </c>
      <c r="BQ68" s="53" t="s">
        <v>223</v>
      </c>
      <c r="BR68" s="22" t="s">
        <v>210</v>
      </c>
      <c r="BS68" s="23">
        <v>0</v>
      </c>
      <c r="BT68" s="23">
        <v>0</v>
      </c>
      <c r="BU68" s="24">
        <f t="shared" si="25"/>
        <v>0</v>
      </c>
      <c r="BW68" s="53" t="s">
        <v>223</v>
      </c>
      <c r="BX68" s="22" t="s">
        <v>210</v>
      </c>
      <c r="BY68" s="23">
        <v>0</v>
      </c>
      <c r="BZ68" s="23">
        <v>0</v>
      </c>
      <c r="CA68" s="23">
        <v>0</v>
      </c>
      <c r="CB68" s="23">
        <v>0</v>
      </c>
      <c r="CC68" s="24">
        <f t="shared" si="18"/>
        <v>0</v>
      </c>
      <c r="CE68" s="53" t="s">
        <v>223</v>
      </c>
      <c r="CF68" s="22" t="s">
        <v>210</v>
      </c>
      <c r="CG68" s="25">
        <v>0</v>
      </c>
      <c r="CI68" s="53" t="s">
        <v>223</v>
      </c>
      <c r="CJ68" s="22" t="s">
        <v>210</v>
      </c>
      <c r="CK68" s="25">
        <v>4</v>
      </c>
      <c r="CM68" s="53" t="s">
        <v>223</v>
      </c>
      <c r="CN68" s="22" t="s">
        <v>210</v>
      </c>
      <c r="CO68" s="25">
        <v>2</v>
      </c>
      <c r="CQ68" s="53" t="s">
        <v>223</v>
      </c>
      <c r="CR68" s="22" t="s">
        <v>210</v>
      </c>
      <c r="CS68" s="25">
        <v>3</v>
      </c>
      <c r="CU68" s="53" t="s">
        <v>223</v>
      </c>
      <c r="CV68" s="22" t="s">
        <v>210</v>
      </c>
      <c r="CW68" s="23">
        <v>1</v>
      </c>
      <c r="CX68" s="23">
        <v>0</v>
      </c>
      <c r="CY68" s="23">
        <v>8</v>
      </c>
      <c r="CZ68" s="24">
        <f t="shared" si="19"/>
        <v>9</v>
      </c>
      <c r="DB68" s="53" t="s">
        <v>223</v>
      </c>
      <c r="DC68" s="22" t="s">
        <v>210</v>
      </c>
      <c r="DD68" s="23">
        <v>0</v>
      </c>
      <c r="DE68" s="23">
        <v>0</v>
      </c>
      <c r="DF68" s="23">
        <v>6</v>
      </c>
      <c r="DG68" s="24">
        <f t="shared" si="20"/>
        <v>6</v>
      </c>
      <c r="DI68" s="53" t="s">
        <v>223</v>
      </c>
      <c r="DJ68" s="22" t="s">
        <v>210</v>
      </c>
      <c r="DK68" s="25">
        <f t="shared" si="21"/>
        <v>45</v>
      </c>
    </row>
    <row r="69" spans="2:115" ht="12.75">
      <c r="B69" s="53"/>
      <c r="C69" s="22" t="s">
        <v>211</v>
      </c>
      <c r="D69" s="23">
        <v>1</v>
      </c>
      <c r="E69" s="23">
        <v>5</v>
      </c>
      <c r="F69" s="23">
        <v>0</v>
      </c>
      <c r="G69" s="23">
        <v>0</v>
      </c>
      <c r="H69" s="23">
        <v>1</v>
      </c>
      <c r="I69" s="23">
        <v>0</v>
      </c>
      <c r="J69" s="23">
        <v>3</v>
      </c>
      <c r="K69" s="23">
        <v>1</v>
      </c>
      <c r="L69" s="24">
        <f t="shared" si="22"/>
        <v>11</v>
      </c>
      <c r="N69" s="53"/>
      <c r="O69" s="22" t="s">
        <v>211</v>
      </c>
      <c r="P69" s="23">
        <v>0</v>
      </c>
      <c r="Q69" s="23">
        <v>0</v>
      </c>
      <c r="R69" s="23">
        <v>1</v>
      </c>
      <c r="S69" s="24">
        <f t="shared" si="12"/>
        <v>1</v>
      </c>
      <c r="U69" s="53"/>
      <c r="V69" s="22" t="s">
        <v>211</v>
      </c>
      <c r="W69" s="25">
        <v>0</v>
      </c>
      <c r="Y69" s="53"/>
      <c r="Z69" s="22" t="s">
        <v>211</v>
      </c>
      <c r="AA69" s="25">
        <v>0</v>
      </c>
      <c r="AC69" s="53"/>
      <c r="AD69" s="22" t="s">
        <v>211</v>
      </c>
      <c r="AE69" s="23">
        <v>0</v>
      </c>
      <c r="AF69" s="23">
        <v>0</v>
      </c>
      <c r="AG69" s="24">
        <f t="shared" si="13"/>
        <v>0</v>
      </c>
      <c r="AI69" s="53"/>
      <c r="AJ69" s="22" t="s">
        <v>211</v>
      </c>
      <c r="AK69" s="25">
        <v>0</v>
      </c>
      <c r="AM69" s="53"/>
      <c r="AN69" s="22" t="s">
        <v>211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4">
        <f t="shared" si="23"/>
        <v>0</v>
      </c>
      <c r="AV69" s="53"/>
      <c r="AW69" s="22" t="s">
        <v>211</v>
      </c>
      <c r="AX69" s="23">
        <v>0</v>
      </c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4">
        <f t="shared" si="15"/>
        <v>0</v>
      </c>
      <c r="BI69" s="53"/>
      <c r="BJ69" s="22" t="s">
        <v>211</v>
      </c>
      <c r="BK69" s="23">
        <v>1</v>
      </c>
      <c r="BL69" s="23">
        <v>0</v>
      </c>
      <c r="BM69" s="23">
        <v>0</v>
      </c>
      <c r="BN69" s="23">
        <v>3</v>
      </c>
      <c r="BO69" s="24">
        <f t="shared" si="24"/>
        <v>4</v>
      </c>
      <c r="BQ69" s="53"/>
      <c r="BR69" s="22" t="s">
        <v>211</v>
      </c>
      <c r="BS69" s="23">
        <v>0</v>
      </c>
      <c r="BT69" s="23">
        <v>0</v>
      </c>
      <c r="BU69" s="24">
        <f t="shared" si="25"/>
        <v>0</v>
      </c>
      <c r="BW69" s="53"/>
      <c r="BX69" s="22" t="s">
        <v>211</v>
      </c>
      <c r="BY69" s="23">
        <v>0</v>
      </c>
      <c r="BZ69" s="23">
        <v>0</v>
      </c>
      <c r="CA69" s="23">
        <v>0</v>
      </c>
      <c r="CB69" s="23">
        <v>1</v>
      </c>
      <c r="CC69" s="24">
        <f t="shared" si="18"/>
        <v>1</v>
      </c>
      <c r="CE69" s="53"/>
      <c r="CF69" s="22" t="s">
        <v>211</v>
      </c>
      <c r="CG69" s="25">
        <v>0</v>
      </c>
      <c r="CI69" s="53"/>
      <c r="CJ69" s="22" t="s">
        <v>211</v>
      </c>
      <c r="CK69" s="25">
        <v>8</v>
      </c>
      <c r="CM69" s="53"/>
      <c r="CN69" s="22" t="s">
        <v>211</v>
      </c>
      <c r="CO69" s="25">
        <v>0</v>
      </c>
      <c r="CQ69" s="53"/>
      <c r="CR69" s="22" t="s">
        <v>211</v>
      </c>
      <c r="CS69" s="25">
        <v>1</v>
      </c>
      <c r="CU69" s="53"/>
      <c r="CV69" s="22" t="s">
        <v>211</v>
      </c>
      <c r="CW69" s="23">
        <v>0</v>
      </c>
      <c r="CX69" s="23">
        <v>0</v>
      </c>
      <c r="CY69" s="23">
        <v>3</v>
      </c>
      <c r="CZ69" s="24">
        <f t="shared" si="19"/>
        <v>3</v>
      </c>
      <c r="DB69" s="53"/>
      <c r="DC69" s="22" t="s">
        <v>211</v>
      </c>
      <c r="DD69" s="23">
        <v>0</v>
      </c>
      <c r="DE69" s="23">
        <v>0</v>
      </c>
      <c r="DF69" s="23">
        <v>8</v>
      </c>
      <c r="DG69" s="24">
        <f t="shared" si="20"/>
        <v>8</v>
      </c>
      <c r="DI69" s="53"/>
      <c r="DJ69" s="22" t="s">
        <v>211</v>
      </c>
      <c r="DK69" s="25">
        <f t="shared" si="21"/>
        <v>37</v>
      </c>
    </row>
    <row r="70" spans="2:115" ht="12.75">
      <c r="B70" s="53"/>
      <c r="C70" s="22" t="s">
        <v>205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2</v>
      </c>
      <c r="L70" s="24">
        <f t="shared" si="22"/>
        <v>2</v>
      </c>
      <c r="N70" s="53"/>
      <c r="O70" s="22" t="s">
        <v>205</v>
      </c>
      <c r="P70" s="23">
        <v>0</v>
      </c>
      <c r="Q70" s="23">
        <v>0</v>
      </c>
      <c r="R70" s="23">
        <v>0</v>
      </c>
      <c r="S70" s="24">
        <f t="shared" si="12"/>
        <v>0</v>
      </c>
      <c r="U70" s="53"/>
      <c r="V70" s="22" t="s">
        <v>205</v>
      </c>
      <c r="W70" s="25">
        <v>0</v>
      </c>
      <c r="Y70" s="53"/>
      <c r="Z70" s="22" t="s">
        <v>205</v>
      </c>
      <c r="AA70" s="25">
        <v>0</v>
      </c>
      <c r="AC70" s="53"/>
      <c r="AD70" s="22" t="s">
        <v>205</v>
      </c>
      <c r="AE70" s="23">
        <v>0</v>
      </c>
      <c r="AF70" s="23">
        <v>0</v>
      </c>
      <c r="AG70" s="24">
        <f t="shared" si="13"/>
        <v>0</v>
      </c>
      <c r="AI70" s="53"/>
      <c r="AJ70" s="22" t="s">
        <v>205</v>
      </c>
      <c r="AK70" s="25">
        <v>0</v>
      </c>
      <c r="AM70" s="53"/>
      <c r="AN70" s="22" t="s">
        <v>205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  <c r="AT70" s="24">
        <f t="shared" si="23"/>
        <v>0</v>
      </c>
      <c r="AV70" s="53"/>
      <c r="AW70" s="22" t="s">
        <v>205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4</v>
      </c>
      <c r="BF70" s="23">
        <v>0</v>
      </c>
      <c r="BG70" s="24">
        <f t="shared" si="15"/>
        <v>4</v>
      </c>
      <c r="BI70" s="53"/>
      <c r="BJ70" s="22" t="s">
        <v>205</v>
      </c>
      <c r="BK70" s="23">
        <v>2</v>
      </c>
      <c r="BL70" s="23">
        <v>0</v>
      </c>
      <c r="BM70" s="23">
        <v>0</v>
      </c>
      <c r="BN70" s="23">
        <v>0</v>
      </c>
      <c r="BO70" s="24">
        <f t="shared" si="24"/>
        <v>2</v>
      </c>
      <c r="BQ70" s="53"/>
      <c r="BR70" s="22" t="s">
        <v>205</v>
      </c>
      <c r="BS70" s="23">
        <v>0</v>
      </c>
      <c r="BT70" s="23">
        <v>0</v>
      </c>
      <c r="BU70" s="24">
        <f t="shared" si="25"/>
        <v>0</v>
      </c>
      <c r="BW70" s="53"/>
      <c r="BX70" s="22" t="s">
        <v>205</v>
      </c>
      <c r="BY70" s="23">
        <v>0</v>
      </c>
      <c r="BZ70" s="23">
        <v>0</v>
      </c>
      <c r="CA70" s="23">
        <v>0</v>
      </c>
      <c r="CB70" s="23">
        <v>0</v>
      </c>
      <c r="CC70" s="24">
        <f t="shared" si="18"/>
        <v>0</v>
      </c>
      <c r="CE70" s="53"/>
      <c r="CF70" s="22" t="s">
        <v>205</v>
      </c>
      <c r="CG70" s="25">
        <v>0</v>
      </c>
      <c r="CI70" s="53"/>
      <c r="CJ70" s="22" t="s">
        <v>205</v>
      </c>
      <c r="CK70" s="25">
        <v>1</v>
      </c>
      <c r="CM70" s="53"/>
      <c r="CN70" s="22" t="s">
        <v>205</v>
      </c>
      <c r="CO70" s="25">
        <v>0</v>
      </c>
      <c r="CQ70" s="53"/>
      <c r="CR70" s="22" t="s">
        <v>205</v>
      </c>
      <c r="CS70" s="25">
        <v>1</v>
      </c>
      <c r="CU70" s="53"/>
      <c r="CV70" s="22" t="s">
        <v>205</v>
      </c>
      <c r="CW70" s="23">
        <v>0</v>
      </c>
      <c r="CX70" s="23">
        <v>0</v>
      </c>
      <c r="CY70" s="23">
        <v>3</v>
      </c>
      <c r="CZ70" s="24">
        <f t="shared" si="19"/>
        <v>3</v>
      </c>
      <c r="DB70" s="53"/>
      <c r="DC70" s="22" t="s">
        <v>205</v>
      </c>
      <c r="DD70" s="23">
        <v>0</v>
      </c>
      <c r="DE70" s="23">
        <v>0</v>
      </c>
      <c r="DF70" s="23">
        <v>1</v>
      </c>
      <c r="DG70" s="24">
        <f t="shared" si="20"/>
        <v>1</v>
      </c>
      <c r="DI70" s="53"/>
      <c r="DJ70" s="22" t="s">
        <v>205</v>
      </c>
      <c r="DK70" s="25">
        <f t="shared" si="21"/>
        <v>14</v>
      </c>
    </row>
    <row r="71" spans="2:115" ht="12.75">
      <c r="B71" s="53"/>
      <c r="C71" s="22" t="s">
        <v>212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4">
        <f t="shared" si="22"/>
        <v>0</v>
      </c>
      <c r="N71" s="53"/>
      <c r="O71" s="22" t="s">
        <v>212</v>
      </c>
      <c r="P71" s="23">
        <v>0</v>
      </c>
      <c r="Q71" s="23">
        <v>0</v>
      </c>
      <c r="R71" s="23">
        <v>0</v>
      </c>
      <c r="S71" s="24">
        <f t="shared" si="12"/>
        <v>0</v>
      </c>
      <c r="U71" s="53"/>
      <c r="V71" s="22" t="s">
        <v>212</v>
      </c>
      <c r="W71" s="25">
        <v>0</v>
      </c>
      <c r="Y71" s="53"/>
      <c r="Z71" s="22" t="s">
        <v>212</v>
      </c>
      <c r="AA71" s="25">
        <v>0</v>
      </c>
      <c r="AC71" s="53"/>
      <c r="AD71" s="22" t="s">
        <v>212</v>
      </c>
      <c r="AE71" s="23">
        <v>0</v>
      </c>
      <c r="AF71" s="23">
        <v>0</v>
      </c>
      <c r="AG71" s="24">
        <f t="shared" si="13"/>
        <v>0</v>
      </c>
      <c r="AI71" s="53"/>
      <c r="AJ71" s="22" t="s">
        <v>212</v>
      </c>
      <c r="AK71" s="25">
        <v>0</v>
      </c>
      <c r="AM71" s="53"/>
      <c r="AN71" s="22" t="s">
        <v>212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  <c r="AT71" s="24">
        <f t="shared" si="23"/>
        <v>0</v>
      </c>
      <c r="AV71" s="53"/>
      <c r="AW71" s="22" t="s">
        <v>212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4">
        <f t="shared" si="15"/>
        <v>0</v>
      </c>
      <c r="BI71" s="53"/>
      <c r="BJ71" s="22" t="s">
        <v>212</v>
      </c>
      <c r="BK71" s="23">
        <v>2</v>
      </c>
      <c r="BL71" s="23">
        <v>0</v>
      </c>
      <c r="BM71" s="23">
        <v>0</v>
      </c>
      <c r="BN71" s="23">
        <v>0</v>
      </c>
      <c r="BO71" s="24">
        <f t="shared" si="24"/>
        <v>2</v>
      </c>
      <c r="BQ71" s="53"/>
      <c r="BR71" s="22" t="s">
        <v>212</v>
      </c>
      <c r="BS71" s="23">
        <v>0</v>
      </c>
      <c r="BT71" s="23">
        <v>0</v>
      </c>
      <c r="BU71" s="24">
        <f t="shared" si="25"/>
        <v>0</v>
      </c>
      <c r="BW71" s="53"/>
      <c r="BX71" s="22" t="s">
        <v>212</v>
      </c>
      <c r="BY71" s="23">
        <v>0</v>
      </c>
      <c r="BZ71" s="23">
        <v>0</v>
      </c>
      <c r="CA71" s="23">
        <v>0</v>
      </c>
      <c r="CB71" s="23">
        <v>0</v>
      </c>
      <c r="CC71" s="24">
        <f t="shared" si="18"/>
        <v>0</v>
      </c>
      <c r="CE71" s="53"/>
      <c r="CF71" s="22" t="s">
        <v>212</v>
      </c>
      <c r="CG71" s="25">
        <v>0</v>
      </c>
      <c r="CI71" s="53"/>
      <c r="CJ71" s="22" t="s">
        <v>212</v>
      </c>
      <c r="CK71" s="25">
        <v>0</v>
      </c>
      <c r="CM71" s="53"/>
      <c r="CN71" s="22" t="s">
        <v>212</v>
      </c>
      <c r="CO71" s="25">
        <v>0</v>
      </c>
      <c r="CQ71" s="53"/>
      <c r="CR71" s="22" t="s">
        <v>212</v>
      </c>
      <c r="CS71" s="25">
        <v>0</v>
      </c>
      <c r="CU71" s="53"/>
      <c r="CV71" s="22" t="s">
        <v>212</v>
      </c>
      <c r="CW71" s="23">
        <v>0</v>
      </c>
      <c r="CX71" s="23">
        <v>0</v>
      </c>
      <c r="CY71" s="23">
        <v>0</v>
      </c>
      <c r="CZ71" s="24">
        <f t="shared" si="19"/>
        <v>0</v>
      </c>
      <c r="DB71" s="53"/>
      <c r="DC71" s="22" t="s">
        <v>212</v>
      </c>
      <c r="DD71" s="23">
        <v>0</v>
      </c>
      <c r="DE71" s="23">
        <v>0</v>
      </c>
      <c r="DF71" s="23">
        <v>0</v>
      </c>
      <c r="DG71" s="24">
        <f t="shared" si="20"/>
        <v>0</v>
      </c>
      <c r="DI71" s="53"/>
      <c r="DJ71" s="22" t="s">
        <v>212</v>
      </c>
      <c r="DK71" s="25">
        <f t="shared" si="21"/>
        <v>2</v>
      </c>
    </row>
    <row r="72" spans="2:115" ht="12.75" customHeight="1">
      <c r="B72" s="53" t="s">
        <v>224</v>
      </c>
      <c r="C72" s="22" t="s">
        <v>210</v>
      </c>
      <c r="D72" s="23">
        <v>4</v>
      </c>
      <c r="E72" s="23">
        <v>3</v>
      </c>
      <c r="F72" s="23">
        <v>2</v>
      </c>
      <c r="G72" s="23">
        <v>2</v>
      </c>
      <c r="H72" s="23">
        <v>0</v>
      </c>
      <c r="I72" s="23">
        <v>1</v>
      </c>
      <c r="J72" s="23">
        <v>2</v>
      </c>
      <c r="K72" s="23">
        <v>1</v>
      </c>
      <c r="L72" s="24">
        <f t="shared" si="22"/>
        <v>15</v>
      </c>
      <c r="N72" s="53" t="s">
        <v>224</v>
      </c>
      <c r="O72" s="22" t="s">
        <v>210</v>
      </c>
      <c r="P72" s="23">
        <v>0</v>
      </c>
      <c r="Q72" s="23">
        <v>1</v>
      </c>
      <c r="R72" s="23">
        <v>0</v>
      </c>
      <c r="S72" s="24">
        <f t="shared" si="12"/>
        <v>1</v>
      </c>
      <c r="U72" s="53" t="s">
        <v>224</v>
      </c>
      <c r="V72" s="22" t="s">
        <v>210</v>
      </c>
      <c r="W72" s="25">
        <v>1</v>
      </c>
      <c r="Y72" s="53" t="s">
        <v>224</v>
      </c>
      <c r="Z72" s="22" t="s">
        <v>210</v>
      </c>
      <c r="AA72" s="25">
        <v>0</v>
      </c>
      <c r="AC72" s="53" t="s">
        <v>224</v>
      </c>
      <c r="AD72" s="22" t="s">
        <v>210</v>
      </c>
      <c r="AE72" s="23">
        <v>6</v>
      </c>
      <c r="AF72" s="23">
        <v>0</v>
      </c>
      <c r="AG72" s="24">
        <f t="shared" si="13"/>
        <v>6</v>
      </c>
      <c r="AI72" s="53" t="s">
        <v>224</v>
      </c>
      <c r="AJ72" s="22" t="s">
        <v>210</v>
      </c>
      <c r="AK72" s="25">
        <v>0</v>
      </c>
      <c r="AM72" s="53" t="s">
        <v>224</v>
      </c>
      <c r="AN72" s="22" t="s">
        <v>210</v>
      </c>
      <c r="AO72" s="23">
        <v>3</v>
      </c>
      <c r="AP72" s="23">
        <v>1</v>
      </c>
      <c r="AQ72" s="23">
        <v>0</v>
      </c>
      <c r="AR72" s="23">
        <v>0</v>
      </c>
      <c r="AS72" s="23">
        <v>0</v>
      </c>
      <c r="AT72" s="24">
        <f t="shared" si="23"/>
        <v>4</v>
      </c>
      <c r="AV72" s="53" t="s">
        <v>224</v>
      </c>
      <c r="AW72" s="22" t="s">
        <v>210</v>
      </c>
      <c r="AX72" s="23">
        <v>0</v>
      </c>
      <c r="AY72" s="23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1</v>
      </c>
      <c r="BF72" s="23">
        <v>0</v>
      </c>
      <c r="BG72" s="24">
        <f t="shared" si="15"/>
        <v>1</v>
      </c>
      <c r="BI72" s="53" t="s">
        <v>224</v>
      </c>
      <c r="BJ72" s="22" t="s">
        <v>210</v>
      </c>
      <c r="BK72" s="23">
        <v>19</v>
      </c>
      <c r="BL72" s="23">
        <v>11</v>
      </c>
      <c r="BM72" s="23">
        <v>3</v>
      </c>
      <c r="BN72" s="23">
        <v>5</v>
      </c>
      <c r="BO72" s="24">
        <f t="shared" si="24"/>
        <v>38</v>
      </c>
      <c r="BQ72" s="53" t="s">
        <v>224</v>
      </c>
      <c r="BR72" s="22" t="s">
        <v>210</v>
      </c>
      <c r="BS72" s="23">
        <v>0</v>
      </c>
      <c r="BT72" s="23">
        <v>0</v>
      </c>
      <c r="BU72" s="24">
        <f t="shared" si="25"/>
        <v>0</v>
      </c>
      <c r="BW72" s="53" t="s">
        <v>224</v>
      </c>
      <c r="BX72" s="22" t="s">
        <v>210</v>
      </c>
      <c r="BY72" s="23">
        <v>0</v>
      </c>
      <c r="BZ72" s="23">
        <v>1</v>
      </c>
      <c r="CA72" s="23">
        <v>0</v>
      </c>
      <c r="CB72" s="23">
        <v>1</v>
      </c>
      <c r="CC72" s="24">
        <f t="shared" si="18"/>
        <v>2</v>
      </c>
      <c r="CE72" s="53" t="s">
        <v>224</v>
      </c>
      <c r="CF72" s="22" t="s">
        <v>210</v>
      </c>
      <c r="CG72" s="25">
        <v>0</v>
      </c>
      <c r="CI72" s="53" t="s">
        <v>224</v>
      </c>
      <c r="CJ72" s="22" t="s">
        <v>210</v>
      </c>
      <c r="CK72" s="25">
        <v>4</v>
      </c>
      <c r="CM72" s="53" t="s">
        <v>224</v>
      </c>
      <c r="CN72" s="22" t="s">
        <v>210</v>
      </c>
      <c r="CO72" s="25">
        <v>1</v>
      </c>
      <c r="CQ72" s="53" t="s">
        <v>224</v>
      </c>
      <c r="CR72" s="22" t="s">
        <v>210</v>
      </c>
      <c r="CS72" s="25">
        <v>3</v>
      </c>
      <c r="CU72" s="53" t="s">
        <v>224</v>
      </c>
      <c r="CV72" s="22" t="s">
        <v>210</v>
      </c>
      <c r="CW72" s="23">
        <v>8</v>
      </c>
      <c r="CX72" s="23">
        <v>1</v>
      </c>
      <c r="CY72" s="23">
        <v>1</v>
      </c>
      <c r="CZ72" s="24">
        <f t="shared" si="19"/>
        <v>10</v>
      </c>
      <c r="DB72" s="53" t="s">
        <v>224</v>
      </c>
      <c r="DC72" s="22" t="s">
        <v>210</v>
      </c>
      <c r="DD72" s="23">
        <v>0</v>
      </c>
      <c r="DE72" s="23">
        <v>1</v>
      </c>
      <c r="DF72" s="23">
        <v>34</v>
      </c>
      <c r="DG72" s="24">
        <f t="shared" si="20"/>
        <v>35</v>
      </c>
      <c r="DI72" s="53" t="s">
        <v>224</v>
      </c>
      <c r="DJ72" s="22" t="s">
        <v>210</v>
      </c>
      <c r="DK72" s="25">
        <f t="shared" si="21"/>
        <v>121</v>
      </c>
    </row>
    <row r="73" spans="2:115" ht="12.75">
      <c r="B73" s="53"/>
      <c r="C73" s="22" t="s">
        <v>211</v>
      </c>
      <c r="D73" s="23">
        <v>2</v>
      </c>
      <c r="E73" s="23">
        <v>3</v>
      </c>
      <c r="F73" s="23">
        <v>2</v>
      </c>
      <c r="G73" s="23">
        <v>0</v>
      </c>
      <c r="H73" s="23">
        <v>0</v>
      </c>
      <c r="I73" s="23">
        <v>0</v>
      </c>
      <c r="J73" s="23">
        <v>5</v>
      </c>
      <c r="K73" s="23">
        <v>3</v>
      </c>
      <c r="L73" s="24">
        <f t="shared" si="22"/>
        <v>15</v>
      </c>
      <c r="N73" s="53"/>
      <c r="O73" s="22" t="s">
        <v>211</v>
      </c>
      <c r="P73" s="23">
        <v>0</v>
      </c>
      <c r="Q73" s="23">
        <v>0</v>
      </c>
      <c r="R73" s="23">
        <v>0</v>
      </c>
      <c r="S73" s="24">
        <f t="shared" si="12"/>
        <v>0</v>
      </c>
      <c r="U73" s="53"/>
      <c r="V73" s="22" t="s">
        <v>211</v>
      </c>
      <c r="W73" s="25">
        <v>0</v>
      </c>
      <c r="Y73" s="53"/>
      <c r="Z73" s="22" t="s">
        <v>211</v>
      </c>
      <c r="AA73" s="25">
        <v>0</v>
      </c>
      <c r="AC73" s="53"/>
      <c r="AD73" s="22" t="s">
        <v>211</v>
      </c>
      <c r="AE73" s="23">
        <v>0</v>
      </c>
      <c r="AF73" s="23">
        <v>0</v>
      </c>
      <c r="AG73" s="24">
        <f t="shared" si="13"/>
        <v>0</v>
      </c>
      <c r="AI73" s="53"/>
      <c r="AJ73" s="22" t="s">
        <v>211</v>
      </c>
      <c r="AK73" s="25">
        <v>0</v>
      </c>
      <c r="AM73" s="53"/>
      <c r="AN73" s="22" t="s">
        <v>211</v>
      </c>
      <c r="AO73" s="23">
        <v>0</v>
      </c>
      <c r="AP73" s="23">
        <v>1</v>
      </c>
      <c r="AQ73" s="23">
        <v>0</v>
      </c>
      <c r="AR73" s="23">
        <v>0</v>
      </c>
      <c r="AS73" s="23">
        <v>0</v>
      </c>
      <c r="AT73" s="24">
        <f t="shared" si="23"/>
        <v>1</v>
      </c>
      <c r="AV73" s="53"/>
      <c r="AW73" s="22" t="s">
        <v>211</v>
      </c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4">
        <f t="shared" si="15"/>
        <v>0</v>
      </c>
      <c r="BI73" s="53"/>
      <c r="BJ73" s="22" t="s">
        <v>211</v>
      </c>
      <c r="BK73" s="23">
        <v>2</v>
      </c>
      <c r="BL73" s="23">
        <v>0</v>
      </c>
      <c r="BM73" s="23">
        <v>0</v>
      </c>
      <c r="BN73" s="23">
        <v>5</v>
      </c>
      <c r="BO73" s="24">
        <f t="shared" si="24"/>
        <v>7</v>
      </c>
      <c r="BQ73" s="53"/>
      <c r="BR73" s="22" t="s">
        <v>211</v>
      </c>
      <c r="BS73" s="23">
        <v>0</v>
      </c>
      <c r="BT73" s="23">
        <v>0</v>
      </c>
      <c r="BU73" s="24">
        <f t="shared" si="25"/>
        <v>0</v>
      </c>
      <c r="BW73" s="53"/>
      <c r="BX73" s="22" t="s">
        <v>211</v>
      </c>
      <c r="BY73" s="23">
        <v>0</v>
      </c>
      <c r="BZ73" s="23">
        <v>0</v>
      </c>
      <c r="CA73" s="23">
        <v>0</v>
      </c>
      <c r="CB73" s="23">
        <v>0</v>
      </c>
      <c r="CC73" s="24">
        <f t="shared" si="18"/>
        <v>0</v>
      </c>
      <c r="CE73" s="53"/>
      <c r="CF73" s="22" t="s">
        <v>211</v>
      </c>
      <c r="CG73" s="25">
        <v>0</v>
      </c>
      <c r="CI73" s="53"/>
      <c r="CJ73" s="22" t="s">
        <v>211</v>
      </c>
      <c r="CK73" s="25">
        <v>5</v>
      </c>
      <c r="CM73" s="53"/>
      <c r="CN73" s="22" t="s">
        <v>211</v>
      </c>
      <c r="CO73" s="25">
        <v>0</v>
      </c>
      <c r="CQ73" s="53"/>
      <c r="CR73" s="22" t="s">
        <v>211</v>
      </c>
      <c r="CS73" s="25">
        <v>1</v>
      </c>
      <c r="CU73" s="53"/>
      <c r="CV73" s="22" t="s">
        <v>211</v>
      </c>
      <c r="CW73" s="23">
        <v>1</v>
      </c>
      <c r="CX73" s="23">
        <v>2</v>
      </c>
      <c r="CY73" s="23">
        <v>0</v>
      </c>
      <c r="CZ73" s="24">
        <f t="shared" si="19"/>
        <v>3</v>
      </c>
      <c r="DB73" s="53"/>
      <c r="DC73" s="22" t="s">
        <v>211</v>
      </c>
      <c r="DD73" s="23">
        <v>0</v>
      </c>
      <c r="DE73" s="23">
        <v>0</v>
      </c>
      <c r="DF73" s="23">
        <v>3</v>
      </c>
      <c r="DG73" s="24">
        <f t="shared" si="20"/>
        <v>3</v>
      </c>
      <c r="DI73" s="53"/>
      <c r="DJ73" s="22" t="s">
        <v>211</v>
      </c>
      <c r="DK73" s="25">
        <f t="shared" si="21"/>
        <v>35</v>
      </c>
    </row>
    <row r="74" spans="2:115" ht="12.75">
      <c r="B74" s="53"/>
      <c r="C74" s="22" t="s">
        <v>205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1</v>
      </c>
      <c r="J74" s="23">
        <v>0</v>
      </c>
      <c r="K74" s="23">
        <v>0</v>
      </c>
      <c r="L74" s="24">
        <f t="shared" si="22"/>
        <v>1</v>
      </c>
      <c r="N74" s="53"/>
      <c r="O74" s="22" t="s">
        <v>205</v>
      </c>
      <c r="P74" s="23">
        <v>0</v>
      </c>
      <c r="Q74" s="23">
        <v>0</v>
      </c>
      <c r="R74" s="23">
        <v>0</v>
      </c>
      <c r="S74" s="24">
        <f t="shared" si="12"/>
        <v>0</v>
      </c>
      <c r="U74" s="53"/>
      <c r="V74" s="22" t="s">
        <v>205</v>
      </c>
      <c r="W74" s="25">
        <v>0</v>
      </c>
      <c r="Y74" s="53"/>
      <c r="Z74" s="22" t="s">
        <v>205</v>
      </c>
      <c r="AA74" s="25">
        <v>0</v>
      </c>
      <c r="AC74" s="53"/>
      <c r="AD74" s="22" t="s">
        <v>205</v>
      </c>
      <c r="AE74" s="23">
        <v>0</v>
      </c>
      <c r="AF74" s="23">
        <v>0</v>
      </c>
      <c r="AG74" s="24">
        <f t="shared" si="13"/>
        <v>0</v>
      </c>
      <c r="AI74" s="53"/>
      <c r="AJ74" s="22" t="s">
        <v>205</v>
      </c>
      <c r="AK74" s="25">
        <v>0</v>
      </c>
      <c r="AM74" s="53"/>
      <c r="AN74" s="22" t="s">
        <v>205</v>
      </c>
      <c r="AO74" s="23">
        <v>2</v>
      </c>
      <c r="AP74" s="23">
        <v>0</v>
      </c>
      <c r="AQ74" s="23">
        <v>1</v>
      </c>
      <c r="AR74" s="23">
        <v>0</v>
      </c>
      <c r="AS74" s="23">
        <v>0</v>
      </c>
      <c r="AT74" s="24">
        <f t="shared" si="23"/>
        <v>3</v>
      </c>
      <c r="AV74" s="53"/>
      <c r="AW74" s="22" t="s">
        <v>205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4">
        <f t="shared" si="15"/>
        <v>0</v>
      </c>
      <c r="BI74" s="53"/>
      <c r="BJ74" s="22" t="s">
        <v>205</v>
      </c>
      <c r="BK74" s="23">
        <v>6</v>
      </c>
      <c r="BL74" s="23">
        <v>0</v>
      </c>
      <c r="BM74" s="23">
        <v>0</v>
      </c>
      <c r="BN74" s="23">
        <v>0</v>
      </c>
      <c r="BO74" s="24">
        <f t="shared" si="24"/>
        <v>6</v>
      </c>
      <c r="BQ74" s="53"/>
      <c r="BR74" s="22" t="s">
        <v>205</v>
      </c>
      <c r="BS74" s="23">
        <v>0</v>
      </c>
      <c r="BT74" s="23">
        <v>0</v>
      </c>
      <c r="BU74" s="24">
        <f t="shared" si="25"/>
        <v>0</v>
      </c>
      <c r="BW74" s="53"/>
      <c r="BX74" s="22" t="s">
        <v>205</v>
      </c>
      <c r="BY74" s="23">
        <v>0</v>
      </c>
      <c r="BZ74" s="23">
        <v>0</v>
      </c>
      <c r="CA74" s="23">
        <v>0</v>
      </c>
      <c r="CB74" s="23">
        <v>0</v>
      </c>
      <c r="CC74" s="24">
        <f t="shared" si="18"/>
        <v>0</v>
      </c>
      <c r="CE74" s="53"/>
      <c r="CF74" s="22" t="s">
        <v>205</v>
      </c>
      <c r="CG74" s="25">
        <v>0</v>
      </c>
      <c r="CI74" s="53"/>
      <c r="CJ74" s="22" t="s">
        <v>205</v>
      </c>
      <c r="CK74" s="25">
        <v>0</v>
      </c>
      <c r="CM74" s="53"/>
      <c r="CN74" s="22" t="s">
        <v>205</v>
      </c>
      <c r="CO74" s="25">
        <v>0</v>
      </c>
      <c r="CQ74" s="53"/>
      <c r="CR74" s="22" t="s">
        <v>205</v>
      </c>
      <c r="CS74" s="25">
        <v>0</v>
      </c>
      <c r="CU74" s="53"/>
      <c r="CV74" s="22" t="s">
        <v>205</v>
      </c>
      <c r="CW74" s="23">
        <v>2</v>
      </c>
      <c r="CX74" s="23">
        <v>1</v>
      </c>
      <c r="CY74" s="23">
        <v>0</v>
      </c>
      <c r="CZ74" s="24">
        <f t="shared" si="19"/>
        <v>3</v>
      </c>
      <c r="DB74" s="53"/>
      <c r="DC74" s="22" t="s">
        <v>205</v>
      </c>
      <c r="DD74" s="23">
        <v>0</v>
      </c>
      <c r="DE74" s="23">
        <v>0</v>
      </c>
      <c r="DF74" s="23">
        <v>0</v>
      </c>
      <c r="DG74" s="24">
        <f t="shared" si="20"/>
        <v>0</v>
      </c>
      <c r="DI74" s="53"/>
      <c r="DJ74" s="22" t="s">
        <v>205</v>
      </c>
      <c r="DK74" s="25">
        <f t="shared" si="21"/>
        <v>13</v>
      </c>
    </row>
    <row r="75" spans="2:115" ht="12.75">
      <c r="B75" s="53"/>
      <c r="C75" s="22" t="s">
        <v>212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4">
        <f aca="true" t="shared" si="26" ref="L75:L95">SUM(D75:K75)</f>
        <v>0</v>
      </c>
      <c r="N75" s="53"/>
      <c r="O75" s="22" t="s">
        <v>212</v>
      </c>
      <c r="P75" s="23">
        <v>0</v>
      </c>
      <c r="Q75" s="23">
        <v>0</v>
      </c>
      <c r="R75" s="23">
        <v>0</v>
      </c>
      <c r="S75" s="24">
        <f aca="true" t="shared" si="27" ref="S75:S95">SUM(P75:R75)</f>
        <v>0</v>
      </c>
      <c r="U75" s="53"/>
      <c r="V75" s="22" t="s">
        <v>212</v>
      </c>
      <c r="W75" s="25">
        <v>0</v>
      </c>
      <c r="Y75" s="53"/>
      <c r="Z75" s="22" t="s">
        <v>212</v>
      </c>
      <c r="AA75" s="25">
        <v>0</v>
      </c>
      <c r="AC75" s="53"/>
      <c r="AD75" s="22" t="s">
        <v>212</v>
      </c>
      <c r="AE75" s="23">
        <v>0</v>
      </c>
      <c r="AF75" s="23">
        <v>0</v>
      </c>
      <c r="AG75" s="24">
        <f aca="true" t="shared" si="28" ref="AG75:AG95">SUM(AE75:AF75)</f>
        <v>0</v>
      </c>
      <c r="AI75" s="53"/>
      <c r="AJ75" s="22" t="s">
        <v>212</v>
      </c>
      <c r="AK75" s="25">
        <v>0</v>
      </c>
      <c r="AM75" s="53"/>
      <c r="AN75" s="22" t="s">
        <v>212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4">
        <f aca="true" t="shared" si="29" ref="AT75:AT95">SUM(AO75:AS75)</f>
        <v>0</v>
      </c>
      <c r="AV75" s="53"/>
      <c r="AW75" s="22" t="s">
        <v>212</v>
      </c>
      <c r="AX75" s="23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4">
        <f aca="true" t="shared" si="30" ref="BG75:BG95">SUM(AX75:BF75)</f>
        <v>0</v>
      </c>
      <c r="BI75" s="53"/>
      <c r="BJ75" s="22" t="s">
        <v>212</v>
      </c>
      <c r="BK75" s="23">
        <v>4</v>
      </c>
      <c r="BL75" s="23">
        <v>0</v>
      </c>
      <c r="BM75" s="23">
        <v>0</v>
      </c>
      <c r="BN75" s="23">
        <v>0</v>
      </c>
      <c r="BO75" s="24">
        <f aca="true" t="shared" si="31" ref="BO75:BO95">SUM(BK75:BN75)</f>
        <v>4</v>
      </c>
      <c r="BQ75" s="53"/>
      <c r="BR75" s="22" t="s">
        <v>212</v>
      </c>
      <c r="BS75" s="23">
        <v>0</v>
      </c>
      <c r="BT75" s="23">
        <v>0</v>
      </c>
      <c r="BU75" s="24">
        <f aca="true" t="shared" si="32" ref="BU75:BU95">SUM(BS75:BT75)</f>
        <v>0</v>
      </c>
      <c r="BW75" s="53"/>
      <c r="BX75" s="22" t="s">
        <v>212</v>
      </c>
      <c r="BY75" s="23">
        <v>0</v>
      </c>
      <c r="BZ75" s="23">
        <v>0</v>
      </c>
      <c r="CA75" s="23">
        <v>0</v>
      </c>
      <c r="CB75" s="23">
        <v>0</v>
      </c>
      <c r="CC75" s="24">
        <f aca="true" t="shared" si="33" ref="CC75:CC95">SUM(BY75:CB75)</f>
        <v>0</v>
      </c>
      <c r="CE75" s="53"/>
      <c r="CF75" s="22" t="s">
        <v>212</v>
      </c>
      <c r="CG75" s="25">
        <v>0</v>
      </c>
      <c r="CI75" s="53"/>
      <c r="CJ75" s="22" t="s">
        <v>212</v>
      </c>
      <c r="CK75" s="25">
        <v>0</v>
      </c>
      <c r="CM75" s="53"/>
      <c r="CN75" s="22" t="s">
        <v>212</v>
      </c>
      <c r="CO75" s="25">
        <v>0</v>
      </c>
      <c r="CQ75" s="53"/>
      <c r="CR75" s="22" t="s">
        <v>212</v>
      </c>
      <c r="CS75" s="25">
        <v>1</v>
      </c>
      <c r="CU75" s="53"/>
      <c r="CV75" s="22" t="s">
        <v>212</v>
      </c>
      <c r="CW75" s="23">
        <v>0</v>
      </c>
      <c r="CX75" s="23">
        <v>0</v>
      </c>
      <c r="CY75" s="23">
        <v>0</v>
      </c>
      <c r="CZ75" s="24">
        <f aca="true" t="shared" si="34" ref="CZ75:CZ95">SUM(CW75:CY75)</f>
        <v>0</v>
      </c>
      <c r="DB75" s="53"/>
      <c r="DC75" s="22" t="s">
        <v>212</v>
      </c>
      <c r="DD75" s="23">
        <v>0</v>
      </c>
      <c r="DE75" s="23">
        <v>0</v>
      </c>
      <c r="DF75" s="23">
        <v>0</v>
      </c>
      <c r="DG75" s="24">
        <f aca="true" t="shared" si="35" ref="DG75:DG95">SUM(DD75:DF75)</f>
        <v>0</v>
      </c>
      <c r="DI75" s="53"/>
      <c r="DJ75" s="22" t="s">
        <v>212</v>
      </c>
      <c r="DK75" s="25">
        <f t="shared" si="21"/>
        <v>5</v>
      </c>
    </row>
    <row r="76" spans="2:115" ht="12.75" customHeight="1">
      <c r="B76" s="53" t="s">
        <v>225</v>
      </c>
      <c r="C76" s="22" t="s">
        <v>210</v>
      </c>
      <c r="D76" s="23">
        <v>10</v>
      </c>
      <c r="E76" s="23">
        <v>0</v>
      </c>
      <c r="F76" s="23">
        <v>2</v>
      </c>
      <c r="G76" s="23">
        <v>2</v>
      </c>
      <c r="H76" s="23">
        <v>1</v>
      </c>
      <c r="I76" s="23">
        <v>0</v>
      </c>
      <c r="J76" s="23">
        <v>4</v>
      </c>
      <c r="K76" s="23">
        <v>7</v>
      </c>
      <c r="L76" s="24">
        <f t="shared" si="26"/>
        <v>26</v>
      </c>
      <c r="N76" s="53" t="s">
        <v>225</v>
      </c>
      <c r="O76" s="22" t="s">
        <v>210</v>
      </c>
      <c r="P76" s="23">
        <v>0</v>
      </c>
      <c r="Q76" s="23">
        <v>1</v>
      </c>
      <c r="R76" s="23">
        <v>0</v>
      </c>
      <c r="S76" s="24">
        <f t="shared" si="27"/>
        <v>1</v>
      </c>
      <c r="U76" s="53" t="s">
        <v>225</v>
      </c>
      <c r="V76" s="22" t="s">
        <v>210</v>
      </c>
      <c r="W76" s="25">
        <v>2</v>
      </c>
      <c r="Y76" s="53" t="s">
        <v>225</v>
      </c>
      <c r="Z76" s="22" t="s">
        <v>210</v>
      </c>
      <c r="AA76" s="25">
        <v>2</v>
      </c>
      <c r="AC76" s="53" t="s">
        <v>225</v>
      </c>
      <c r="AD76" s="22" t="s">
        <v>210</v>
      </c>
      <c r="AE76" s="23">
        <v>15</v>
      </c>
      <c r="AF76" s="23">
        <v>0</v>
      </c>
      <c r="AG76" s="24">
        <f t="shared" si="28"/>
        <v>15</v>
      </c>
      <c r="AI76" s="53" t="s">
        <v>225</v>
      </c>
      <c r="AJ76" s="22" t="s">
        <v>210</v>
      </c>
      <c r="AK76" s="25">
        <v>0</v>
      </c>
      <c r="AM76" s="53" t="s">
        <v>225</v>
      </c>
      <c r="AN76" s="22" t="s">
        <v>210</v>
      </c>
      <c r="AO76" s="23">
        <v>4</v>
      </c>
      <c r="AP76" s="23">
        <v>1</v>
      </c>
      <c r="AQ76" s="23">
        <v>0</v>
      </c>
      <c r="AR76" s="23">
        <v>0</v>
      </c>
      <c r="AS76" s="23">
        <v>0</v>
      </c>
      <c r="AT76" s="24">
        <f t="shared" si="29"/>
        <v>5</v>
      </c>
      <c r="AV76" s="53" t="s">
        <v>225</v>
      </c>
      <c r="AW76" s="22" t="s">
        <v>210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1</v>
      </c>
      <c r="BE76" s="23">
        <v>1</v>
      </c>
      <c r="BF76" s="23">
        <v>1</v>
      </c>
      <c r="BG76" s="24">
        <f t="shared" si="30"/>
        <v>3</v>
      </c>
      <c r="BI76" s="53" t="s">
        <v>225</v>
      </c>
      <c r="BJ76" s="22" t="s">
        <v>210</v>
      </c>
      <c r="BK76" s="23">
        <v>96</v>
      </c>
      <c r="BL76" s="23">
        <v>33</v>
      </c>
      <c r="BM76" s="23">
        <v>4</v>
      </c>
      <c r="BN76" s="23">
        <v>11</v>
      </c>
      <c r="BO76" s="24">
        <f t="shared" si="31"/>
        <v>144</v>
      </c>
      <c r="BQ76" s="53" t="s">
        <v>225</v>
      </c>
      <c r="BR76" s="22" t="s">
        <v>210</v>
      </c>
      <c r="BS76" s="23">
        <v>0</v>
      </c>
      <c r="BT76" s="23">
        <v>0</v>
      </c>
      <c r="BU76" s="24">
        <f t="shared" si="32"/>
        <v>0</v>
      </c>
      <c r="BW76" s="53" t="s">
        <v>225</v>
      </c>
      <c r="BX76" s="22" t="s">
        <v>210</v>
      </c>
      <c r="BY76" s="23">
        <v>2</v>
      </c>
      <c r="BZ76" s="23">
        <v>3</v>
      </c>
      <c r="CA76" s="23">
        <v>0</v>
      </c>
      <c r="CB76" s="23">
        <v>15</v>
      </c>
      <c r="CC76" s="24">
        <f t="shared" si="33"/>
        <v>20</v>
      </c>
      <c r="CE76" s="53" t="s">
        <v>225</v>
      </c>
      <c r="CF76" s="22" t="s">
        <v>210</v>
      </c>
      <c r="CG76" s="25">
        <v>0</v>
      </c>
      <c r="CI76" s="53" t="s">
        <v>225</v>
      </c>
      <c r="CJ76" s="22" t="s">
        <v>210</v>
      </c>
      <c r="CK76" s="25">
        <v>17</v>
      </c>
      <c r="CM76" s="53" t="s">
        <v>225</v>
      </c>
      <c r="CN76" s="22" t="s">
        <v>210</v>
      </c>
      <c r="CO76" s="25">
        <v>2</v>
      </c>
      <c r="CQ76" s="53" t="s">
        <v>225</v>
      </c>
      <c r="CR76" s="22" t="s">
        <v>210</v>
      </c>
      <c r="CS76" s="25">
        <v>6</v>
      </c>
      <c r="CU76" s="53" t="s">
        <v>225</v>
      </c>
      <c r="CV76" s="22" t="s">
        <v>210</v>
      </c>
      <c r="CW76" s="23">
        <v>0</v>
      </c>
      <c r="CX76" s="23">
        <v>15</v>
      </c>
      <c r="CY76" s="23">
        <v>0</v>
      </c>
      <c r="CZ76" s="24">
        <f t="shared" si="34"/>
        <v>15</v>
      </c>
      <c r="DB76" s="53" t="s">
        <v>225</v>
      </c>
      <c r="DC76" s="22" t="s">
        <v>210</v>
      </c>
      <c r="DD76" s="23">
        <v>0</v>
      </c>
      <c r="DE76" s="23">
        <v>1</v>
      </c>
      <c r="DF76" s="23">
        <v>0</v>
      </c>
      <c r="DG76" s="24">
        <f t="shared" si="35"/>
        <v>1</v>
      </c>
      <c r="DI76" s="53" t="s">
        <v>225</v>
      </c>
      <c r="DJ76" s="22" t="s">
        <v>210</v>
      </c>
      <c r="DK76" s="25">
        <f t="shared" si="21"/>
        <v>259</v>
      </c>
    </row>
    <row r="77" spans="2:115" ht="12.75">
      <c r="B77" s="53"/>
      <c r="C77" s="22" t="s">
        <v>211</v>
      </c>
      <c r="D77" s="23">
        <v>4</v>
      </c>
      <c r="E77" s="23">
        <v>0</v>
      </c>
      <c r="F77" s="23">
        <v>2</v>
      </c>
      <c r="G77" s="23">
        <v>1</v>
      </c>
      <c r="H77" s="23">
        <v>1</v>
      </c>
      <c r="I77" s="23">
        <v>0</v>
      </c>
      <c r="J77" s="23">
        <v>4</v>
      </c>
      <c r="K77" s="23">
        <v>6</v>
      </c>
      <c r="L77" s="24">
        <f t="shared" si="26"/>
        <v>18</v>
      </c>
      <c r="N77" s="53"/>
      <c r="O77" s="22" t="s">
        <v>211</v>
      </c>
      <c r="P77" s="23">
        <v>0</v>
      </c>
      <c r="Q77" s="23">
        <v>0</v>
      </c>
      <c r="R77" s="23">
        <v>0</v>
      </c>
      <c r="S77" s="24">
        <f t="shared" si="27"/>
        <v>0</v>
      </c>
      <c r="U77" s="53"/>
      <c r="V77" s="22" t="s">
        <v>211</v>
      </c>
      <c r="W77" s="25">
        <v>0</v>
      </c>
      <c r="Y77" s="53"/>
      <c r="Z77" s="22" t="s">
        <v>211</v>
      </c>
      <c r="AA77" s="25">
        <v>6</v>
      </c>
      <c r="AC77" s="53"/>
      <c r="AD77" s="22" t="s">
        <v>211</v>
      </c>
      <c r="AE77" s="23">
        <v>1</v>
      </c>
      <c r="AF77" s="23">
        <v>0</v>
      </c>
      <c r="AG77" s="24">
        <f t="shared" si="28"/>
        <v>1</v>
      </c>
      <c r="AI77" s="53"/>
      <c r="AJ77" s="22" t="s">
        <v>211</v>
      </c>
      <c r="AK77" s="25">
        <v>0</v>
      </c>
      <c r="AM77" s="53"/>
      <c r="AN77" s="22" t="s">
        <v>211</v>
      </c>
      <c r="AO77" s="23">
        <v>1</v>
      </c>
      <c r="AP77" s="23">
        <v>1</v>
      </c>
      <c r="AQ77" s="23">
        <v>0</v>
      </c>
      <c r="AR77" s="23">
        <v>2</v>
      </c>
      <c r="AS77" s="23">
        <v>0</v>
      </c>
      <c r="AT77" s="24">
        <f t="shared" si="29"/>
        <v>4</v>
      </c>
      <c r="AV77" s="53"/>
      <c r="AW77" s="22" t="s">
        <v>211</v>
      </c>
      <c r="AX77" s="23">
        <v>1</v>
      </c>
      <c r="AY77" s="23">
        <v>1</v>
      </c>
      <c r="AZ77" s="23">
        <v>1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4">
        <f t="shared" si="30"/>
        <v>3</v>
      </c>
      <c r="BI77" s="53"/>
      <c r="BJ77" s="22" t="s">
        <v>211</v>
      </c>
      <c r="BK77" s="23">
        <v>6</v>
      </c>
      <c r="BL77" s="23">
        <v>0</v>
      </c>
      <c r="BM77" s="23">
        <v>0</v>
      </c>
      <c r="BN77" s="23">
        <v>4</v>
      </c>
      <c r="BO77" s="24">
        <f t="shared" si="31"/>
        <v>10</v>
      </c>
      <c r="BQ77" s="53"/>
      <c r="BR77" s="22" t="s">
        <v>211</v>
      </c>
      <c r="BS77" s="23">
        <v>0</v>
      </c>
      <c r="BT77" s="23">
        <v>0</v>
      </c>
      <c r="BU77" s="24">
        <f t="shared" si="32"/>
        <v>0</v>
      </c>
      <c r="BW77" s="53"/>
      <c r="BX77" s="22" t="s">
        <v>211</v>
      </c>
      <c r="BY77" s="23">
        <v>4</v>
      </c>
      <c r="BZ77" s="23">
        <v>2</v>
      </c>
      <c r="CA77" s="23">
        <v>0</v>
      </c>
      <c r="CB77" s="23">
        <v>1</v>
      </c>
      <c r="CC77" s="24">
        <f t="shared" si="33"/>
        <v>7</v>
      </c>
      <c r="CE77" s="53"/>
      <c r="CF77" s="22" t="s">
        <v>211</v>
      </c>
      <c r="CG77" s="25">
        <v>1</v>
      </c>
      <c r="CI77" s="53"/>
      <c r="CJ77" s="22" t="s">
        <v>211</v>
      </c>
      <c r="CK77" s="25">
        <v>5</v>
      </c>
      <c r="CM77" s="53"/>
      <c r="CN77" s="22" t="s">
        <v>211</v>
      </c>
      <c r="CO77" s="25">
        <v>0</v>
      </c>
      <c r="CQ77" s="53"/>
      <c r="CR77" s="22" t="s">
        <v>211</v>
      </c>
      <c r="CS77" s="25">
        <v>0</v>
      </c>
      <c r="CU77" s="53"/>
      <c r="CV77" s="22" t="s">
        <v>211</v>
      </c>
      <c r="CW77" s="23">
        <v>1</v>
      </c>
      <c r="CX77" s="23">
        <v>2</v>
      </c>
      <c r="CY77" s="23">
        <v>0</v>
      </c>
      <c r="CZ77" s="24">
        <f t="shared" si="34"/>
        <v>3</v>
      </c>
      <c r="DB77" s="53"/>
      <c r="DC77" s="22" t="s">
        <v>211</v>
      </c>
      <c r="DD77" s="23">
        <v>0</v>
      </c>
      <c r="DE77" s="23">
        <v>1</v>
      </c>
      <c r="DF77" s="23">
        <v>1</v>
      </c>
      <c r="DG77" s="24">
        <f t="shared" si="35"/>
        <v>2</v>
      </c>
      <c r="DI77" s="53"/>
      <c r="DJ77" s="22" t="s">
        <v>211</v>
      </c>
      <c r="DK77" s="25">
        <f t="shared" si="21"/>
        <v>60</v>
      </c>
    </row>
    <row r="78" spans="2:115" ht="12.75">
      <c r="B78" s="53"/>
      <c r="C78" s="22" t="s">
        <v>205</v>
      </c>
      <c r="D78" s="23">
        <v>2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4</v>
      </c>
      <c r="L78" s="24">
        <f t="shared" si="26"/>
        <v>6</v>
      </c>
      <c r="N78" s="53"/>
      <c r="O78" s="22" t="s">
        <v>205</v>
      </c>
      <c r="P78" s="23">
        <v>0</v>
      </c>
      <c r="Q78" s="23">
        <v>0</v>
      </c>
      <c r="R78" s="23">
        <v>0</v>
      </c>
      <c r="S78" s="24">
        <f t="shared" si="27"/>
        <v>0</v>
      </c>
      <c r="U78" s="53"/>
      <c r="V78" s="22" t="s">
        <v>205</v>
      </c>
      <c r="W78" s="25">
        <v>0</v>
      </c>
      <c r="Y78" s="53"/>
      <c r="Z78" s="22" t="s">
        <v>205</v>
      </c>
      <c r="AA78" s="25">
        <v>0</v>
      </c>
      <c r="AC78" s="53"/>
      <c r="AD78" s="22" t="s">
        <v>205</v>
      </c>
      <c r="AE78" s="23">
        <v>0</v>
      </c>
      <c r="AF78" s="23">
        <v>0</v>
      </c>
      <c r="AG78" s="24">
        <f t="shared" si="28"/>
        <v>0</v>
      </c>
      <c r="AI78" s="53"/>
      <c r="AJ78" s="22" t="s">
        <v>205</v>
      </c>
      <c r="AK78" s="25">
        <v>0</v>
      </c>
      <c r="AM78" s="53"/>
      <c r="AN78" s="22" t="s">
        <v>205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  <c r="AT78" s="24">
        <f t="shared" si="29"/>
        <v>0</v>
      </c>
      <c r="AV78" s="53"/>
      <c r="AW78" s="22" t="s">
        <v>205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4">
        <f t="shared" si="30"/>
        <v>0</v>
      </c>
      <c r="BI78" s="53"/>
      <c r="BJ78" s="22" t="s">
        <v>205</v>
      </c>
      <c r="BK78" s="23">
        <v>27</v>
      </c>
      <c r="BL78" s="23">
        <v>5</v>
      </c>
      <c r="BM78" s="23">
        <v>0</v>
      </c>
      <c r="BN78" s="23">
        <v>0</v>
      </c>
      <c r="BO78" s="24">
        <f t="shared" si="31"/>
        <v>32</v>
      </c>
      <c r="BQ78" s="53"/>
      <c r="BR78" s="22" t="s">
        <v>205</v>
      </c>
      <c r="BS78" s="23">
        <v>0</v>
      </c>
      <c r="BT78" s="23">
        <v>0</v>
      </c>
      <c r="BU78" s="24">
        <f t="shared" si="32"/>
        <v>0</v>
      </c>
      <c r="BW78" s="53"/>
      <c r="BX78" s="22" t="s">
        <v>205</v>
      </c>
      <c r="BY78" s="23">
        <v>1</v>
      </c>
      <c r="BZ78" s="23">
        <v>1</v>
      </c>
      <c r="CA78" s="23">
        <v>0</v>
      </c>
      <c r="CB78" s="23">
        <v>0</v>
      </c>
      <c r="CC78" s="24">
        <f t="shared" si="33"/>
        <v>2</v>
      </c>
      <c r="CE78" s="53"/>
      <c r="CF78" s="22" t="s">
        <v>205</v>
      </c>
      <c r="CG78" s="25">
        <v>0</v>
      </c>
      <c r="CI78" s="53"/>
      <c r="CJ78" s="22" t="s">
        <v>205</v>
      </c>
      <c r="CK78" s="25">
        <v>2</v>
      </c>
      <c r="CM78" s="53"/>
      <c r="CN78" s="22" t="s">
        <v>205</v>
      </c>
      <c r="CO78" s="25">
        <v>1</v>
      </c>
      <c r="CQ78" s="53"/>
      <c r="CR78" s="22" t="s">
        <v>205</v>
      </c>
      <c r="CS78" s="25">
        <v>0</v>
      </c>
      <c r="CU78" s="53"/>
      <c r="CV78" s="22" t="s">
        <v>205</v>
      </c>
      <c r="CW78" s="23">
        <v>1</v>
      </c>
      <c r="CX78" s="23">
        <v>1</v>
      </c>
      <c r="CY78" s="23">
        <v>0</v>
      </c>
      <c r="CZ78" s="24">
        <f t="shared" si="34"/>
        <v>2</v>
      </c>
      <c r="DB78" s="53"/>
      <c r="DC78" s="22" t="s">
        <v>205</v>
      </c>
      <c r="DD78" s="23">
        <v>0</v>
      </c>
      <c r="DE78" s="23">
        <v>0</v>
      </c>
      <c r="DF78" s="23">
        <v>1</v>
      </c>
      <c r="DG78" s="24">
        <f t="shared" si="35"/>
        <v>1</v>
      </c>
      <c r="DI78" s="53"/>
      <c r="DJ78" s="22" t="s">
        <v>205</v>
      </c>
      <c r="DK78" s="25">
        <f t="shared" si="21"/>
        <v>46</v>
      </c>
    </row>
    <row r="79" spans="2:115" ht="12.75">
      <c r="B79" s="53"/>
      <c r="C79" s="22" t="s">
        <v>212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4">
        <f t="shared" si="26"/>
        <v>0</v>
      </c>
      <c r="N79" s="53"/>
      <c r="O79" s="22" t="s">
        <v>212</v>
      </c>
      <c r="P79" s="23">
        <v>0</v>
      </c>
      <c r="Q79" s="23">
        <v>0</v>
      </c>
      <c r="R79" s="23">
        <v>0</v>
      </c>
      <c r="S79" s="24">
        <f t="shared" si="27"/>
        <v>0</v>
      </c>
      <c r="U79" s="53"/>
      <c r="V79" s="22" t="s">
        <v>212</v>
      </c>
      <c r="W79" s="25">
        <v>0</v>
      </c>
      <c r="Y79" s="53"/>
      <c r="Z79" s="22" t="s">
        <v>212</v>
      </c>
      <c r="AA79" s="25">
        <v>0</v>
      </c>
      <c r="AC79" s="53"/>
      <c r="AD79" s="22" t="s">
        <v>212</v>
      </c>
      <c r="AE79" s="23">
        <v>0</v>
      </c>
      <c r="AF79" s="23">
        <v>0</v>
      </c>
      <c r="AG79" s="24">
        <f t="shared" si="28"/>
        <v>0</v>
      </c>
      <c r="AI79" s="53"/>
      <c r="AJ79" s="22" t="s">
        <v>212</v>
      </c>
      <c r="AK79" s="25">
        <v>0</v>
      </c>
      <c r="AM79" s="53"/>
      <c r="AN79" s="22" t="s">
        <v>212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  <c r="AT79" s="24">
        <f t="shared" si="29"/>
        <v>0</v>
      </c>
      <c r="AV79" s="53"/>
      <c r="AW79" s="22" t="s">
        <v>212</v>
      </c>
      <c r="AX79" s="23">
        <v>0</v>
      </c>
      <c r="AY79" s="23">
        <v>1</v>
      </c>
      <c r="AZ79" s="23">
        <v>1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4">
        <f t="shared" si="30"/>
        <v>2</v>
      </c>
      <c r="BI79" s="53"/>
      <c r="BJ79" s="22" t="s">
        <v>212</v>
      </c>
      <c r="BK79" s="23">
        <v>21</v>
      </c>
      <c r="BL79" s="23">
        <v>3</v>
      </c>
      <c r="BM79" s="23">
        <v>0</v>
      </c>
      <c r="BN79" s="23">
        <v>0</v>
      </c>
      <c r="BO79" s="24">
        <f t="shared" si="31"/>
        <v>24</v>
      </c>
      <c r="BQ79" s="53"/>
      <c r="BR79" s="22" t="s">
        <v>212</v>
      </c>
      <c r="BS79" s="23">
        <v>0</v>
      </c>
      <c r="BT79" s="23">
        <v>0</v>
      </c>
      <c r="BU79" s="24">
        <f t="shared" si="32"/>
        <v>0</v>
      </c>
      <c r="BW79" s="53"/>
      <c r="BX79" s="22" t="s">
        <v>212</v>
      </c>
      <c r="BY79" s="23">
        <v>0</v>
      </c>
      <c r="BZ79" s="23">
        <v>0</v>
      </c>
      <c r="CA79" s="23">
        <v>0</v>
      </c>
      <c r="CB79" s="23">
        <v>0</v>
      </c>
      <c r="CC79" s="24">
        <f t="shared" si="33"/>
        <v>0</v>
      </c>
      <c r="CE79" s="53"/>
      <c r="CF79" s="22" t="s">
        <v>212</v>
      </c>
      <c r="CG79" s="25">
        <v>1</v>
      </c>
      <c r="CI79" s="53"/>
      <c r="CJ79" s="22" t="s">
        <v>212</v>
      </c>
      <c r="CK79" s="25">
        <v>0</v>
      </c>
      <c r="CM79" s="53"/>
      <c r="CN79" s="22" t="s">
        <v>212</v>
      </c>
      <c r="CO79" s="25">
        <v>1</v>
      </c>
      <c r="CQ79" s="53"/>
      <c r="CR79" s="22" t="s">
        <v>212</v>
      </c>
      <c r="CS79" s="25">
        <v>0</v>
      </c>
      <c r="CU79" s="53"/>
      <c r="CV79" s="22" t="s">
        <v>212</v>
      </c>
      <c r="CW79" s="23">
        <v>1</v>
      </c>
      <c r="CX79" s="23">
        <v>0</v>
      </c>
      <c r="CY79" s="23">
        <v>0</v>
      </c>
      <c r="CZ79" s="24">
        <f t="shared" si="34"/>
        <v>1</v>
      </c>
      <c r="DB79" s="53"/>
      <c r="DC79" s="22" t="s">
        <v>212</v>
      </c>
      <c r="DD79" s="23">
        <v>0</v>
      </c>
      <c r="DE79" s="23">
        <v>0</v>
      </c>
      <c r="DF79" s="23">
        <v>1</v>
      </c>
      <c r="DG79" s="24">
        <f t="shared" si="35"/>
        <v>1</v>
      </c>
      <c r="DI79" s="53"/>
      <c r="DJ79" s="22" t="s">
        <v>212</v>
      </c>
      <c r="DK79" s="25">
        <f t="shared" si="21"/>
        <v>30</v>
      </c>
    </row>
    <row r="80" spans="2:115" ht="12.75" customHeight="1">
      <c r="B80" s="53" t="s">
        <v>226</v>
      </c>
      <c r="C80" s="22" t="s">
        <v>210</v>
      </c>
      <c r="D80" s="23">
        <v>0</v>
      </c>
      <c r="E80" s="23">
        <v>3</v>
      </c>
      <c r="F80" s="23">
        <v>0</v>
      </c>
      <c r="G80" s="23">
        <v>1</v>
      </c>
      <c r="H80" s="23">
        <v>1</v>
      </c>
      <c r="I80" s="23">
        <v>2</v>
      </c>
      <c r="J80" s="23">
        <v>0</v>
      </c>
      <c r="K80" s="23">
        <v>2</v>
      </c>
      <c r="L80" s="24">
        <f t="shared" si="26"/>
        <v>9</v>
      </c>
      <c r="N80" s="53" t="s">
        <v>226</v>
      </c>
      <c r="O80" s="22" t="s">
        <v>210</v>
      </c>
      <c r="P80" s="23">
        <v>0</v>
      </c>
      <c r="Q80" s="23">
        <v>0</v>
      </c>
      <c r="R80" s="23">
        <v>0</v>
      </c>
      <c r="S80" s="24">
        <f t="shared" si="27"/>
        <v>0</v>
      </c>
      <c r="U80" s="53" t="s">
        <v>226</v>
      </c>
      <c r="V80" s="22" t="s">
        <v>210</v>
      </c>
      <c r="W80" s="25">
        <v>0</v>
      </c>
      <c r="Y80" s="53" t="s">
        <v>226</v>
      </c>
      <c r="Z80" s="22" t="s">
        <v>210</v>
      </c>
      <c r="AA80" s="25">
        <v>0</v>
      </c>
      <c r="AC80" s="53" t="s">
        <v>226</v>
      </c>
      <c r="AD80" s="22" t="s">
        <v>210</v>
      </c>
      <c r="AE80" s="23">
        <v>0</v>
      </c>
      <c r="AF80" s="23">
        <v>0</v>
      </c>
      <c r="AG80" s="24">
        <f t="shared" si="28"/>
        <v>0</v>
      </c>
      <c r="AI80" s="53" t="s">
        <v>226</v>
      </c>
      <c r="AJ80" s="22" t="s">
        <v>210</v>
      </c>
      <c r="AK80" s="25">
        <v>0</v>
      </c>
      <c r="AM80" s="53" t="s">
        <v>226</v>
      </c>
      <c r="AN80" s="22" t="s">
        <v>210</v>
      </c>
      <c r="AO80" s="23">
        <v>0</v>
      </c>
      <c r="AP80" s="23">
        <v>3</v>
      </c>
      <c r="AQ80" s="23">
        <v>0</v>
      </c>
      <c r="AR80" s="23">
        <v>0</v>
      </c>
      <c r="AS80" s="23">
        <v>0</v>
      </c>
      <c r="AT80" s="24">
        <f t="shared" si="29"/>
        <v>3</v>
      </c>
      <c r="AV80" s="53" t="s">
        <v>226</v>
      </c>
      <c r="AW80" s="22" t="s">
        <v>210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4">
        <f t="shared" si="30"/>
        <v>0</v>
      </c>
      <c r="BI80" s="53" t="s">
        <v>226</v>
      </c>
      <c r="BJ80" s="22" t="s">
        <v>210</v>
      </c>
      <c r="BK80" s="23">
        <v>12</v>
      </c>
      <c r="BL80" s="23">
        <v>8</v>
      </c>
      <c r="BM80" s="23">
        <v>1</v>
      </c>
      <c r="BN80" s="23">
        <v>2</v>
      </c>
      <c r="BO80" s="24">
        <f t="shared" si="31"/>
        <v>23</v>
      </c>
      <c r="BQ80" s="53" t="s">
        <v>226</v>
      </c>
      <c r="BR80" s="22" t="s">
        <v>210</v>
      </c>
      <c r="BS80" s="23">
        <v>0</v>
      </c>
      <c r="BT80" s="23">
        <v>0</v>
      </c>
      <c r="BU80" s="24">
        <f t="shared" si="32"/>
        <v>0</v>
      </c>
      <c r="BW80" s="53" t="s">
        <v>226</v>
      </c>
      <c r="BX80" s="22" t="s">
        <v>210</v>
      </c>
      <c r="BY80" s="23">
        <v>1</v>
      </c>
      <c r="BZ80" s="23">
        <v>0</v>
      </c>
      <c r="CA80" s="23">
        <v>0</v>
      </c>
      <c r="CB80" s="23">
        <v>0</v>
      </c>
      <c r="CC80" s="24">
        <f t="shared" si="33"/>
        <v>1</v>
      </c>
      <c r="CE80" s="53" t="s">
        <v>226</v>
      </c>
      <c r="CF80" s="22" t="s">
        <v>210</v>
      </c>
      <c r="CG80" s="25">
        <v>0</v>
      </c>
      <c r="CI80" s="53" t="s">
        <v>226</v>
      </c>
      <c r="CJ80" s="22" t="s">
        <v>210</v>
      </c>
      <c r="CK80" s="25">
        <v>2</v>
      </c>
      <c r="CM80" s="53" t="s">
        <v>226</v>
      </c>
      <c r="CN80" s="22" t="s">
        <v>210</v>
      </c>
      <c r="CO80" s="25">
        <v>0</v>
      </c>
      <c r="CQ80" s="53" t="s">
        <v>226</v>
      </c>
      <c r="CR80" s="22" t="s">
        <v>210</v>
      </c>
      <c r="CS80" s="25">
        <v>9</v>
      </c>
      <c r="CU80" s="53" t="s">
        <v>226</v>
      </c>
      <c r="CV80" s="22" t="s">
        <v>210</v>
      </c>
      <c r="CW80" s="23">
        <v>0</v>
      </c>
      <c r="CX80" s="23">
        <v>0</v>
      </c>
      <c r="CY80" s="23">
        <v>4</v>
      </c>
      <c r="CZ80" s="24">
        <f t="shared" si="34"/>
        <v>4</v>
      </c>
      <c r="DB80" s="53" t="s">
        <v>226</v>
      </c>
      <c r="DC80" s="22" t="s">
        <v>210</v>
      </c>
      <c r="DD80" s="23">
        <v>0</v>
      </c>
      <c r="DE80" s="23">
        <v>0</v>
      </c>
      <c r="DF80" s="23">
        <v>0</v>
      </c>
      <c r="DG80" s="24">
        <f t="shared" si="35"/>
        <v>0</v>
      </c>
      <c r="DI80" s="53" t="s">
        <v>226</v>
      </c>
      <c r="DJ80" s="22" t="s">
        <v>210</v>
      </c>
      <c r="DK80" s="25">
        <f t="shared" si="21"/>
        <v>51</v>
      </c>
    </row>
    <row r="81" spans="2:115" ht="12.75" customHeight="1">
      <c r="B81" s="53"/>
      <c r="C81" s="22" t="s">
        <v>211</v>
      </c>
      <c r="D81" s="23">
        <v>0</v>
      </c>
      <c r="E81" s="23">
        <v>3</v>
      </c>
      <c r="F81" s="23">
        <v>0</v>
      </c>
      <c r="G81" s="23">
        <v>2</v>
      </c>
      <c r="H81" s="23">
        <v>1</v>
      </c>
      <c r="I81" s="23">
        <v>1</v>
      </c>
      <c r="J81" s="23">
        <v>2</v>
      </c>
      <c r="K81" s="23">
        <v>0</v>
      </c>
      <c r="L81" s="24">
        <f t="shared" si="26"/>
        <v>9</v>
      </c>
      <c r="N81" s="53"/>
      <c r="O81" s="22" t="s">
        <v>211</v>
      </c>
      <c r="P81" s="23">
        <v>0</v>
      </c>
      <c r="Q81" s="23">
        <v>1</v>
      </c>
      <c r="R81" s="23">
        <v>0</v>
      </c>
      <c r="S81" s="24">
        <f t="shared" si="27"/>
        <v>1</v>
      </c>
      <c r="U81" s="53"/>
      <c r="V81" s="22" t="s">
        <v>211</v>
      </c>
      <c r="W81" s="25">
        <v>1</v>
      </c>
      <c r="Y81" s="53"/>
      <c r="Z81" s="22" t="s">
        <v>211</v>
      </c>
      <c r="AA81" s="25">
        <v>5</v>
      </c>
      <c r="AC81" s="53"/>
      <c r="AD81" s="22" t="s">
        <v>211</v>
      </c>
      <c r="AE81" s="23">
        <v>0</v>
      </c>
      <c r="AF81" s="23">
        <v>0</v>
      </c>
      <c r="AG81" s="24">
        <f t="shared" si="28"/>
        <v>0</v>
      </c>
      <c r="AI81" s="53"/>
      <c r="AJ81" s="22" t="s">
        <v>211</v>
      </c>
      <c r="AK81" s="25">
        <v>0</v>
      </c>
      <c r="AM81" s="53"/>
      <c r="AN81" s="22" t="s">
        <v>211</v>
      </c>
      <c r="AO81" s="23">
        <v>0</v>
      </c>
      <c r="AP81" s="23">
        <v>3</v>
      </c>
      <c r="AQ81" s="23">
        <v>0</v>
      </c>
      <c r="AR81" s="23">
        <v>0</v>
      </c>
      <c r="AS81" s="23">
        <v>0</v>
      </c>
      <c r="AT81" s="24">
        <f t="shared" si="29"/>
        <v>3</v>
      </c>
      <c r="AV81" s="53"/>
      <c r="AW81" s="22" t="s">
        <v>211</v>
      </c>
      <c r="AX81" s="23">
        <v>0</v>
      </c>
      <c r="AY81" s="23">
        <v>0</v>
      </c>
      <c r="AZ81" s="23">
        <v>1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4">
        <f t="shared" si="30"/>
        <v>1</v>
      </c>
      <c r="BI81" s="53"/>
      <c r="BJ81" s="22" t="s">
        <v>211</v>
      </c>
      <c r="BK81" s="23">
        <v>14</v>
      </c>
      <c r="BL81" s="23">
        <v>7</v>
      </c>
      <c r="BM81" s="23">
        <v>0</v>
      </c>
      <c r="BN81" s="23">
        <v>13</v>
      </c>
      <c r="BO81" s="24">
        <f t="shared" si="31"/>
        <v>34</v>
      </c>
      <c r="BQ81" s="53"/>
      <c r="BR81" s="22" t="s">
        <v>211</v>
      </c>
      <c r="BS81" s="23">
        <v>0</v>
      </c>
      <c r="BT81" s="23">
        <v>0</v>
      </c>
      <c r="BU81" s="24">
        <f t="shared" si="32"/>
        <v>0</v>
      </c>
      <c r="BW81" s="53"/>
      <c r="BX81" s="22" t="s">
        <v>211</v>
      </c>
      <c r="BY81" s="23">
        <v>2</v>
      </c>
      <c r="BZ81" s="23">
        <v>0</v>
      </c>
      <c r="CA81" s="23">
        <v>0</v>
      </c>
      <c r="CB81" s="23">
        <v>1</v>
      </c>
      <c r="CC81" s="24">
        <f t="shared" si="33"/>
        <v>3</v>
      </c>
      <c r="CE81" s="53"/>
      <c r="CF81" s="22" t="s">
        <v>211</v>
      </c>
      <c r="CG81" s="25">
        <v>0</v>
      </c>
      <c r="CI81" s="53"/>
      <c r="CJ81" s="22" t="s">
        <v>211</v>
      </c>
      <c r="CK81" s="25">
        <v>15</v>
      </c>
      <c r="CM81" s="53"/>
      <c r="CN81" s="22" t="s">
        <v>211</v>
      </c>
      <c r="CO81" s="25">
        <v>0</v>
      </c>
      <c r="CQ81" s="53"/>
      <c r="CR81" s="22" t="s">
        <v>211</v>
      </c>
      <c r="CS81" s="25">
        <v>8</v>
      </c>
      <c r="CU81" s="53"/>
      <c r="CV81" s="22" t="s">
        <v>211</v>
      </c>
      <c r="CW81" s="23">
        <v>0</v>
      </c>
      <c r="CX81" s="23">
        <v>0</v>
      </c>
      <c r="CY81" s="23">
        <v>0</v>
      </c>
      <c r="CZ81" s="24">
        <f t="shared" si="34"/>
        <v>0</v>
      </c>
      <c r="DB81" s="53"/>
      <c r="DC81" s="22" t="s">
        <v>211</v>
      </c>
      <c r="DD81" s="23">
        <v>0</v>
      </c>
      <c r="DE81" s="23">
        <v>1</v>
      </c>
      <c r="DF81" s="23">
        <v>8</v>
      </c>
      <c r="DG81" s="24">
        <f t="shared" si="35"/>
        <v>9</v>
      </c>
      <c r="DI81" s="53"/>
      <c r="DJ81" s="22" t="s">
        <v>211</v>
      </c>
      <c r="DK81" s="25">
        <f t="shared" si="21"/>
        <v>89</v>
      </c>
    </row>
    <row r="82" spans="2:115" ht="12.75">
      <c r="B82" s="53"/>
      <c r="C82" s="22" t="s">
        <v>205</v>
      </c>
      <c r="D82" s="23">
        <v>1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1</v>
      </c>
      <c r="L82" s="24">
        <f t="shared" si="26"/>
        <v>2</v>
      </c>
      <c r="N82" s="53"/>
      <c r="O82" s="22" t="s">
        <v>205</v>
      </c>
      <c r="P82" s="23">
        <v>0</v>
      </c>
      <c r="Q82" s="23">
        <v>0</v>
      </c>
      <c r="R82" s="23">
        <v>0</v>
      </c>
      <c r="S82" s="24">
        <f t="shared" si="27"/>
        <v>0</v>
      </c>
      <c r="U82" s="53"/>
      <c r="V82" s="22" t="s">
        <v>205</v>
      </c>
      <c r="W82" s="25">
        <v>3</v>
      </c>
      <c r="Y82" s="53"/>
      <c r="Z82" s="22" t="s">
        <v>205</v>
      </c>
      <c r="AA82" s="25">
        <v>0</v>
      </c>
      <c r="AC82" s="53"/>
      <c r="AD82" s="22" t="s">
        <v>205</v>
      </c>
      <c r="AE82" s="23">
        <v>0</v>
      </c>
      <c r="AF82" s="23">
        <v>0</v>
      </c>
      <c r="AG82" s="24">
        <f t="shared" si="28"/>
        <v>0</v>
      </c>
      <c r="AI82" s="53"/>
      <c r="AJ82" s="22" t="s">
        <v>205</v>
      </c>
      <c r="AK82" s="25">
        <v>0</v>
      </c>
      <c r="AM82" s="53"/>
      <c r="AN82" s="22" t="s">
        <v>205</v>
      </c>
      <c r="AO82" s="23">
        <v>0</v>
      </c>
      <c r="AP82" s="23">
        <v>5</v>
      </c>
      <c r="AQ82" s="23">
        <v>0</v>
      </c>
      <c r="AR82" s="23">
        <v>0</v>
      </c>
      <c r="AS82" s="23">
        <v>0</v>
      </c>
      <c r="AT82" s="24">
        <f t="shared" si="29"/>
        <v>5</v>
      </c>
      <c r="AV82" s="53"/>
      <c r="AW82" s="22" t="s">
        <v>205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4">
        <f t="shared" si="30"/>
        <v>0</v>
      </c>
      <c r="BI82" s="53"/>
      <c r="BJ82" s="22" t="s">
        <v>205</v>
      </c>
      <c r="BK82" s="23">
        <v>10</v>
      </c>
      <c r="BL82" s="23">
        <v>6</v>
      </c>
      <c r="BM82" s="23">
        <v>0</v>
      </c>
      <c r="BN82" s="23">
        <v>0</v>
      </c>
      <c r="BO82" s="24">
        <f t="shared" si="31"/>
        <v>16</v>
      </c>
      <c r="BQ82" s="53"/>
      <c r="BR82" s="22" t="s">
        <v>205</v>
      </c>
      <c r="BS82" s="23">
        <v>0</v>
      </c>
      <c r="BT82" s="23">
        <v>0</v>
      </c>
      <c r="BU82" s="24">
        <f t="shared" si="32"/>
        <v>0</v>
      </c>
      <c r="BW82" s="53"/>
      <c r="BX82" s="22" t="s">
        <v>205</v>
      </c>
      <c r="BY82" s="23">
        <v>1</v>
      </c>
      <c r="BZ82" s="23">
        <v>0</v>
      </c>
      <c r="CA82" s="23">
        <v>0</v>
      </c>
      <c r="CB82" s="23">
        <v>0</v>
      </c>
      <c r="CC82" s="24">
        <f t="shared" si="33"/>
        <v>1</v>
      </c>
      <c r="CE82" s="53"/>
      <c r="CF82" s="22" t="s">
        <v>205</v>
      </c>
      <c r="CG82" s="25">
        <v>0</v>
      </c>
      <c r="CI82" s="53"/>
      <c r="CJ82" s="22" t="s">
        <v>205</v>
      </c>
      <c r="CK82" s="25">
        <v>2</v>
      </c>
      <c r="CM82" s="53"/>
      <c r="CN82" s="22" t="s">
        <v>205</v>
      </c>
      <c r="CO82" s="25">
        <v>0</v>
      </c>
      <c r="CQ82" s="53"/>
      <c r="CR82" s="22" t="s">
        <v>205</v>
      </c>
      <c r="CS82" s="25">
        <v>4</v>
      </c>
      <c r="CU82" s="53"/>
      <c r="CV82" s="22" t="s">
        <v>205</v>
      </c>
      <c r="CW82" s="23">
        <v>0</v>
      </c>
      <c r="CX82" s="23">
        <v>0</v>
      </c>
      <c r="CY82" s="23">
        <v>0</v>
      </c>
      <c r="CZ82" s="24">
        <f t="shared" si="34"/>
        <v>0</v>
      </c>
      <c r="DB82" s="53"/>
      <c r="DC82" s="22" t="s">
        <v>205</v>
      </c>
      <c r="DD82" s="23">
        <v>0</v>
      </c>
      <c r="DE82" s="23">
        <v>0</v>
      </c>
      <c r="DF82" s="23">
        <v>3</v>
      </c>
      <c r="DG82" s="24">
        <f t="shared" si="35"/>
        <v>3</v>
      </c>
      <c r="DI82" s="53"/>
      <c r="DJ82" s="22" t="s">
        <v>205</v>
      </c>
      <c r="DK82" s="25">
        <f t="shared" si="21"/>
        <v>36</v>
      </c>
    </row>
    <row r="83" spans="2:115" ht="12.75">
      <c r="B83" s="53"/>
      <c r="C83" s="22" t="s">
        <v>212</v>
      </c>
      <c r="D83" s="23">
        <v>0</v>
      </c>
      <c r="E83" s="23">
        <v>1</v>
      </c>
      <c r="F83" s="23">
        <v>0</v>
      </c>
      <c r="G83" s="23">
        <v>0</v>
      </c>
      <c r="H83" s="23">
        <v>0</v>
      </c>
      <c r="I83" s="23">
        <v>4</v>
      </c>
      <c r="J83" s="23">
        <v>0</v>
      </c>
      <c r="K83" s="23">
        <v>1</v>
      </c>
      <c r="L83" s="24">
        <f t="shared" si="26"/>
        <v>6</v>
      </c>
      <c r="N83" s="53"/>
      <c r="O83" s="22" t="s">
        <v>212</v>
      </c>
      <c r="P83" s="23">
        <v>0</v>
      </c>
      <c r="Q83" s="23">
        <v>0</v>
      </c>
      <c r="R83" s="23">
        <v>0</v>
      </c>
      <c r="S83" s="24">
        <f t="shared" si="27"/>
        <v>0</v>
      </c>
      <c r="U83" s="53"/>
      <c r="V83" s="22" t="s">
        <v>212</v>
      </c>
      <c r="W83" s="25">
        <v>1</v>
      </c>
      <c r="Y83" s="53"/>
      <c r="Z83" s="22" t="s">
        <v>212</v>
      </c>
      <c r="AA83" s="25">
        <v>0</v>
      </c>
      <c r="AC83" s="53"/>
      <c r="AD83" s="22" t="s">
        <v>212</v>
      </c>
      <c r="AE83" s="23">
        <v>0</v>
      </c>
      <c r="AF83" s="23">
        <v>0</v>
      </c>
      <c r="AG83" s="24">
        <f t="shared" si="28"/>
        <v>0</v>
      </c>
      <c r="AI83" s="53"/>
      <c r="AJ83" s="22" t="s">
        <v>212</v>
      </c>
      <c r="AK83" s="25">
        <v>0</v>
      </c>
      <c r="AM83" s="53"/>
      <c r="AN83" s="22" t="s">
        <v>212</v>
      </c>
      <c r="AO83" s="23">
        <v>0</v>
      </c>
      <c r="AP83" s="23">
        <v>4</v>
      </c>
      <c r="AQ83" s="23">
        <v>0</v>
      </c>
      <c r="AR83" s="23">
        <v>0</v>
      </c>
      <c r="AS83" s="23">
        <v>0</v>
      </c>
      <c r="AT83" s="24">
        <f t="shared" si="29"/>
        <v>4</v>
      </c>
      <c r="AV83" s="53"/>
      <c r="AW83" s="22" t="s">
        <v>212</v>
      </c>
      <c r="AX83" s="23">
        <v>0</v>
      </c>
      <c r="AY83" s="23">
        <v>0</v>
      </c>
      <c r="AZ83" s="23">
        <v>1</v>
      </c>
      <c r="BA83" s="23">
        <v>1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4">
        <f t="shared" si="30"/>
        <v>2</v>
      </c>
      <c r="BI83" s="53"/>
      <c r="BJ83" s="22" t="s">
        <v>212</v>
      </c>
      <c r="BK83" s="23">
        <v>8</v>
      </c>
      <c r="BL83" s="23">
        <v>6</v>
      </c>
      <c r="BM83" s="23">
        <v>0</v>
      </c>
      <c r="BN83" s="23">
        <v>2</v>
      </c>
      <c r="BO83" s="24">
        <f t="shared" si="31"/>
        <v>16</v>
      </c>
      <c r="BQ83" s="53"/>
      <c r="BR83" s="22" t="s">
        <v>212</v>
      </c>
      <c r="BS83" s="23">
        <v>0</v>
      </c>
      <c r="BT83" s="23">
        <v>0</v>
      </c>
      <c r="BU83" s="24">
        <f t="shared" si="32"/>
        <v>0</v>
      </c>
      <c r="BW83" s="53"/>
      <c r="BX83" s="22" t="s">
        <v>212</v>
      </c>
      <c r="BY83" s="23">
        <v>1</v>
      </c>
      <c r="BZ83" s="23">
        <v>0</v>
      </c>
      <c r="CA83" s="23">
        <v>0</v>
      </c>
      <c r="CB83" s="23">
        <v>1</v>
      </c>
      <c r="CC83" s="24">
        <f t="shared" si="33"/>
        <v>2</v>
      </c>
      <c r="CE83" s="53"/>
      <c r="CF83" s="22" t="s">
        <v>212</v>
      </c>
      <c r="CG83" s="25">
        <v>0</v>
      </c>
      <c r="CI83" s="53"/>
      <c r="CJ83" s="22" t="s">
        <v>212</v>
      </c>
      <c r="CK83" s="25">
        <v>1</v>
      </c>
      <c r="CM83" s="53"/>
      <c r="CN83" s="22" t="s">
        <v>212</v>
      </c>
      <c r="CO83" s="25">
        <v>0</v>
      </c>
      <c r="CQ83" s="53"/>
      <c r="CR83" s="22" t="s">
        <v>212</v>
      </c>
      <c r="CS83" s="25">
        <v>1</v>
      </c>
      <c r="CU83" s="53"/>
      <c r="CV83" s="22" t="s">
        <v>212</v>
      </c>
      <c r="CW83" s="23">
        <v>0</v>
      </c>
      <c r="CX83" s="23">
        <v>0</v>
      </c>
      <c r="CY83" s="23">
        <v>0</v>
      </c>
      <c r="CZ83" s="24">
        <f t="shared" si="34"/>
        <v>0</v>
      </c>
      <c r="DB83" s="53"/>
      <c r="DC83" s="22" t="s">
        <v>212</v>
      </c>
      <c r="DD83" s="23">
        <v>0</v>
      </c>
      <c r="DE83" s="23">
        <v>0</v>
      </c>
      <c r="DF83" s="23">
        <v>3</v>
      </c>
      <c r="DG83" s="24">
        <f t="shared" si="35"/>
        <v>3</v>
      </c>
      <c r="DI83" s="53"/>
      <c r="DJ83" s="22" t="s">
        <v>212</v>
      </c>
      <c r="DK83" s="25">
        <f t="shared" si="21"/>
        <v>36</v>
      </c>
    </row>
    <row r="84" spans="2:115" ht="12.75" customHeight="1">
      <c r="B84" s="53" t="s">
        <v>227</v>
      </c>
      <c r="C84" s="22" t="s">
        <v>210</v>
      </c>
      <c r="D84" s="23">
        <v>41</v>
      </c>
      <c r="E84" s="23">
        <v>157</v>
      </c>
      <c r="F84" s="23">
        <v>10</v>
      </c>
      <c r="G84" s="23">
        <v>123</v>
      </c>
      <c r="H84" s="23">
        <v>0</v>
      </c>
      <c r="I84" s="23">
        <v>265</v>
      </c>
      <c r="J84" s="23">
        <v>88</v>
      </c>
      <c r="K84" s="23">
        <v>144</v>
      </c>
      <c r="L84" s="24">
        <f t="shared" si="26"/>
        <v>828</v>
      </c>
      <c r="N84" s="53" t="s">
        <v>227</v>
      </c>
      <c r="O84" s="22" t="s">
        <v>210</v>
      </c>
      <c r="P84" s="23">
        <v>3</v>
      </c>
      <c r="Q84" s="23">
        <v>33</v>
      </c>
      <c r="R84" s="23">
        <v>56</v>
      </c>
      <c r="S84" s="24">
        <f t="shared" si="27"/>
        <v>92</v>
      </c>
      <c r="U84" s="53" t="s">
        <v>227</v>
      </c>
      <c r="V84" s="22" t="s">
        <v>210</v>
      </c>
      <c r="W84" s="25">
        <v>29</v>
      </c>
      <c r="Y84" s="53" t="s">
        <v>227</v>
      </c>
      <c r="Z84" s="22" t="s">
        <v>210</v>
      </c>
      <c r="AA84" s="25">
        <v>79</v>
      </c>
      <c r="AC84" s="53" t="s">
        <v>227</v>
      </c>
      <c r="AD84" s="22" t="s">
        <v>210</v>
      </c>
      <c r="AE84" s="23">
        <v>22</v>
      </c>
      <c r="AF84" s="23">
        <v>0</v>
      </c>
      <c r="AG84" s="24">
        <f t="shared" si="28"/>
        <v>22</v>
      </c>
      <c r="AI84" s="53" t="s">
        <v>227</v>
      </c>
      <c r="AJ84" s="22" t="s">
        <v>210</v>
      </c>
      <c r="AK84" s="25">
        <v>100</v>
      </c>
      <c r="AM84" s="53" t="s">
        <v>227</v>
      </c>
      <c r="AN84" s="22" t="s">
        <v>210</v>
      </c>
      <c r="AO84" s="23">
        <v>89</v>
      </c>
      <c r="AP84" s="23">
        <v>81</v>
      </c>
      <c r="AQ84" s="23">
        <v>22</v>
      </c>
      <c r="AR84" s="23">
        <v>49</v>
      </c>
      <c r="AS84" s="23">
        <v>181</v>
      </c>
      <c r="AT84" s="24">
        <f t="shared" si="29"/>
        <v>422</v>
      </c>
      <c r="AV84" s="53" t="s">
        <v>227</v>
      </c>
      <c r="AW84" s="22" t="s">
        <v>210</v>
      </c>
      <c r="AX84" s="23">
        <v>1</v>
      </c>
      <c r="AY84" s="23">
        <v>19</v>
      </c>
      <c r="AZ84" s="23">
        <v>61</v>
      </c>
      <c r="BA84" s="23">
        <v>21</v>
      </c>
      <c r="BB84" s="23">
        <v>5</v>
      </c>
      <c r="BC84" s="23">
        <v>22</v>
      </c>
      <c r="BD84" s="23">
        <v>18</v>
      </c>
      <c r="BE84" s="23">
        <v>5</v>
      </c>
      <c r="BF84" s="23">
        <v>1</v>
      </c>
      <c r="BG84" s="24">
        <f t="shared" si="30"/>
        <v>153</v>
      </c>
      <c r="BI84" s="53" t="s">
        <v>227</v>
      </c>
      <c r="BJ84" s="22" t="s">
        <v>210</v>
      </c>
      <c r="BK84" s="23">
        <v>326</v>
      </c>
      <c r="BL84" s="23">
        <v>78</v>
      </c>
      <c r="BM84" s="23">
        <v>0</v>
      </c>
      <c r="BN84" s="23">
        <v>91</v>
      </c>
      <c r="BO84" s="24">
        <f t="shared" si="31"/>
        <v>495</v>
      </c>
      <c r="BQ84" s="53" t="s">
        <v>227</v>
      </c>
      <c r="BR84" s="22" t="s">
        <v>210</v>
      </c>
      <c r="BS84" s="23">
        <v>13</v>
      </c>
      <c r="BT84" s="23">
        <v>76</v>
      </c>
      <c r="BU84" s="24">
        <f t="shared" si="32"/>
        <v>89</v>
      </c>
      <c r="BW84" s="53" t="s">
        <v>227</v>
      </c>
      <c r="BX84" s="22" t="s">
        <v>210</v>
      </c>
      <c r="BY84" s="23">
        <v>70</v>
      </c>
      <c r="BZ84" s="23">
        <v>5</v>
      </c>
      <c r="CA84" s="23">
        <v>41</v>
      </c>
      <c r="CB84" s="23">
        <v>101</v>
      </c>
      <c r="CC84" s="24">
        <f t="shared" si="33"/>
        <v>217</v>
      </c>
      <c r="CE84" s="53" t="s">
        <v>227</v>
      </c>
      <c r="CF84" s="22" t="s">
        <v>210</v>
      </c>
      <c r="CG84" s="25">
        <v>44</v>
      </c>
      <c r="CI84" s="53" t="s">
        <v>227</v>
      </c>
      <c r="CJ84" s="22" t="s">
        <v>210</v>
      </c>
      <c r="CK84" s="25">
        <v>598</v>
      </c>
      <c r="CM84" s="53" t="s">
        <v>227</v>
      </c>
      <c r="CN84" s="22" t="s">
        <v>210</v>
      </c>
      <c r="CO84" s="25">
        <v>40</v>
      </c>
      <c r="CQ84" s="53" t="s">
        <v>227</v>
      </c>
      <c r="CR84" s="22" t="s">
        <v>210</v>
      </c>
      <c r="CS84" s="25">
        <v>74</v>
      </c>
      <c r="CU84" s="53" t="s">
        <v>227</v>
      </c>
      <c r="CV84" s="22" t="s">
        <v>210</v>
      </c>
      <c r="CW84" s="23">
        <v>0</v>
      </c>
      <c r="CX84" s="23">
        <v>0</v>
      </c>
      <c r="CY84" s="23">
        <v>0</v>
      </c>
      <c r="CZ84" s="24">
        <f t="shared" si="34"/>
        <v>0</v>
      </c>
      <c r="DB84" s="53" t="s">
        <v>227</v>
      </c>
      <c r="DC84" s="22" t="s">
        <v>210</v>
      </c>
      <c r="DD84" s="23">
        <v>0</v>
      </c>
      <c r="DE84" s="23">
        <v>26</v>
      </c>
      <c r="DF84" s="23">
        <v>220</v>
      </c>
      <c r="DG84" s="24">
        <f t="shared" si="35"/>
        <v>246</v>
      </c>
      <c r="DI84" s="53" t="s">
        <v>227</v>
      </c>
      <c r="DJ84" s="22" t="s">
        <v>210</v>
      </c>
      <c r="DK84" s="25">
        <f t="shared" si="21"/>
        <v>3528</v>
      </c>
    </row>
    <row r="85" spans="2:115" ht="12.75" customHeight="1">
      <c r="B85" s="53"/>
      <c r="C85" s="22" t="s">
        <v>211</v>
      </c>
      <c r="D85" s="23">
        <v>36</v>
      </c>
      <c r="E85" s="23">
        <v>136</v>
      </c>
      <c r="F85" s="23">
        <v>14</v>
      </c>
      <c r="G85" s="23">
        <v>85</v>
      </c>
      <c r="H85" s="23">
        <v>0</v>
      </c>
      <c r="I85" s="23">
        <v>155</v>
      </c>
      <c r="J85" s="23">
        <v>110</v>
      </c>
      <c r="K85" s="23">
        <v>87</v>
      </c>
      <c r="L85" s="24">
        <f t="shared" si="26"/>
        <v>623</v>
      </c>
      <c r="N85" s="53"/>
      <c r="O85" s="22" t="s">
        <v>211</v>
      </c>
      <c r="P85" s="23">
        <v>15</v>
      </c>
      <c r="Q85" s="23">
        <v>15</v>
      </c>
      <c r="R85" s="23">
        <v>31</v>
      </c>
      <c r="S85" s="24">
        <f t="shared" si="27"/>
        <v>61</v>
      </c>
      <c r="U85" s="53"/>
      <c r="V85" s="22" t="s">
        <v>211</v>
      </c>
      <c r="W85" s="25">
        <v>19</v>
      </c>
      <c r="Y85" s="53"/>
      <c r="Z85" s="22" t="s">
        <v>211</v>
      </c>
      <c r="AA85" s="25">
        <v>33</v>
      </c>
      <c r="AC85" s="53"/>
      <c r="AD85" s="22" t="s">
        <v>211</v>
      </c>
      <c r="AE85" s="23">
        <v>11</v>
      </c>
      <c r="AF85" s="23">
        <v>0</v>
      </c>
      <c r="AG85" s="24">
        <f t="shared" si="28"/>
        <v>11</v>
      </c>
      <c r="AI85" s="53"/>
      <c r="AJ85" s="22" t="s">
        <v>211</v>
      </c>
      <c r="AK85" s="25">
        <v>42</v>
      </c>
      <c r="AM85" s="53"/>
      <c r="AN85" s="22" t="s">
        <v>211</v>
      </c>
      <c r="AO85" s="23">
        <v>47</v>
      </c>
      <c r="AP85" s="23">
        <v>78</v>
      </c>
      <c r="AQ85" s="23">
        <v>18</v>
      </c>
      <c r="AR85" s="23">
        <v>19</v>
      </c>
      <c r="AS85" s="23">
        <v>112</v>
      </c>
      <c r="AT85" s="24">
        <f t="shared" si="29"/>
        <v>274</v>
      </c>
      <c r="AV85" s="53"/>
      <c r="AW85" s="22" t="s">
        <v>211</v>
      </c>
      <c r="AX85" s="23">
        <v>2</v>
      </c>
      <c r="AY85" s="23">
        <v>20</v>
      </c>
      <c r="AZ85" s="23">
        <v>45</v>
      </c>
      <c r="BA85" s="23">
        <v>14</v>
      </c>
      <c r="BB85" s="23">
        <v>5</v>
      </c>
      <c r="BC85" s="23">
        <v>8</v>
      </c>
      <c r="BD85" s="23">
        <v>12</v>
      </c>
      <c r="BE85" s="23">
        <v>9</v>
      </c>
      <c r="BF85" s="23">
        <v>7</v>
      </c>
      <c r="BG85" s="24">
        <f t="shared" si="30"/>
        <v>122</v>
      </c>
      <c r="BI85" s="53"/>
      <c r="BJ85" s="22" t="s">
        <v>211</v>
      </c>
      <c r="BK85" s="23">
        <v>170</v>
      </c>
      <c r="BL85" s="23">
        <v>0</v>
      </c>
      <c r="BM85" s="23">
        <v>0</v>
      </c>
      <c r="BN85" s="23">
        <v>75</v>
      </c>
      <c r="BO85" s="24">
        <f t="shared" si="31"/>
        <v>245</v>
      </c>
      <c r="BQ85" s="53"/>
      <c r="BR85" s="22" t="s">
        <v>211</v>
      </c>
      <c r="BS85" s="23">
        <v>15</v>
      </c>
      <c r="BT85" s="23">
        <v>35</v>
      </c>
      <c r="BU85" s="24">
        <f t="shared" si="32"/>
        <v>50</v>
      </c>
      <c r="BW85" s="53"/>
      <c r="BX85" s="22" t="s">
        <v>211</v>
      </c>
      <c r="BY85" s="23">
        <v>59</v>
      </c>
      <c r="BZ85" s="23">
        <v>10</v>
      </c>
      <c r="CA85" s="23">
        <v>48</v>
      </c>
      <c r="CB85" s="23">
        <v>54</v>
      </c>
      <c r="CC85" s="24">
        <f t="shared" si="33"/>
        <v>171</v>
      </c>
      <c r="CE85" s="53"/>
      <c r="CF85" s="22" t="s">
        <v>211</v>
      </c>
      <c r="CG85" s="25">
        <v>28</v>
      </c>
      <c r="CI85" s="53"/>
      <c r="CJ85" s="22" t="s">
        <v>211</v>
      </c>
      <c r="CK85" s="25">
        <v>362</v>
      </c>
      <c r="CM85" s="53"/>
      <c r="CN85" s="22" t="s">
        <v>211</v>
      </c>
      <c r="CO85" s="25">
        <v>49</v>
      </c>
      <c r="CQ85" s="53"/>
      <c r="CR85" s="22" t="s">
        <v>211</v>
      </c>
      <c r="CS85" s="25">
        <v>46</v>
      </c>
      <c r="CU85" s="53"/>
      <c r="CV85" s="22" t="s">
        <v>211</v>
      </c>
      <c r="CW85" s="23">
        <v>0</v>
      </c>
      <c r="CX85" s="23">
        <v>0</v>
      </c>
      <c r="CY85" s="23">
        <v>0</v>
      </c>
      <c r="CZ85" s="24">
        <f t="shared" si="34"/>
        <v>0</v>
      </c>
      <c r="DB85" s="53"/>
      <c r="DC85" s="22" t="s">
        <v>211</v>
      </c>
      <c r="DD85" s="23">
        <v>0</v>
      </c>
      <c r="DE85" s="23">
        <v>25</v>
      </c>
      <c r="DF85" s="23">
        <v>75</v>
      </c>
      <c r="DG85" s="24">
        <f t="shared" si="35"/>
        <v>100</v>
      </c>
      <c r="DI85" s="53"/>
      <c r="DJ85" s="22" t="s">
        <v>211</v>
      </c>
      <c r="DK85" s="25">
        <f t="shared" si="21"/>
        <v>2236</v>
      </c>
    </row>
    <row r="86" spans="2:115" ht="12.75">
      <c r="B86" s="53"/>
      <c r="C86" s="22" t="s">
        <v>205</v>
      </c>
      <c r="D86" s="23">
        <v>14</v>
      </c>
      <c r="E86" s="23">
        <v>14</v>
      </c>
      <c r="F86" s="23">
        <v>11</v>
      </c>
      <c r="G86" s="23">
        <v>8</v>
      </c>
      <c r="H86" s="23">
        <v>0</v>
      </c>
      <c r="I86" s="23">
        <v>14</v>
      </c>
      <c r="J86" s="23">
        <v>4</v>
      </c>
      <c r="K86" s="23">
        <v>14</v>
      </c>
      <c r="L86" s="24">
        <f t="shared" si="26"/>
        <v>79</v>
      </c>
      <c r="N86" s="53"/>
      <c r="O86" s="22" t="s">
        <v>205</v>
      </c>
      <c r="P86" s="23">
        <v>1</v>
      </c>
      <c r="Q86" s="23">
        <v>2</v>
      </c>
      <c r="R86" s="23">
        <v>12</v>
      </c>
      <c r="S86" s="24">
        <f t="shared" si="27"/>
        <v>15</v>
      </c>
      <c r="U86" s="53"/>
      <c r="V86" s="22" t="s">
        <v>205</v>
      </c>
      <c r="W86" s="25">
        <v>11</v>
      </c>
      <c r="Y86" s="53"/>
      <c r="Z86" s="22" t="s">
        <v>205</v>
      </c>
      <c r="AA86" s="25">
        <v>8</v>
      </c>
      <c r="AC86" s="53"/>
      <c r="AD86" s="22" t="s">
        <v>205</v>
      </c>
      <c r="AE86" s="23">
        <v>11</v>
      </c>
      <c r="AF86" s="23">
        <v>0</v>
      </c>
      <c r="AG86" s="24">
        <f t="shared" si="28"/>
        <v>11</v>
      </c>
      <c r="AI86" s="53"/>
      <c r="AJ86" s="22" t="s">
        <v>205</v>
      </c>
      <c r="AK86" s="25">
        <v>15</v>
      </c>
      <c r="AM86" s="53"/>
      <c r="AN86" s="22" t="s">
        <v>205</v>
      </c>
      <c r="AO86" s="23">
        <v>31</v>
      </c>
      <c r="AP86" s="23">
        <v>70</v>
      </c>
      <c r="AQ86" s="23">
        <v>21</v>
      </c>
      <c r="AR86" s="23">
        <v>1</v>
      </c>
      <c r="AS86" s="23">
        <v>75</v>
      </c>
      <c r="AT86" s="24">
        <f t="shared" si="29"/>
        <v>198</v>
      </c>
      <c r="AV86" s="53"/>
      <c r="AW86" s="22" t="s">
        <v>205</v>
      </c>
      <c r="AX86" s="23">
        <v>2</v>
      </c>
      <c r="AY86" s="23">
        <v>14</v>
      </c>
      <c r="AZ86" s="23">
        <v>2</v>
      </c>
      <c r="BA86" s="23">
        <v>3</v>
      </c>
      <c r="BB86" s="23">
        <v>0</v>
      </c>
      <c r="BC86" s="23">
        <v>12</v>
      </c>
      <c r="BD86" s="23">
        <v>9</v>
      </c>
      <c r="BE86" s="23">
        <v>9</v>
      </c>
      <c r="BF86" s="23">
        <v>0</v>
      </c>
      <c r="BG86" s="24">
        <f t="shared" si="30"/>
        <v>51</v>
      </c>
      <c r="BI86" s="53"/>
      <c r="BJ86" s="22" t="s">
        <v>205</v>
      </c>
      <c r="BK86" s="23">
        <v>203</v>
      </c>
      <c r="BL86" s="23">
        <v>35</v>
      </c>
      <c r="BM86" s="23">
        <v>0</v>
      </c>
      <c r="BN86" s="23">
        <v>30</v>
      </c>
      <c r="BO86" s="24">
        <f t="shared" si="31"/>
        <v>268</v>
      </c>
      <c r="BQ86" s="53"/>
      <c r="BR86" s="22" t="s">
        <v>205</v>
      </c>
      <c r="BS86" s="23">
        <v>2</v>
      </c>
      <c r="BT86" s="23">
        <v>28</v>
      </c>
      <c r="BU86" s="24">
        <f t="shared" si="32"/>
        <v>30</v>
      </c>
      <c r="BW86" s="53"/>
      <c r="BX86" s="22" t="s">
        <v>205</v>
      </c>
      <c r="BY86" s="23">
        <v>29</v>
      </c>
      <c r="BZ86" s="23">
        <v>6</v>
      </c>
      <c r="CA86" s="23">
        <v>4</v>
      </c>
      <c r="CB86" s="23">
        <v>23</v>
      </c>
      <c r="CC86" s="24">
        <f t="shared" si="33"/>
        <v>62</v>
      </c>
      <c r="CE86" s="53"/>
      <c r="CF86" s="22" t="s">
        <v>205</v>
      </c>
      <c r="CG86" s="25">
        <v>9</v>
      </c>
      <c r="CI86" s="53"/>
      <c r="CJ86" s="22" t="s">
        <v>205</v>
      </c>
      <c r="CK86" s="25">
        <v>83</v>
      </c>
      <c r="CM86" s="53"/>
      <c r="CN86" s="22" t="s">
        <v>205</v>
      </c>
      <c r="CO86" s="25">
        <v>8</v>
      </c>
      <c r="CQ86" s="53"/>
      <c r="CR86" s="22" t="s">
        <v>205</v>
      </c>
      <c r="CS86" s="25">
        <v>9</v>
      </c>
      <c r="CU86" s="53"/>
      <c r="CV86" s="22" t="s">
        <v>205</v>
      </c>
      <c r="CW86" s="23">
        <v>0</v>
      </c>
      <c r="CX86" s="23">
        <v>0</v>
      </c>
      <c r="CY86" s="23">
        <v>0</v>
      </c>
      <c r="CZ86" s="24">
        <f t="shared" si="34"/>
        <v>0</v>
      </c>
      <c r="DB86" s="53"/>
      <c r="DC86" s="22" t="s">
        <v>205</v>
      </c>
      <c r="DD86" s="23">
        <v>0</v>
      </c>
      <c r="DE86" s="23">
        <v>11</v>
      </c>
      <c r="DF86" s="23">
        <v>52</v>
      </c>
      <c r="DG86" s="24">
        <f t="shared" si="35"/>
        <v>63</v>
      </c>
      <c r="DI86" s="53"/>
      <c r="DJ86" s="22" t="s">
        <v>205</v>
      </c>
      <c r="DK86" s="25">
        <f t="shared" si="21"/>
        <v>920</v>
      </c>
    </row>
    <row r="87" spans="2:115" ht="12.75">
      <c r="B87" s="53"/>
      <c r="C87" s="22" t="s">
        <v>212</v>
      </c>
      <c r="D87" s="23">
        <v>11</v>
      </c>
      <c r="E87" s="23">
        <v>47</v>
      </c>
      <c r="F87" s="23">
        <v>8</v>
      </c>
      <c r="G87" s="23">
        <v>33</v>
      </c>
      <c r="H87" s="23">
        <v>0</v>
      </c>
      <c r="I87" s="23">
        <v>79</v>
      </c>
      <c r="J87" s="23">
        <v>13</v>
      </c>
      <c r="K87" s="23">
        <v>21</v>
      </c>
      <c r="L87" s="24">
        <f t="shared" si="26"/>
        <v>212</v>
      </c>
      <c r="N87" s="53"/>
      <c r="O87" s="22" t="s">
        <v>212</v>
      </c>
      <c r="P87" s="23">
        <v>2</v>
      </c>
      <c r="Q87" s="23">
        <v>11</v>
      </c>
      <c r="R87" s="23">
        <v>0</v>
      </c>
      <c r="S87" s="24">
        <f t="shared" si="27"/>
        <v>13</v>
      </c>
      <c r="U87" s="53"/>
      <c r="V87" s="22" t="s">
        <v>212</v>
      </c>
      <c r="W87" s="25">
        <v>26</v>
      </c>
      <c r="Y87" s="53"/>
      <c r="Z87" s="22" t="s">
        <v>212</v>
      </c>
      <c r="AA87" s="25">
        <v>39</v>
      </c>
      <c r="AC87" s="53"/>
      <c r="AD87" s="22" t="s">
        <v>212</v>
      </c>
      <c r="AE87" s="23">
        <v>11</v>
      </c>
      <c r="AF87" s="23">
        <v>0</v>
      </c>
      <c r="AG87" s="24">
        <f t="shared" si="28"/>
        <v>11</v>
      </c>
      <c r="AI87" s="53"/>
      <c r="AJ87" s="22" t="s">
        <v>212</v>
      </c>
      <c r="AK87" s="25">
        <v>17</v>
      </c>
      <c r="AM87" s="53"/>
      <c r="AN87" s="22" t="s">
        <v>212</v>
      </c>
      <c r="AO87" s="23">
        <v>8</v>
      </c>
      <c r="AP87" s="23">
        <v>43</v>
      </c>
      <c r="AQ87" s="23">
        <v>1</v>
      </c>
      <c r="AR87" s="23">
        <v>10</v>
      </c>
      <c r="AS87" s="23">
        <v>32</v>
      </c>
      <c r="AT87" s="24">
        <f t="shared" si="29"/>
        <v>94</v>
      </c>
      <c r="AV87" s="53"/>
      <c r="AW87" s="22" t="s">
        <v>212</v>
      </c>
      <c r="AX87" s="23">
        <v>0</v>
      </c>
      <c r="AY87" s="23">
        <v>8</v>
      </c>
      <c r="AZ87" s="23">
        <v>13</v>
      </c>
      <c r="BA87" s="23">
        <v>8</v>
      </c>
      <c r="BB87" s="23">
        <v>0</v>
      </c>
      <c r="BC87" s="23">
        <v>3</v>
      </c>
      <c r="BD87" s="23">
        <v>6</v>
      </c>
      <c r="BE87" s="23">
        <v>12</v>
      </c>
      <c r="BF87" s="23">
        <v>1</v>
      </c>
      <c r="BG87" s="24">
        <f t="shared" si="30"/>
        <v>51</v>
      </c>
      <c r="BI87" s="53"/>
      <c r="BJ87" s="22" t="s">
        <v>212</v>
      </c>
      <c r="BK87" s="23">
        <v>176</v>
      </c>
      <c r="BL87" s="23">
        <v>31</v>
      </c>
      <c r="BM87" s="23">
        <v>0</v>
      </c>
      <c r="BN87" s="23">
        <v>20</v>
      </c>
      <c r="BO87" s="24">
        <f t="shared" si="31"/>
        <v>227</v>
      </c>
      <c r="BQ87" s="53"/>
      <c r="BR87" s="22" t="s">
        <v>212</v>
      </c>
      <c r="BS87" s="23">
        <v>2</v>
      </c>
      <c r="BT87" s="23">
        <v>25</v>
      </c>
      <c r="BU87" s="24">
        <f t="shared" si="32"/>
        <v>27</v>
      </c>
      <c r="BW87" s="53"/>
      <c r="BX87" s="22" t="s">
        <v>212</v>
      </c>
      <c r="BY87" s="23">
        <v>47</v>
      </c>
      <c r="BZ87" s="23">
        <v>0</v>
      </c>
      <c r="CA87" s="23">
        <v>12</v>
      </c>
      <c r="CB87" s="23">
        <v>16</v>
      </c>
      <c r="CC87" s="24">
        <f t="shared" si="33"/>
        <v>75</v>
      </c>
      <c r="CE87" s="53"/>
      <c r="CF87" s="22" t="s">
        <v>212</v>
      </c>
      <c r="CG87" s="25">
        <v>14</v>
      </c>
      <c r="CI87" s="53"/>
      <c r="CJ87" s="22" t="s">
        <v>212</v>
      </c>
      <c r="CK87" s="25">
        <v>53</v>
      </c>
      <c r="CM87" s="53"/>
      <c r="CN87" s="22" t="s">
        <v>212</v>
      </c>
      <c r="CO87" s="25">
        <v>29</v>
      </c>
      <c r="CQ87" s="53"/>
      <c r="CR87" s="22" t="s">
        <v>212</v>
      </c>
      <c r="CS87" s="25">
        <v>12</v>
      </c>
      <c r="CU87" s="53"/>
      <c r="CV87" s="22" t="s">
        <v>212</v>
      </c>
      <c r="CW87" s="23">
        <v>0</v>
      </c>
      <c r="CX87" s="23">
        <v>0</v>
      </c>
      <c r="CY87" s="23">
        <v>0</v>
      </c>
      <c r="CZ87" s="24">
        <f t="shared" si="34"/>
        <v>0</v>
      </c>
      <c r="DB87" s="53"/>
      <c r="DC87" s="22" t="s">
        <v>212</v>
      </c>
      <c r="DD87" s="23">
        <v>0</v>
      </c>
      <c r="DE87" s="23">
        <v>8</v>
      </c>
      <c r="DF87" s="23">
        <v>32</v>
      </c>
      <c r="DG87" s="24">
        <f t="shared" si="35"/>
        <v>40</v>
      </c>
      <c r="DI87" s="53"/>
      <c r="DJ87" s="22" t="s">
        <v>212</v>
      </c>
      <c r="DK87" s="25">
        <f t="shared" si="21"/>
        <v>940</v>
      </c>
    </row>
    <row r="88" spans="2:115" ht="12.75" customHeight="1">
      <c r="B88" s="53" t="s">
        <v>228</v>
      </c>
      <c r="C88" s="22" t="s">
        <v>210</v>
      </c>
      <c r="D88" s="23">
        <v>36</v>
      </c>
      <c r="E88" s="23">
        <v>103</v>
      </c>
      <c r="F88" s="23">
        <v>15</v>
      </c>
      <c r="G88" s="23">
        <v>0</v>
      </c>
      <c r="H88" s="23">
        <v>37</v>
      </c>
      <c r="I88" s="23">
        <v>0</v>
      </c>
      <c r="J88" s="23">
        <v>113</v>
      </c>
      <c r="K88" s="23" t="s">
        <v>411</v>
      </c>
      <c r="L88" s="24">
        <f t="shared" si="26"/>
        <v>304</v>
      </c>
      <c r="N88" s="53" t="s">
        <v>228</v>
      </c>
      <c r="O88" s="22" t="s">
        <v>210</v>
      </c>
      <c r="P88" s="23">
        <v>7</v>
      </c>
      <c r="Q88" s="23">
        <v>1</v>
      </c>
      <c r="R88" s="23">
        <v>45</v>
      </c>
      <c r="S88" s="24">
        <f t="shared" si="27"/>
        <v>53</v>
      </c>
      <c r="U88" s="53" t="s">
        <v>228</v>
      </c>
      <c r="V88" s="22" t="s">
        <v>210</v>
      </c>
      <c r="W88" s="25">
        <v>0</v>
      </c>
      <c r="Y88" s="53" t="s">
        <v>228</v>
      </c>
      <c r="Z88" s="22" t="s">
        <v>210</v>
      </c>
      <c r="AA88" s="25">
        <v>0</v>
      </c>
      <c r="AC88" s="53" t="s">
        <v>228</v>
      </c>
      <c r="AD88" s="22" t="s">
        <v>210</v>
      </c>
      <c r="AE88" s="23">
        <v>141</v>
      </c>
      <c r="AF88" s="23">
        <v>0</v>
      </c>
      <c r="AG88" s="24">
        <f t="shared" si="28"/>
        <v>141</v>
      </c>
      <c r="AI88" s="53" t="s">
        <v>228</v>
      </c>
      <c r="AJ88" s="22" t="s">
        <v>210</v>
      </c>
      <c r="AK88" s="25">
        <v>78</v>
      </c>
      <c r="AM88" s="53" t="s">
        <v>228</v>
      </c>
      <c r="AN88" s="22" t="s">
        <v>210</v>
      </c>
      <c r="AO88" s="23">
        <v>47</v>
      </c>
      <c r="AP88" s="23">
        <v>51</v>
      </c>
      <c r="AQ88" s="23">
        <v>6</v>
      </c>
      <c r="AR88" s="23">
        <v>0</v>
      </c>
      <c r="AS88" s="23">
        <v>130</v>
      </c>
      <c r="AT88" s="24">
        <f t="shared" si="29"/>
        <v>234</v>
      </c>
      <c r="AV88" s="53" t="s">
        <v>228</v>
      </c>
      <c r="AW88" s="22" t="s">
        <v>210</v>
      </c>
      <c r="AX88" s="23">
        <v>0</v>
      </c>
      <c r="AY88" s="23">
        <v>0</v>
      </c>
      <c r="AZ88" s="23">
        <v>0</v>
      </c>
      <c r="BA88" s="23">
        <v>0</v>
      </c>
      <c r="BB88" s="23">
        <v>66</v>
      </c>
      <c r="BC88" s="23">
        <v>14</v>
      </c>
      <c r="BD88" s="23">
        <v>11</v>
      </c>
      <c r="BE88" s="23">
        <v>5</v>
      </c>
      <c r="BF88" s="23">
        <v>0</v>
      </c>
      <c r="BG88" s="24">
        <f t="shared" si="30"/>
        <v>96</v>
      </c>
      <c r="BI88" s="53" t="s">
        <v>228</v>
      </c>
      <c r="BJ88" s="22" t="s">
        <v>210</v>
      </c>
      <c r="BK88" s="23" t="s">
        <v>411</v>
      </c>
      <c r="BL88" s="23">
        <v>0</v>
      </c>
      <c r="BM88" s="23">
        <v>75</v>
      </c>
      <c r="BN88" s="23">
        <v>102</v>
      </c>
      <c r="BO88" s="24">
        <f t="shared" si="31"/>
        <v>177</v>
      </c>
      <c r="BQ88" s="53" t="s">
        <v>228</v>
      </c>
      <c r="BR88" s="22" t="s">
        <v>210</v>
      </c>
      <c r="BS88" s="23">
        <v>19</v>
      </c>
      <c r="BT88" s="23">
        <v>180</v>
      </c>
      <c r="BU88" s="24">
        <f t="shared" si="32"/>
        <v>199</v>
      </c>
      <c r="BW88" s="53" t="s">
        <v>228</v>
      </c>
      <c r="BX88" s="22" t="s">
        <v>210</v>
      </c>
      <c r="BY88" s="23">
        <v>0</v>
      </c>
      <c r="BZ88" s="23">
        <v>0</v>
      </c>
      <c r="CA88" s="23">
        <v>52</v>
      </c>
      <c r="CB88" s="23">
        <v>0</v>
      </c>
      <c r="CC88" s="24">
        <f t="shared" si="33"/>
        <v>52</v>
      </c>
      <c r="CE88" s="53" t="s">
        <v>228</v>
      </c>
      <c r="CF88" s="22" t="s">
        <v>210</v>
      </c>
      <c r="CG88" s="25">
        <v>27</v>
      </c>
      <c r="CI88" s="53" t="s">
        <v>228</v>
      </c>
      <c r="CJ88" s="22" t="s">
        <v>210</v>
      </c>
      <c r="CK88" s="25">
        <v>0</v>
      </c>
      <c r="CM88" s="53" t="s">
        <v>228</v>
      </c>
      <c r="CN88" s="22" t="s">
        <v>210</v>
      </c>
      <c r="CO88" s="25">
        <v>0</v>
      </c>
      <c r="CQ88" s="53" t="s">
        <v>228</v>
      </c>
      <c r="CR88" s="22" t="s">
        <v>210</v>
      </c>
      <c r="CS88" s="25">
        <v>46</v>
      </c>
      <c r="CU88" s="53" t="s">
        <v>228</v>
      </c>
      <c r="CV88" s="22" t="s">
        <v>210</v>
      </c>
      <c r="CW88" s="23">
        <v>46</v>
      </c>
      <c r="CX88" s="23">
        <v>36</v>
      </c>
      <c r="CY88" s="23">
        <v>130</v>
      </c>
      <c r="CZ88" s="24">
        <f t="shared" si="34"/>
        <v>212</v>
      </c>
      <c r="DB88" s="53" t="s">
        <v>228</v>
      </c>
      <c r="DC88" s="22" t="s">
        <v>210</v>
      </c>
      <c r="DD88" s="23">
        <v>0</v>
      </c>
      <c r="DE88" s="23">
        <v>0</v>
      </c>
      <c r="DF88" s="23">
        <v>127</v>
      </c>
      <c r="DG88" s="24">
        <f t="shared" si="35"/>
        <v>127</v>
      </c>
      <c r="DI88" s="53" t="s">
        <v>228</v>
      </c>
      <c r="DJ88" s="22" t="s">
        <v>210</v>
      </c>
      <c r="DK88" s="25">
        <f t="shared" si="21"/>
        <v>1746</v>
      </c>
    </row>
    <row r="89" spans="2:115" ht="12.75" customHeight="1">
      <c r="B89" s="53"/>
      <c r="C89" s="22" t="s">
        <v>211</v>
      </c>
      <c r="D89" s="23">
        <v>28</v>
      </c>
      <c r="E89" s="23">
        <v>77</v>
      </c>
      <c r="F89" s="23">
        <v>20</v>
      </c>
      <c r="G89" s="23">
        <v>0</v>
      </c>
      <c r="H89" s="23">
        <v>36</v>
      </c>
      <c r="I89" s="23">
        <v>0</v>
      </c>
      <c r="J89" s="23">
        <v>90</v>
      </c>
      <c r="K89" s="23" t="s">
        <v>411</v>
      </c>
      <c r="L89" s="24">
        <f t="shared" si="26"/>
        <v>251</v>
      </c>
      <c r="N89" s="53"/>
      <c r="O89" s="22" t="s">
        <v>211</v>
      </c>
      <c r="P89" s="23">
        <v>29</v>
      </c>
      <c r="Q89" s="23">
        <v>2</v>
      </c>
      <c r="R89" s="23">
        <v>25</v>
      </c>
      <c r="S89" s="24">
        <f t="shared" si="27"/>
        <v>56</v>
      </c>
      <c r="U89" s="53"/>
      <c r="V89" s="22" t="s">
        <v>211</v>
      </c>
      <c r="W89" s="25">
        <v>0</v>
      </c>
      <c r="Y89" s="53"/>
      <c r="Z89" s="22" t="s">
        <v>211</v>
      </c>
      <c r="AA89" s="25">
        <v>0</v>
      </c>
      <c r="AC89" s="53"/>
      <c r="AD89" s="22" t="s">
        <v>211</v>
      </c>
      <c r="AE89" s="23">
        <v>39</v>
      </c>
      <c r="AF89" s="23">
        <v>0</v>
      </c>
      <c r="AG89" s="24">
        <f t="shared" si="28"/>
        <v>39</v>
      </c>
      <c r="AI89" s="53"/>
      <c r="AJ89" s="22" t="s">
        <v>211</v>
      </c>
      <c r="AK89" s="25">
        <v>28</v>
      </c>
      <c r="AM89" s="53"/>
      <c r="AN89" s="22" t="s">
        <v>211</v>
      </c>
      <c r="AO89" s="23">
        <v>29</v>
      </c>
      <c r="AP89" s="23">
        <v>51</v>
      </c>
      <c r="AQ89" s="23">
        <v>10</v>
      </c>
      <c r="AR89" s="23">
        <v>0</v>
      </c>
      <c r="AS89" s="23">
        <v>92</v>
      </c>
      <c r="AT89" s="24">
        <f t="shared" si="29"/>
        <v>182</v>
      </c>
      <c r="AV89" s="53"/>
      <c r="AW89" s="22" t="s">
        <v>211</v>
      </c>
      <c r="AX89" s="23">
        <v>0</v>
      </c>
      <c r="AY89" s="23">
        <v>0</v>
      </c>
      <c r="AZ89" s="23">
        <v>0</v>
      </c>
      <c r="BA89" s="23">
        <v>0</v>
      </c>
      <c r="BB89" s="23">
        <v>66</v>
      </c>
      <c r="BC89" s="23">
        <v>7</v>
      </c>
      <c r="BD89" s="23">
        <v>4</v>
      </c>
      <c r="BE89" s="23">
        <v>3</v>
      </c>
      <c r="BF89" s="23">
        <v>0</v>
      </c>
      <c r="BG89" s="24">
        <f t="shared" si="30"/>
        <v>80</v>
      </c>
      <c r="BI89" s="53"/>
      <c r="BJ89" s="22" t="s">
        <v>211</v>
      </c>
      <c r="BK89" s="23" t="s">
        <v>411</v>
      </c>
      <c r="BL89" s="23">
        <v>41</v>
      </c>
      <c r="BM89" s="23">
        <v>78</v>
      </c>
      <c r="BN89" s="23">
        <v>49</v>
      </c>
      <c r="BO89" s="24">
        <f t="shared" si="31"/>
        <v>168</v>
      </c>
      <c r="BQ89" s="53"/>
      <c r="BR89" s="22" t="s">
        <v>211</v>
      </c>
      <c r="BS89" s="23">
        <v>23</v>
      </c>
      <c r="BT89" s="23">
        <v>94</v>
      </c>
      <c r="BU89" s="24">
        <f t="shared" si="32"/>
        <v>117</v>
      </c>
      <c r="BW89" s="53"/>
      <c r="BX89" s="22" t="s">
        <v>211</v>
      </c>
      <c r="BY89" s="23">
        <v>26</v>
      </c>
      <c r="BZ89" s="23">
        <v>0</v>
      </c>
      <c r="CA89" s="23">
        <v>24</v>
      </c>
      <c r="CB89" s="23">
        <v>0</v>
      </c>
      <c r="CC89" s="24">
        <f t="shared" si="33"/>
        <v>50</v>
      </c>
      <c r="CE89" s="53"/>
      <c r="CF89" s="22" t="s">
        <v>211</v>
      </c>
      <c r="CG89" s="25">
        <v>17</v>
      </c>
      <c r="CI89" s="53"/>
      <c r="CJ89" s="22" t="s">
        <v>211</v>
      </c>
      <c r="CK89" s="25">
        <v>32</v>
      </c>
      <c r="CM89" s="53"/>
      <c r="CN89" s="22" t="s">
        <v>211</v>
      </c>
      <c r="CO89" s="25">
        <v>0</v>
      </c>
      <c r="CQ89" s="53"/>
      <c r="CR89" s="22" t="s">
        <v>211</v>
      </c>
      <c r="CS89" s="25">
        <v>34</v>
      </c>
      <c r="CU89" s="53"/>
      <c r="CV89" s="22" t="s">
        <v>211</v>
      </c>
      <c r="CW89" s="23">
        <v>51</v>
      </c>
      <c r="CX89" s="23">
        <v>57</v>
      </c>
      <c r="CY89" s="23">
        <v>116</v>
      </c>
      <c r="CZ89" s="24">
        <f t="shared" si="34"/>
        <v>224</v>
      </c>
      <c r="DB89" s="53"/>
      <c r="DC89" s="22" t="s">
        <v>211</v>
      </c>
      <c r="DD89" s="23">
        <v>0</v>
      </c>
      <c r="DE89" s="23">
        <v>0</v>
      </c>
      <c r="DF89" s="23">
        <v>65</v>
      </c>
      <c r="DG89" s="24">
        <f t="shared" si="35"/>
        <v>65</v>
      </c>
      <c r="DI89" s="53"/>
      <c r="DJ89" s="22" t="s">
        <v>211</v>
      </c>
      <c r="DK89" s="25">
        <f aca="true" t="shared" si="36" ref="DK89:DK95">SUM(L89,S89,W89,AA89,AG89,AK89,AT89,BG89,BO89,BU89,CC89,CG89,CK89,CO89,CS89,CZ89,DG89)</f>
        <v>1343</v>
      </c>
    </row>
    <row r="90" spans="2:115" ht="12.75">
      <c r="B90" s="53"/>
      <c r="C90" s="22" t="s">
        <v>205</v>
      </c>
      <c r="D90" s="23">
        <v>12</v>
      </c>
      <c r="E90" s="23">
        <v>26</v>
      </c>
      <c r="F90" s="23">
        <v>0</v>
      </c>
      <c r="G90" s="23">
        <v>0</v>
      </c>
      <c r="H90" s="23">
        <v>12</v>
      </c>
      <c r="I90" s="23">
        <v>0</v>
      </c>
      <c r="J90" s="23">
        <v>56</v>
      </c>
      <c r="K90" s="23">
        <v>3</v>
      </c>
      <c r="L90" s="24">
        <f t="shared" si="26"/>
        <v>109</v>
      </c>
      <c r="N90" s="53"/>
      <c r="O90" s="22" t="s">
        <v>205</v>
      </c>
      <c r="P90" s="23">
        <v>7</v>
      </c>
      <c r="Q90" s="23">
        <v>0</v>
      </c>
      <c r="R90" s="23">
        <v>20</v>
      </c>
      <c r="S90" s="24">
        <f t="shared" si="27"/>
        <v>27</v>
      </c>
      <c r="U90" s="53"/>
      <c r="V90" s="22" t="s">
        <v>205</v>
      </c>
      <c r="W90" s="25">
        <v>0</v>
      </c>
      <c r="Y90" s="53"/>
      <c r="Z90" s="22" t="s">
        <v>205</v>
      </c>
      <c r="AA90" s="25">
        <v>0</v>
      </c>
      <c r="AC90" s="53"/>
      <c r="AD90" s="22" t="s">
        <v>205</v>
      </c>
      <c r="AE90" s="23">
        <v>34</v>
      </c>
      <c r="AF90" s="23">
        <v>0</v>
      </c>
      <c r="AG90" s="24">
        <f t="shared" si="28"/>
        <v>34</v>
      </c>
      <c r="AI90" s="53"/>
      <c r="AJ90" s="22" t="s">
        <v>205</v>
      </c>
      <c r="AK90" s="25">
        <v>7</v>
      </c>
      <c r="AM90" s="53"/>
      <c r="AN90" s="22" t="s">
        <v>205</v>
      </c>
      <c r="AO90" s="23">
        <v>18</v>
      </c>
      <c r="AP90" s="23">
        <v>45</v>
      </c>
      <c r="AQ90" s="23">
        <v>6</v>
      </c>
      <c r="AR90" s="23">
        <v>0</v>
      </c>
      <c r="AS90" s="23">
        <v>59</v>
      </c>
      <c r="AT90" s="24">
        <f t="shared" si="29"/>
        <v>128</v>
      </c>
      <c r="AV90" s="53"/>
      <c r="AW90" s="22" t="s">
        <v>205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12</v>
      </c>
      <c r="BD90" s="23">
        <v>2</v>
      </c>
      <c r="BE90" s="23">
        <v>6</v>
      </c>
      <c r="BF90" s="23">
        <v>0</v>
      </c>
      <c r="BG90" s="24">
        <f t="shared" si="30"/>
        <v>20</v>
      </c>
      <c r="BI90" s="53"/>
      <c r="BJ90" s="22" t="s">
        <v>205</v>
      </c>
      <c r="BK90" s="23" t="s">
        <v>411</v>
      </c>
      <c r="BL90" s="23">
        <v>0</v>
      </c>
      <c r="BM90" s="23">
        <v>34</v>
      </c>
      <c r="BN90" s="23">
        <v>28</v>
      </c>
      <c r="BO90" s="24">
        <f t="shared" si="31"/>
        <v>62</v>
      </c>
      <c r="BQ90" s="53"/>
      <c r="BR90" s="22" t="s">
        <v>205</v>
      </c>
      <c r="BS90" s="23">
        <v>3</v>
      </c>
      <c r="BT90" s="23">
        <v>70</v>
      </c>
      <c r="BU90" s="24">
        <f t="shared" si="32"/>
        <v>73</v>
      </c>
      <c r="BW90" s="53"/>
      <c r="BX90" s="22" t="s">
        <v>205</v>
      </c>
      <c r="BY90" s="23">
        <v>0</v>
      </c>
      <c r="BZ90" s="23">
        <v>0</v>
      </c>
      <c r="CA90" s="23">
        <v>9</v>
      </c>
      <c r="CB90" s="23">
        <v>0</v>
      </c>
      <c r="CC90" s="24">
        <f t="shared" si="33"/>
        <v>9</v>
      </c>
      <c r="CE90" s="53"/>
      <c r="CF90" s="22" t="s">
        <v>205</v>
      </c>
      <c r="CG90" s="25">
        <v>3</v>
      </c>
      <c r="CI90" s="53"/>
      <c r="CJ90" s="22" t="s">
        <v>205</v>
      </c>
      <c r="CK90" s="25">
        <v>0</v>
      </c>
      <c r="CM90" s="53"/>
      <c r="CN90" s="22" t="s">
        <v>205</v>
      </c>
      <c r="CO90" s="25">
        <v>0</v>
      </c>
      <c r="CQ90" s="53"/>
      <c r="CR90" s="22" t="s">
        <v>205</v>
      </c>
      <c r="CS90" s="25">
        <v>14</v>
      </c>
      <c r="CU90" s="53"/>
      <c r="CV90" s="22" t="s">
        <v>205</v>
      </c>
      <c r="CW90" s="23">
        <v>9</v>
      </c>
      <c r="CX90" s="23">
        <v>16</v>
      </c>
      <c r="CY90" s="23">
        <v>40</v>
      </c>
      <c r="CZ90" s="24">
        <f t="shared" si="34"/>
        <v>65</v>
      </c>
      <c r="DB90" s="53"/>
      <c r="DC90" s="22" t="s">
        <v>205</v>
      </c>
      <c r="DD90" s="23">
        <v>0</v>
      </c>
      <c r="DE90" s="23">
        <v>0</v>
      </c>
      <c r="DF90" s="23">
        <v>48</v>
      </c>
      <c r="DG90" s="24">
        <f t="shared" si="35"/>
        <v>48</v>
      </c>
      <c r="DI90" s="53"/>
      <c r="DJ90" s="22" t="s">
        <v>205</v>
      </c>
      <c r="DK90" s="25">
        <f t="shared" si="36"/>
        <v>599</v>
      </c>
    </row>
    <row r="91" spans="2:115" ht="12.75">
      <c r="B91" s="53"/>
      <c r="C91" s="22" t="s">
        <v>212</v>
      </c>
      <c r="D91" s="23">
        <v>10</v>
      </c>
      <c r="E91" s="23">
        <v>22</v>
      </c>
      <c r="F91" s="23">
        <v>0</v>
      </c>
      <c r="G91" s="23">
        <v>0</v>
      </c>
      <c r="H91" s="23">
        <v>8</v>
      </c>
      <c r="I91" s="23">
        <v>0</v>
      </c>
      <c r="J91" s="23">
        <v>37</v>
      </c>
      <c r="K91" s="23">
        <v>13</v>
      </c>
      <c r="L91" s="24">
        <f t="shared" si="26"/>
        <v>90</v>
      </c>
      <c r="N91" s="53"/>
      <c r="O91" s="22" t="s">
        <v>212</v>
      </c>
      <c r="P91" s="23">
        <v>8</v>
      </c>
      <c r="Q91" s="23">
        <v>0</v>
      </c>
      <c r="R91" s="23">
        <v>0</v>
      </c>
      <c r="S91" s="24">
        <f t="shared" si="27"/>
        <v>8</v>
      </c>
      <c r="U91" s="53"/>
      <c r="V91" s="22" t="s">
        <v>212</v>
      </c>
      <c r="W91" s="25">
        <v>0</v>
      </c>
      <c r="Y91" s="53"/>
      <c r="Z91" s="22" t="s">
        <v>212</v>
      </c>
      <c r="AA91" s="25">
        <v>1</v>
      </c>
      <c r="AC91" s="53"/>
      <c r="AD91" s="22" t="s">
        <v>212</v>
      </c>
      <c r="AE91" s="23">
        <v>33</v>
      </c>
      <c r="AF91" s="23">
        <v>0</v>
      </c>
      <c r="AG91" s="24">
        <f t="shared" si="28"/>
        <v>33</v>
      </c>
      <c r="AI91" s="53"/>
      <c r="AJ91" s="22" t="s">
        <v>212</v>
      </c>
      <c r="AK91" s="25">
        <v>10</v>
      </c>
      <c r="AM91" s="53"/>
      <c r="AN91" s="22" t="s">
        <v>212</v>
      </c>
      <c r="AO91" s="23">
        <v>2</v>
      </c>
      <c r="AP91" s="23">
        <v>32</v>
      </c>
      <c r="AQ91" s="23">
        <v>1</v>
      </c>
      <c r="AR91" s="23">
        <v>0</v>
      </c>
      <c r="AS91" s="23">
        <v>37</v>
      </c>
      <c r="AT91" s="24">
        <f t="shared" si="29"/>
        <v>72</v>
      </c>
      <c r="AV91" s="53"/>
      <c r="AW91" s="22" t="s">
        <v>212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3</v>
      </c>
      <c r="BD91" s="23">
        <v>2</v>
      </c>
      <c r="BE91" s="23">
        <v>10</v>
      </c>
      <c r="BF91" s="23">
        <v>0</v>
      </c>
      <c r="BG91" s="24">
        <f t="shared" si="30"/>
        <v>15</v>
      </c>
      <c r="BI91" s="53"/>
      <c r="BJ91" s="22" t="s">
        <v>212</v>
      </c>
      <c r="BK91" s="23" t="s">
        <v>411</v>
      </c>
      <c r="BL91" s="23">
        <v>0</v>
      </c>
      <c r="BM91" s="23">
        <v>40</v>
      </c>
      <c r="BN91" s="23">
        <v>17</v>
      </c>
      <c r="BO91" s="24">
        <f t="shared" si="31"/>
        <v>57</v>
      </c>
      <c r="BQ91" s="53"/>
      <c r="BR91" s="22" t="s">
        <v>212</v>
      </c>
      <c r="BS91" s="23">
        <v>5</v>
      </c>
      <c r="BT91" s="23">
        <v>63</v>
      </c>
      <c r="BU91" s="24">
        <f t="shared" si="32"/>
        <v>68</v>
      </c>
      <c r="BW91" s="53"/>
      <c r="BX91" s="22" t="s">
        <v>212</v>
      </c>
      <c r="BY91" s="23">
        <v>0</v>
      </c>
      <c r="BZ91" s="23">
        <v>0</v>
      </c>
      <c r="CA91" s="23">
        <v>14</v>
      </c>
      <c r="CB91" s="23">
        <v>0</v>
      </c>
      <c r="CC91" s="24">
        <f t="shared" si="33"/>
        <v>14</v>
      </c>
      <c r="CE91" s="53"/>
      <c r="CF91" s="22" t="s">
        <v>212</v>
      </c>
      <c r="CG91" s="25">
        <v>10</v>
      </c>
      <c r="CI91" s="53"/>
      <c r="CJ91" s="22" t="s">
        <v>212</v>
      </c>
      <c r="CK91" s="25">
        <v>0</v>
      </c>
      <c r="CM91" s="53"/>
      <c r="CN91" s="22" t="s">
        <v>212</v>
      </c>
      <c r="CO91" s="25">
        <v>0</v>
      </c>
      <c r="CQ91" s="53"/>
      <c r="CR91" s="22" t="s">
        <v>212</v>
      </c>
      <c r="CS91" s="25">
        <v>35</v>
      </c>
      <c r="CU91" s="53"/>
      <c r="CV91" s="22" t="s">
        <v>212</v>
      </c>
      <c r="CW91" s="23">
        <v>15</v>
      </c>
      <c r="CX91" s="23">
        <v>2</v>
      </c>
      <c r="CY91" s="23">
        <v>37</v>
      </c>
      <c r="CZ91" s="24">
        <f t="shared" si="34"/>
        <v>54</v>
      </c>
      <c r="DB91" s="53"/>
      <c r="DC91" s="22" t="s">
        <v>212</v>
      </c>
      <c r="DD91" s="23">
        <v>0</v>
      </c>
      <c r="DE91" s="23">
        <v>0</v>
      </c>
      <c r="DF91" s="23">
        <v>36</v>
      </c>
      <c r="DG91" s="24">
        <f t="shared" si="35"/>
        <v>36</v>
      </c>
      <c r="DI91" s="53"/>
      <c r="DJ91" s="22" t="s">
        <v>212</v>
      </c>
      <c r="DK91" s="25">
        <f t="shared" si="36"/>
        <v>503</v>
      </c>
    </row>
    <row r="92" spans="2:115" ht="12.75" customHeight="1">
      <c r="B92" s="53" t="s">
        <v>229</v>
      </c>
      <c r="C92" s="22" t="s">
        <v>210</v>
      </c>
      <c r="D92" s="23">
        <v>6</v>
      </c>
      <c r="E92" s="23">
        <v>503</v>
      </c>
      <c r="F92" s="23">
        <v>1</v>
      </c>
      <c r="G92" s="23">
        <v>25</v>
      </c>
      <c r="H92" s="23">
        <v>0</v>
      </c>
      <c r="I92" s="23">
        <v>2</v>
      </c>
      <c r="J92" s="23">
        <v>4</v>
      </c>
      <c r="K92" s="23">
        <v>29</v>
      </c>
      <c r="L92" s="24">
        <f t="shared" si="26"/>
        <v>570</v>
      </c>
      <c r="N92" s="53" t="s">
        <v>229</v>
      </c>
      <c r="O92" s="22" t="s">
        <v>210</v>
      </c>
      <c r="P92" s="23">
        <v>0</v>
      </c>
      <c r="Q92" s="23">
        <v>0</v>
      </c>
      <c r="R92" s="23">
        <v>0</v>
      </c>
      <c r="S92" s="24">
        <f t="shared" si="27"/>
        <v>0</v>
      </c>
      <c r="U92" s="53" t="s">
        <v>229</v>
      </c>
      <c r="V92" s="22" t="s">
        <v>210</v>
      </c>
      <c r="W92" s="25">
        <v>0</v>
      </c>
      <c r="Y92" s="53" t="s">
        <v>229</v>
      </c>
      <c r="Z92" s="22" t="s">
        <v>210</v>
      </c>
      <c r="AA92" s="25">
        <v>0</v>
      </c>
      <c r="AC92" s="53" t="s">
        <v>229</v>
      </c>
      <c r="AD92" s="22" t="s">
        <v>210</v>
      </c>
      <c r="AE92" s="23">
        <v>63</v>
      </c>
      <c r="AF92" s="23">
        <v>0</v>
      </c>
      <c r="AG92" s="24">
        <f t="shared" si="28"/>
        <v>63</v>
      </c>
      <c r="AI92" s="53" t="s">
        <v>229</v>
      </c>
      <c r="AJ92" s="22" t="s">
        <v>210</v>
      </c>
      <c r="AK92" s="25">
        <v>0</v>
      </c>
      <c r="AM92" s="53" t="s">
        <v>229</v>
      </c>
      <c r="AN92" s="22" t="s">
        <v>210</v>
      </c>
      <c r="AO92" s="23">
        <v>1</v>
      </c>
      <c r="AP92" s="23">
        <v>0</v>
      </c>
      <c r="AQ92" s="23">
        <v>48</v>
      </c>
      <c r="AR92" s="23">
        <v>1</v>
      </c>
      <c r="AS92" s="23">
        <v>0</v>
      </c>
      <c r="AT92" s="24">
        <f t="shared" si="29"/>
        <v>50</v>
      </c>
      <c r="AV92" s="53" t="s">
        <v>229</v>
      </c>
      <c r="AW92" s="22" t="s">
        <v>210</v>
      </c>
      <c r="AX92" s="23">
        <v>0</v>
      </c>
      <c r="AY92" s="23">
        <v>0</v>
      </c>
      <c r="AZ92" s="23">
        <v>0</v>
      </c>
      <c r="BA92" s="23">
        <v>275</v>
      </c>
      <c r="BB92" s="23">
        <v>57</v>
      </c>
      <c r="BC92" s="23">
        <v>9</v>
      </c>
      <c r="BD92" s="23">
        <v>21</v>
      </c>
      <c r="BE92" s="23">
        <v>4</v>
      </c>
      <c r="BF92" s="23">
        <v>0</v>
      </c>
      <c r="BG92" s="24">
        <f t="shared" si="30"/>
        <v>366</v>
      </c>
      <c r="BI92" s="53" t="s">
        <v>229</v>
      </c>
      <c r="BJ92" s="22" t="s">
        <v>210</v>
      </c>
      <c r="BK92" s="23">
        <v>11</v>
      </c>
      <c r="BL92" s="23">
        <v>3</v>
      </c>
      <c r="BM92" s="23">
        <v>9</v>
      </c>
      <c r="BN92" s="23">
        <v>20</v>
      </c>
      <c r="BO92" s="24">
        <f t="shared" si="31"/>
        <v>43</v>
      </c>
      <c r="BQ92" s="53" t="s">
        <v>229</v>
      </c>
      <c r="BR92" s="22" t="s">
        <v>210</v>
      </c>
      <c r="BS92" s="23">
        <v>1</v>
      </c>
      <c r="BT92" s="23">
        <v>0</v>
      </c>
      <c r="BU92" s="24">
        <f t="shared" si="32"/>
        <v>1</v>
      </c>
      <c r="BW92" s="53" t="s">
        <v>229</v>
      </c>
      <c r="BX92" s="22" t="s">
        <v>210</v>
      </c>
      <c r="BY92" s="23">
        <v>169</v>
      </c>
      <c r="BZ92" s="23">
        <v>0</v>
      </c>
      <c r="CA92" s="23">
        <v>0</v>
      </c>
      <c r="CB92" s="23">
        <v>0</v>
      </c>
      <c r="CC92" s="24">
        <f t="shared" si="33"/>
        <v>169</v>
      </c>
      <c r="CE92" s="53" t="s">
        <v>229</v>
      </c>
      <c r="CF92" s="22" t="s">
        <v>210</v>
      </c>
      <c r="CG92" s="25">
        <v>5</v>
      </c>
      <c r="CI92" s="53" t="s">
        <v>229</v>
      </c>
      <c r="CJ92" s="22" t="s">
        <v>210</v>
      </c>
      <c r="CK92" s="25">
        <v>196</v>
      </c>
      <c r="CM92" s="53" t="s">
        <v>229</v>
      </c>
      <c r="CN92" s="22" t="s">
        <v>210</v>
      </c>
      <c r="CO92" s="25">
        <v>1</v>
      </c>
      <c r="CQ92" s="53" t="s">
        <v>229</v>
      </c>
      <c r="CR92" s="22" t="s">
        <v>210</v>
      </c>
      <c r="CS92" s="25">
        <v>14</v>
      </c>
      <c r="CU92" s="53" t="s">
        <v>229</v>
      </c>
      <c r="CV92" s="22" t="s">
        <v>210</v>
      </c>
      <c r="CW92" s="23">
        <v>1</v>
      </c>
      <c r="CX92" s="23">
        <v>0</v>
      </c>
      <c r="CY92" s="23">
        <v>4</v>
      </c>
      <c r="CZ92" s="24">
        <f t="shared" si="34"/>
        <v>5</v>
      </c>
      <c r="DB92" s="53" t="s">
        <v>229</v>
      </c>
      <c r="DC92" s="22" t="s">
        <v>210</v>
      </c>
      <c r="DD92" s="23">
        <v>0</v>
      </c>
      <c r="DE92" s="23">
        <v>1</v>
      </c>
      <c r="DF92" s="23">
        <v>31</v>
      </c>
      <c r="DG92" s="24">
        <f t="shared" si="35"/>
        <v>32</v>
      </c>
      <c r="DI92" s="53" t="s">
        <v>229</v>
      </c>
      <c r="DJ92" s="22" t="s">
        <v>210</v>
      </c>
      <c r="DK92" s="25">
        <f t="shared" si="36"/>
        <v>1515</v>
      </c>
    </row>
    <row r="93" spans="2:115" ht="12.75">
      <c r="B93" s="53"/>
      <c r="C93" s="22" t="s">
        <v>211</v>
      </c>
      <c r="D93" s="23">
        <v>4</v>
      </c>
      <c r="E93" s="23">
        <v>121</v>
      </c>
      <c r="F93" s="23">
        <v>0</v>
      </c>
      <c r="G93" s="23">
        <v>12</v>
      </c>
      <c r="H93" s="23">
        <v>0</v>
      </c>
      <c r="I93" s="23">
        <v>4</v>
      </c>
      <c r="J93" s="23">
        <v>22</v>
      </c>
      <c r="K93" s="23">
        <v>0</v>
      </c>
      <c r="L93" s="24">
        <f t="shared" si="26"/>
        <v>163</v>
      </c>
      <c r="N93" s="53"/>
      <c r="O93" s="22" t="s">
        <v>211</v>
      </c>
      <c r="P93" s="23">
        <v>0</v>
      </c>
      <c r="Q93" s="23">
        <v>0</v>
      </c>
      <c r="R93" s="23">
        <v>0</v>
      </c>
      <c r="S93" s="24">
        <f t="shared" si="27"/>
        <v>0</v>
      </c>
      <c r="U93" s="53"/>
      <c r="V93" s="22" t="s">
        <v>211</v>
      </c>
      <c r="W93" s="25">
        <v>0</v>
      </c>
      <c r="Y93" s="53"/>
      <c r="Z93" s="22" t="s">
        <v>211</v>
      </c>
      <c r="AA93" s="25">
        <v>3</v>
      </c>
      <c r="AC93" s="53"/>
      <c r="AD93" s="22" t="s">
        <v>211</v>
      </c>
      <c r="AE93" s="23">
        <v>2</v>
      </c>
      <c r="AF93" s="23">
        <v>0</v>
      </c>
      <c r="AG93" s="24">
        <f t="shared" si="28"/>
        <v>2</v>
      </c>
      <c r="AI93" s="53"/>
      <c r="AJ93" s="22" t="s">
        <v>211</v>
      </c>
      <c r="AK93" s="25">
        <v>0</v>
      </c>
      <c r="AM93" s="53"/>
      <c r="AN93" s="22" t="s">
        <v>211</v>
      </c>
      <c r="AO93" s="23">
        <v>0</v>
      </c>
      <c r="AP93" s="23">
        <v>0</v>
      </c>
      <c r="AQ93" s="23">
        <v>35</v>
      </c>
      <c r="AR93" s="23">
        <v>0</v>
      </c>
      <c r="AS93" s="23">
        <v>0</v>
      </c>
      <c r="AT93" s="24">
        <f t="shared" si="29"/>
        <v>35</v>
      </c>
      <c r="AV93" s="53"/>
      <c r="AW93" s="22" t="s">
        <v>211</v>
      </c>
      <c r="AX93" s="23">
        <v>0</v>
      </c>
      <c r="AY93" s="23">
        <v>1</v>
      </c>
      <c r="AZ93" s="23">
        <v>0</v>
      </c>
      <c r="BA93" s="23">
        <v>71</v>
      </c>
      <c r="BB93" s="23">
        <v>57</v>
      </c>
      <c r="BC93" s="23">
        <v>3</v>
      </c>
      <c r="BD93" s="23">
        <v>14</v>
      </c>
      <c r="BE93" s="23">
        <v>2</v>
      </c>
      <c r="BF93" s="23">
        <v>0</v>
      </c>
      <c r="BG93" s="24">
        <f t="shared" si="30"/>
        <v>148</v>
      </c>
      <c r="BI93" s="53"/>
      <c r="BJ93" s="22" t="s">
        <v>211</v>
      </c>
      <c r="BK93" s="23">
        <v>0</v>
      </c>
      <c r="BL93" s="23">
        <v>0</v>
      </c>
      <c r="BM93" s="23">
        <v>0</v>
      </c>
      <c r="BN93" s="23">
        <v>4</v>
      </c>
      <c r="BO93" s="24">
        <f t="shared" si="31"/>
        <v>4</v>
      </c>
      <c r="BQ93" s="53"/>
      <c r="BR93" s="22" t="s">
        <v>211</v>
      </c>
      <c r="BS93" s="23">
        <v>1</v>
      </c>
      <c r="BT93" s="23">
        <v>0</v>
      </c>
      <c r="BU93" s="24">
        <f t="shared" si="32"/>
        <v>1</v>
      </c>
      <c r="BW93" s="53"/>
      <c r="BX93" s="22" t="s">
        <v>211</v>
      </c>
      <c r="BY93" s="23">
        <v>83</v>
      </c>
      <c r="BZ93" s="23">
        <v>0</v>
      </c>
      <c r="CA93" s="23">
        <v>0</v>
      </c>
      <c r="CB93" s="23">
        <v>0</v>
      </c>
      <c r="CC93" s="24">
        <f t="shared" si="33"/>
        <v>83</v>
      </c>
      <c r="CE93" s="53"/>
      <c r="CF93" s="22" t="s">
        <v>211</v>
      </c>
      <c r="CG93" s="25">
        <v>1</v>
      </c>
      <c r="CI93" s="53"/>
      <c r="CJ93" s="22" t="s">
        <v>211</v>
      </c>
      <c r="CK93" s="25">
        <v>202</v>
      </c>
      <c r="CM93" s="53"/>
      <c r="CN93" s="22" t="s">
        <v>211</v>
      </c>
      <c r="CO93" s="25">
        <v>0</v>
      </c>
      <c r="CQ93" s="53"/>
      <c r="CR93" s="22" t="s">
        <v>211</v>
      </c>
      <c r="CS93" s="25">
        <v>3</v>
      </c>
      <c r="CU93" s="53"/>
      <c r="CV93" s="22" t="s">
        <v>211</v>
      </c>
      <c r="CW93" s="23">
        <v>1</v>
      </c>
      <c r="CX93" s="23">
        <v>0</v>
      </c>
      <c r="CY93" s="23">
        <v>3</v>
      </c>
      <c r="CZ93" s="24">
        <f t="shared" si="34"/>
        <v>4</v>
      </c>
      <c r="DB93" s="53"/>
      <c r="DC93" s="22" t="s">
        <v>211</v>
      </c>
      <c r="DD93" s="23">
        <v>0</v>
      </c>
      <c r="DE93" s="23">
        <v>0</v>
      </c>
      <c r="DF93" s="23">
        <v>3</v>
      </c>
      <c r="DG93" s="24">
        <f t="shared" si="35"/>
        <v>3</v>
      </c>
      <c r="DI93" s="53"/>
      <c r="DJ93" s="22" t="s">
        <v>211</v>
      </c>
      <c r="DK93" s="25">
        <f t="shared" si="36"/>
        <v>652</v>
      </c>
    </row>
    <row r="94" spans="2:115" ht="12.75">
      <c r="B94" s="53"/>
      <c r="C94" s="22" t="s">
        <v>205</v>
      </c>
      <c r="D94" s="23">
        <v>2</v>
      </c>
      <c r="E94" s="23">
        <v>30</v>
      </c>
      <c r="F94" s="23">
        <v>0</v>
      </c>
      <c r="G94" s="23">
        <v>3</v>
      </c>
      <c r="H94" s="23">
        <v>1</v>
      </c>
      <c r="I94" s="23">
        <v>1</v>
      </c>
      <c r="J94" s="23">
        <v>0</v>
      </c>
      <c r="K94" s="23">
        <v>0</v>
      </c>
      <c r="L94" s="24">
        <f t="shared" si="26"/>
        <v>37</v>
      </c>
      <c r="N94" s="53"/>
      <c r="O94" s="22" t="s">
        <v>205</v>
      </c>
      <c r="P94" s="23">
        <v>0</v>
      </c>
      <c r="Q94" s="23">
        <v>0</v>
      </c>
      <c r="R94" s="23">
        <v>0</v>
      </c>
      <c r="S94" s="24">
        <f t="shared" si="27"/>
        <v>0</v>
      </c>
      <c r="U94" s="53"/>
      <c r="V94" s="22" t="s">
        <v>205</v>
      </c>
      <c r="W94" s="25">
        <v>0</v>
      </c>
      <c r="Y94" s="53"/>
      <c r="Z94" s="22" t="s">
        <v>205</v>
      </c>
      <c r="AA94" s="25">
        <v>0</v>
      </c>
      <c r="AC94" s="53"/>
      <c r="AD94" s="22" t="s">
        <v>205</v>
      </c>
      <c r="AE94" s="23">
        <v>1</v>
      </c>
      <c r="AF94" s="23">
        <v>0</v>
      </c>
      <c r="AG94" s="24">
        <f t="shared" si="28"/>
        <v>1</v>
      </c>
      <c r="AI94" s="53"/>
      <c r="AJ94" s="22" t="s">
        <v>205</v>
      </c>
      <c r="AK94" s="25">
        <v>0</v>
      </c>
      <c r="AM94" s="53"/>
      <c r="AN94" s="22" t="s">
        <v>205</v>
      </c>
      <c r="AO94" s="23">
        <v>0</v>
      </c>
      <c r="AP94" s="23">
        <v>0</v>
      </c>
      <c r="AQ94" s="23">
        <v>9</v>
      </c>
      <c r="AR94" s="23">
        <v>0</v>
      </c>
      <c r="AS94" s="23">
        <v>0</v>
      </c>
      <c r="AT94" s="24">
        <f t="shared" si="29"/>
        <v>9</v>
      </c>
      <c r="AV94" s="53"/>
      <c r="AW94" s="22" t="s">
        <v>205</v>
      </c>
      <c r="AX94" s="23">
        <v>0</v>
      </c>
      <c r="AY94" s="23">
        <v>0</v>
      </c>
      <c r="AZ94" s="23">
        <v>0</v>
      </c>
      <c r="BA94" s="23">
        <v>9</v>
      </c>
      <c r="BB94" s="23">
        <v>0</v>
      </c>
      <c r="BC94" s="23">
        <v>2</v>
      </c>
      <c r="BD94" s="23">
        <v>11</v>
      </c>
      <c r="BE94" s="23">
        <v>11</v>
      </c>
      <c r="BF94" s="23">
        <v>0</v>
      </c>
      <c r="BG94" s="24">
        <f t="shared" si="30"/>
        <v>33</v>
      </c>
      <c r="BI94" s="53"/>
      <c r="BJ94" s="22" t="s">
        <v>205</v>
      </c>
      <c r="BK94" s="23">
        <v>4</v>
      </c>
      <c r="BL94" s="23">
        <v>0</v>
      </c>
      <c r="BM94" s="23">
        <v>1</v>
      </c>
      <c r="BN94" s="23">
        <v>2</v>
      </c>
      <c r="BO94" s="24">
        <f t="shared" si="31"/>
        <v>7</v>
      </c>
      <c r="BQ94" s="53"/>
      <c r="BR94" s="22" t="s">
        <v>205</v>
      </c>
      <c r="BS94" s="23">
        <v>1</v>
      </c>
      <c r="BT94" s="23">
        <v>0</v>
      </c>
      <c r="BU94" s="24">
        <f t="shared" si="32"/>
        <v>1</v>
      </c>
      <c r="BW94" s="53"/>
      <c r="BX94" s="22" t="s">
        <v>205</v>
      </c>
      <c r="BY94" s="23">
        <v>24</v>
      </c>
      <c r="BZ94" s="23">
        <v>0</v>
      </c>
      <c r="CA94" s="23">
        <v>0</v>
      </c>
      <c r="CB94" s="23">
        <v>0</v>
      </c>
      <c r="CC94" s="24">
        <f t="shared" si="33"/>
        <v>24</v>
      </c>
      <c r="CE94" s="53"/>
      <c r="CF94" s="22" t="s">
        <v>205</v>
      </c>
      <c r="CG94" s="25">
        <v>0</v>
      </c>
      <c r="CI94" s="53"/>
      <c r="CJ94" s="22" t="s">
        <v>205</v>
      </c>
      <c r="CK94" s="25">
        <v>47</v>
      </c>
      <c r="CM94" s="53"/>
      <c r="CN94" s="22" t="s">
        <v>205</v>
      </c>
      <c r="CO94" s="25">
        <v>0</v>
      </c>
      <c r="CQ94" s="53"/>
      <c r="CR94" s="22" t="s">
        <v>205</v>
      </c>
      <c r="CS94" s="25">
        <v>0</v>
      </c>
      <c r="CU94" s="53"/>
      <c r="CV94" s="22" t="s">
        <v>205</v>
      </c>
      <c r="CW94" s="23">
        <v>0</v>
      </c>
      <c r="CX94" s="23">
        <v>0</v>
      </c>
      <c r="CY94" s="23">
        <v>5</v>
      </c>
      <c r="CZ94" s="24">
        <f t="shared" si="34"/>
        <v>5</v>
      </c>
      <c r="DB94" s="53"/>
      <c r="DC94" s="22" t="s">
        <v>205</v>
      </c>
      <c r="DD94" s="23">
        <v>0</v>
      </c>
      <c r="DE94" s="23">
        <v>0</v>
      </c>
      <c r="DF94" s="23">
        <v>2</v>
      </c>
      <c r="DG94" s="24">
        <f t="shared" si="35"/>
        <v>2</v>
      </c>
      <c r="DI94" s="53"/>
      <c r="DJ94" s="22" t="s">
        <v>205</v>
      </c>
      <c r="DK94" s="25">
        <f t="shared" si="36"/>
        <v>166</v>
      </c>
    </row>
    <row r="95" spans="2:115" ht="12.75">
      <c r="B95" s="53"/>
      <c r="C95" s="22" t="s">
        <v>212</v>
      </c>
      <c r="D95" s="23">
        <v>1</v>
      </c>
      <c r="E95" s="23">
        <v>11</v>
      </c>
      <c r="F95" s="23">
        <v>0</v>
      </c>
      <c r="G95" s="23">
        <v>0</v>
      </c>
      <c r="H95" s="23">
        <v>0</v>
      </c>
      <c r="I95" s="23">
        <v>2</v>
      </c>
      <c r="J95" s="23">
        <v>0</v>
      </c>
      <c r="K95" s="23">
        <v>0</v>
      </c>
      <c r="L95" s="24">
        <f t="shared" si="26"/>
        <v>14</v>
      </c>
      <c r="N95" s="53"/>
      <c r="O95" s="22" t="s">
        <v>212</v>
      </c>
      <c r="P95" s="23">
        <v>0</v>
      </c>
      <c r="Q95" s="23">
        <v>0</v>
      </c>
      <c r="R95" s="23">
        <v>0</v>
      </c>
      <c r="S95" s="24">
        <f t="shared" si="27"/>
        <v>0</v>
      </c>
      <c r="U95" s="53"/>
      <c r="V95" s="22" t="s">
        <v>212</v>
      </c>
      <c r="W95" s="25">
        <v>0</v>
      </c>
      <c r="Y95" s="53"/>
      <c r="Z95" s="22" t="s">
        <v>212</v>
      </c>
      <c r="AA95" s="25">
        <v>0</v>
      </c>
      <c r="AC95" s="53"/>
      <c r="AD95" s="22" t="s">
        <v>212</v>
      </c>
      <c r="AE95" s="23">
        <v>1</v>
      </c>
      <c r="AF95" s="23">
        <v>0</v>
      </c>
      <c r="AG95" s="24">
        <f t="shared" si="28"/>
        <v>1</v>
      </c>
      <c r="AI95" s="53"/>
      <c r="AJ95" s="22" t="s">
        <v>212</v>
      </c>
      <c r="AK95" s="25">
        <v>0</v>
      </c>
      <c r="AM95" s="53"/>
      <c r="AN95" s="22" t="s">
        <v>212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  <c r="AT95" s="24">
        <f t="shared" si="29"/>
        <v>0</v>
      </c>
      <c r="AV95" s="53"/>
      <c r="AW95" s="22" t="s">
        <v>212</v>
      </c>
      <c r="AX95" s="23">
        <v>0</v>
      </c>
      <c r="AY95" s="23">
        <v>0</v>
      </c>
      <c r="AZ95" s="23">
        <v>0</v>
      </c>
      <c r="BA95" s="23">
        <v>64</v>
      </c>
      <c r="BB95" s="23">
        <v>0</v>
      </c>
      <c r="BC95" s="23">
        <v>0</v>
      </c>
      <c r="BD95" s="23">
        <v>0</v>
      </c>
      <c r="BE95" s="23">
        <v>5</v>
      </c>
      <c r="BF95" s="23">
        <v>0</v>
      </c>
      <c r="BG95" s="24">
        <f t="shared" si="30"/>
        <v>69</v>
      </c>
      <c r="BI95" s="53"/>
      <c r="BJ95" s="22" t="s">
        <v>212</v>
      </c>
      <c r="BK95" s="23">
        <v>4</v>
      </c>
      <c r="BL95" s="23">
        <v>0</v>
      </c>
      <c r="BM95" s="23">
        <v>1</v>
      </c>
      <c r="BN95" s="23">
        <v>2</v>
      </c>
      <c r="BO95" s="24">
        <f t="shared" si="31"/>
        <v>7</v>
      </c>
      <c r="BQ95" s="53"/>
      <c r="BR95" s="22" t="s">
        <v>212</v>
      </c>
      <c r="BS95" s="23">
        <v>0</v>
      </c>
      <c r="BT95" s="23">
        <v>0</v>
      </c>
      <c r="BU95" s="24">
        <f t="shared" si="32"/>
        <v>0</v>
      </c>
      <c r="BW95" s="53"/>
      <c r="BX95" s="22" t="s">
        <v>212</v>
      </c>
      <c r="BY95" s="23">
        <v>24</v>
      </c>
      <c r="BZ95" s="23">
        <v>0</v>
      </c>
      <c r="CA95" s="23">
        <v>0</v>
      </c>
      <c r="CB95" s="23">
        <v>0</v>
      </c>
      <c r="CC95" s="24">
        <f t="shared" si="33"/>
        <v>24</v>
      </c>
      <c r="CE95" s="53"/>
      <c r="CF95" s="22" t="s">
        <v>212</v>
      </c>
      <c r="CG95" s="25">
        <v>0</v>
      </c>
      <c r="CI95" s="53"/>
      <c r="CJ95" s="22" t="s">
        <v>212</v>
      </c>
      <c r="CK95" s="25">
        <v>0</v>
      </c>
      <c r="CM95" s="53"/>
      <c r="CN95" s="22" t="s">
        <v>212</v>
      </c>
      <c r="CO95" s="25">
        <v>0</v>
      </c>
      <c r="CQ95" s="53"/>
      <c r="CR95" s="22" t="s">
        <v>212</v>
      </c>
      <c r="CS95" s="25">
        <v>73</v>
      </c>
      <c r="CU95" s="53"/>
      <c r="CV95" s="22" t="s">
        <v>212</v>
      </c>
      <c r="CW95" s="23">
        <v>0</v>
      </c>
      <c r="CX95" s="23">
        <v>0</v>
      </c>
      <c r="CY95" s="23">
        <v>0</v>
      </c>
      <c r="CZ95" s="24">
        <f t="shared" si="34"/>
        <v>0</v>
      </c>
      <c r="DB95" s="53"/>
      <c r="DC95" s="22" t="s">
        <v>212</v>
      </c>
      <c r="DD95" s="23">
        <v>0</v>
      </c>
      <c r="DE95" s="23">
        <v>0</v>
      </c>
      <c r="DF95" s="23">
        <v>2</v>
      </c>
      <c r="DG95" s="24">
        <f t="shared" si="35"/>
        <v>2</v>
      </c>
      <c r="DI95" s="53"/>
      <c r="DJ95" s="22" t="s">
        <v>212</v>
      </c>
      <c r="DK95" s="25">
        <f t="shared" si="36"/>
        <v>190</v>
      </c>
    </row>
    <row r="96" spans="2:115" ht="15.75">
      <c r="B96" s="51" t="s">
        <v>230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N96" s="51" t="s">
        <v>230</v>
      </c>
      <c r="O96" s="51"/>
      <c r="P96" s="51"/>
      <c r="Q96" s="51"/>
      <c r="R96" s="51"/>
      <c r="S96" s="51"/>
      <c r="U96" s="51" t="s">
        <v>230</v>
      </c>
      <c r="V96" s="51"/>
      <c r="W96" s="51"/>
      <c r="Y96" s="51" t="s">
        <v>230</v>
      </c>
      <c r="Z96" s="51"/>
      <c r="AA96" s="51"/>
      <c r="AC96" s="51" t="s">
        <v>230</v>
      </c>
      <c r="AD96" s="51"/>
      <c r="AE96" s="51"/>
      <c r="AF96" s="51"/>
      <c r="AG96" s="51"/>
      <c r="AI96" s="51" t="s">
        <v>230</v>
      </c>
      <c r="AJ96" s="51"/>
      <c r="AK96" s="51"/>
      <c r="AM96" s="51" t="s">
        <v>230</v>
      </c>
      <c r="AN96" s="51"/>
      <c r="AO96" s="51"/>
      <c r="AP96" s="51"/>
      <c r="AQ96" s="51"/>
      <c r="AR96" s="51"/>
      <c r="AS96" s="51"/>
      <c r="AT96" s="51"/>
      <c r="AV96" s="51" t="s">
        <v>230</v>
      </c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I96" s="51" t="s">
        <v>230</v>
      </c>
      <c r="BJ96" s="51"/>
      <c r="BK96" s="51"/>
      <c r="BL96" s="51"/>
      <c r="BM96" s="51"/>
      <c r="BN96" s="51"/>
      <c r="BO96" s="51"/>
      <c r="BQ96" s="51" t="s">
        <v>230</v>
      </c>
      <c r="BR96" s="51"/>
      <c r="BS96" s="51"/>
      <c r="BT96" s="51"/>
      <c r="BU96" s="51"/>
      <c r="BW96" s="51" t="s">
        <v>230</v>
      </c>
      <c r="BX96" s="51"/>
      <c r="BY96" s="51"/>
      <c r="BZ96" s="51"/>
      <c r="CA96" s="51"/>
      <c r="CB96" s="51"/>
      <c r="CC96" s="51"/>
      <c r="CE96" s="51" t="s">
        <v>230</v>
      </c>
      <c r="CF96" s="51"/>
      <c r="CG96" s="51"/>
      <c r="CI96" s="51" t="s">
        <v>230</v>
      </c>
      <c r="CJ96" s="51"/>
      <c r="CK96" s="51"/>
      <c r="CM96" s="51" t="s">
        <v>230</v>
      </c>
      <c r="CN96" s="51"/>
      <c r="CO96" s="51"/>
      <c r="CQ96" s="51" t="s">
        <v>230</v>
      </c>
      <c r="CR96" s="51"/>
      <c r="CS96" s="51"/>
      <c r="CU96" s="51" t="s">
        <v>230</v>
      </c>
      <c r="CV96" s="51"/>
      <c r="CW96" s="51"/>
      <c r="CX96" s="51"/>
      <c r="CY96" s="51"/>
      <c r="CZ96" s="51"/>
      <c r="DB96" s="51" t="s">
        <v>230</v>
      </c>
      <c r="DC96" s="51"/>
      <c r="DD96" s="51"/>
      <c r="DE96" s="51"/>
      <c r="DF96" s="51"/>
      <c r="DG96" s="51"/>
      <c r="DI96" s="51" t="s">
        <v>230</v>
      </c>
      <c r="DJ96" s="51"/>
      <c r="DK96" s="51"/>
    </row>
    <row r="97" spans="2:115" ht="12.75">
      <c r="B97" s="52"/>
      <c r="C97" s="52"/>
      <c r="D97" s="19" t="s">
        <v>9</v>
      </c>
      <c r="E97" s="20" t="s">
        <v>19</v>
      </c>
      <c r="F97" s="20" t="s">
        <v>25</v>
      </c>
      <c r="G97" s="20" t="s">
        <v>31</v>
      </c>
      <c r="H97" s="20" t="s">
        <v>37</v>
      </c>
      <c r="I97" s="20" t="s">
        <v>42</v>
      </c>
      <c r="J97" s="20" t="s">
        <v>12</v>
      </c>
      <c r="K97" s="20" t="s">
        <v>26</v>
      </c>
      <c r="L97" s="20" t="s">
        <v>45</v>
      </c>
      <c r="N97" s="52"/>
      <c r="O97" s="52"/>
      <c r="P97" s="19" t="s">
        <v>39</v>
      </c>
      <c r="Q97" s="20" t="s">
        <v>32</v>
      </c>
      <c r="R97" s="20" t="s">
        <v>43</v>
      </c>
      <c r="S97" s="20" t="s">
        <v>46</v>
      </c>
      <c r="U97" s="52"/>
      <c r="V97" s="52"/>
      <c r="W97" s="20" t="s">
        <v>155</v>
      </c>
      <c r="Y97" s="52"/>
      <c r="Z97" s="52"/>
      <c r="AA97" s="20" t="s">
        <v>156</v>
      </c>
      <c r="AC97" s="52"/>
      <c r="AD97" s="52"/>
      <c r="AE97" s="19" t="s">
        <v>4</v>
      </c>
      <c r="AF97" s="20" t="s">
        <v>157</v>
      </c>
      <c r="AG97" s="20" t="s">
        <v>49</v>
      </c>
      <c r="AI97" s="52"/>
      <c r="AJ97" s="52"/>
      <c r="AK97" s="20" t="s">
        <v>50</v>
      </c>
      <c r="AM97" s="52"/>
      <c r="AN97" s="52"/>
      <c r="AO97" s="19" t="s">
        <v>5</v>
      </c>
      <c r="AP97" s="20" t="s">
        <v>23</v>
      </c>
      <c r="AQ97" s="20" t="s">
        <v>27</v>
      </c>
      <c r="AR97" s="20" t="s">
        <v>33</v>
      </c>
      <c r="AS97" s="20" t="s">
        <v>34</v>
      </c>
      <c r="AT97" s="20" t="s">
        <v>51</v>
      </c>
      <c r="AV97" s="52"/>
      <c r="AW97" s="52"/>
      <c r="AX97" s="19" t="s">
        <v>11</v>
      </c>
      <c r="AY97" s="20" t="s">
        <v>15</v>
      </c>
      <c r="AZ97" s="20" t="s">
        <v>6</v>
      </c>
      <c r="BA97" s="20" t="s">
        <v>18</v>
      </c>
      <c r="BB97" s="20" t="s">
        <v>21</v>
      </c>
      <c r="BC97" s="20" t="s">
        <v>24</v>
      </c>
      <c r="BD97" s="20" t="s">
        <v>28</v>
      </c>
      <c r="BE97" s="20" t="s">
        <v>38</v>
      </c>
      <c r="BF97" s="20" t="s">
        <v>41</v>
      </c>
      <c r="BG97" s="20" t="s">
        <v>52</v>
      </c>
      <c r="BI97" s="52"/>
      <c r="BJ97" s="52"/>
      <c r="BK97" s="19" t="s">
        <v>14</v>
      </c>
      <c r="BL97" s="20" t="s">
        <v>30</v>
      </c>
      <c r="BM97" s="20" t="s">
        <v>8</v>
      </c>
      <c r="BN97" s="20" t="s">
        <v>29</v>
      </c>
      <c r="BO97" s="20" t="s">
        <v>53</v>
      </c>
      <c r="BQ97" s="52"/>
      <c r="BR97" s="52"/>
      <c r="BS97" s="19" t="s">
        <v>17</v>
      </c>
      <c r="BT97" s="20" t="s">
        <v>13</v>
      </c>
      <c r="BU97" s="20" t="s">
        <v>54</v>
      </c>
      <c r="BW97" s="52"/>
      <c r="BX97" s="52"/>
      <c r="BY97" s="19" t="s">
        <v>2</v>
      </c>
      <c r="BZ97" s="20" t="s">
        <v>10</v>
      </c>
      <c r="CA97" s="20" t="s">
        <v>16</v>
      </c>
      <c r="CB97" s="20" t="s">
        <v>20</v>
      </c>
      <c r="CC97" s="20" t="s">
        <v>55</v>
      </c>
      <c r="CE97" s="52"/>
      <c r="CF97" s="52"/>
      <c r="CG97" s="20" t="s">
        <v>158</v>
      </c>
      <c r="CI97" s="52"/>
      <c r="CJ97" s="52"/>
      <c r="CK97" s="20" t="s">
        <v>159</v>
      </c>
      <c r="CM97" s="52"/>
      <c r="CN97" s="52"/>
      <c r="CO97" s="20" t="s">
        <v>160</v>
      </c>
      <c r="CQ97" s="52"/>
      <c r="CR97" s="52"/>
      <c r="CS97" s="20" t="s">
        <v>161</v>
      </c>
      <c r="CU97" s="52"/>
      <c r="CV97" s="52"/>
      <c r="CW97" s="19" t="s">
        <v>3</v>
      </c>
      <c r="CX97" s="20" t="s">
        <v>35</v>
      </c>
      <c r="CY97" s="20" t="s">
        <v>40</v>
      </c>
      <c r="CZ97" s="20" t="s">
        <v>162</v>
      </c>
      <c r="DB97" s="52"/>
      <c r="DC97" s="52"/>
      <c r="DD97" s="19" t="s">
        <v>7</v>
      </c>
      <c r="DE97" s="20" t="s">
        <v>22</v>
      </c>
      <c r="DF97" s="20" t="s">
        <v>36</v>
      </c>
      <c r="DG97" s="20" t="s">
        <v>61</v>
      </c>
      <c r="DI97" s="52"/>
      <c r="DJ97" s="52"/>
      <c r="DK97" s="20" t="s">
        <v>384</v>
      </c>
    </row>
    <row r="98" spans="2:115" ht="12.75" customHeight="1">
      <c r="B98" s="53" t="s">
        <v>231</v>
      </c>
      <c r="C98" s="22" t="s">
        <v>210</v>
      </c>
      <c r="D98" s="23">
        <v>56</v>
      </c>
      <c r="E98" s="23">
        <v>425</v>
      </c>
      <c r="F98" s="23">
        <v>199</v>
      </c>
      <c r="G98" s="23">
        <v>0</v>
      </c>
      <c r="H98" s="23">
        <v>37</v>
      </c>
      <c r="I98" s="23">
        <v>19</v>
      </c>
      <c r="J98" s="23">
        <v>349</v>
      </c>
      <c r="K98" s="23">
        <v>163</v>
      </c>
      <c r="L98" s="24">
        <f>SUM(D98:K98)</f>
        <v>1248</v>
      </c>
      <c r="N98" s="53" t="s">
        <v>231</v>
      </c>
      <c r="O98" s="22" t="s">
        <v>210</v>
      </c>
      <c r="P98" s="23">
        <v>0</v>
      </c>
      <c r="Q98" s="23">
        <v>13</v>
      </c>
      <c r="R98" s="23">
        <v>165</v>
      </c>
      <c r="S98" s="24">
        <f>SUM(P98:R98)</f>
        <v>178</v>
      </c>
      <c r="U98" s="53" t="s">
        <v>231</v>
      </c>
      <c r="V98" s="22" t="s">
        <v>210</v>
      </c>
      <c r="W98" s="25">
        <v>8</v>
      </c>
      <c r="Y98" s="53" t="s">
        <v>231</v>
      </c>
      <c r="Z98" s="22" t="s">
        <v>210</v>
      </c>
      <c r="AA98" s="25">
        <v>0</v>
      </c>
      <c r="AC98" s="53" t="s">
        <v>231</v>
      </c>
      <c r="AD98" s="22" t="s">
        <v>210</v>
      </c>
      <c r="AE98" s="23">
        <v>573</v>
      </c>
      <c r="AF98" s="23">
        <v>0</v>
      </c>
      <c r="AG98" s="24">
        <f>SUM(AE98:AF98)</f>
        <v>573</v>
      </c>
      <c r="AI98" s="53" t="s">
        <v>231</v>
      </c>
      <c r="AJ98" s="22" t="s">
        <v>210</v>
      </c>
      <c r="AK98" s="25">
        <v>6</v>
      </c>
      <c r="AM98" s="53" t="s">
        <v>231</v>
      </c>
      <c r="AN98" s="22" t="s">
        <v>210</v>
      </c>
      <c r="AO98" s="23">
        <v>52</v>
      </c>
      <c r="AP98" s="23">
        <v>28</v>
      </c>
      <c r="AQ98" s="23">
        <v>11</v>
      </c>
      <c r="AR98" s="23">
        <v>6</v>
      </c>
      <c r="AS98" s="23">
        <v>0</v>
      </c>
      <c r="AT98" s="24">
        <f>SUM(AO98:AS98)</f>
        <v>97</v>
      </c>
      <c r="AV98" s="53" t="s">
        <v>231</v>
      </c>
      <c r="AW98" s="22" t="s">
        <v>210</v>
      </c>
      <c r="AX98" s="23">
        <v>0</v>
      </c>
      <c r="AY98" s="23">
        <v>7</v>
      </c>
      <c r="AZ98" s="23">
        <v>56</v>
      </c>
      <c r="BA98" s="23">
        <v>13</v>
      </c>
      <c r="BB98" s="23">
        <v>0</v>
      </c>
      <c r="BC98" s="23">
        <v>8</v>
      </c>
      <c r="BD98" s="23">
        <v>5</v>
      </c>
      <c r="BE98" s="23">
        <v>51</v>
      </c>
      <c r="BF98" s="23">
        <v>3</v>
      </c>
      <c r="BG98" s="24">
        <f>SUM(AX98:BF98)</f>
        <v>143</v>
      </c>
      <c r="BI98" s="53" t="s">
        <v>231</v>
      </c>
      <c r="BJ98" s="22" t="s">
        <v>210</v>
      </c>
      <c r="BK98" s="23">
        <v>0</v>
      </c>
      <c r="BL98" s="23">
        <v>204</v>
      </c>
      <c r="BM98" s="23">
        <v>120</v>
      </c>
      <c r="BN98" s="23">
        <v>129</v>
      </c>
      <c r="BO98" s="24">
        <f>SUM(BK98:BN98)</f>
        <v>453</v>
      </c>
      <c r="BQ98" s="53" t="s">
        <v>231</v>
      </c>
      <c r="BR98" s="22" t="s">
        <v>210</v>
      </c>
      <c r="BS98" s="23">
        <v>96</v>
      </c>
      <c r="BT98" s="23">
        <v>169</v>
      </c>
      <c r="BU98" s="24">
        <f>SUM(BS98:BT98)</f>
        <v>265</v>
      </c>
      <c r="BW98" s="53" t="s">
        <v>231</v>
      </c>
      <c r="BX98" s="22" t="s">
        <v>210</v>
      </c>
      <c r="BY98" s="23">
        <v>55</v>
      </c>
      <c r="BZ98" s="23">
        <v>1</v>
      </c>
      <c r="CA98" s="23">
        <v>9</v>
      </c>
      <c r="CB98" s="23">
        <v>133</v>
      </c>
      <c r="CC98" s="24">
        <f>SUM(BY98:CB98)</f>
        <v>198</v>
      </c>
      <c r="CE98" s="53" t="s">
        <v>231</v>
      </c>
      <c r="CF98" s="22" t="s">
        <v>210</v>
      </c>
      <c r="CG98" s="25">
        <v>4</v>
      </c>
      <c r="CI98" s="53" t="s">
        <v>231</v>
      </c>
      <c r="CJ98" s="22" t="s">
        <v>210</v>
      </c>
      <c r="CK98" s="25">
        <v>381</v>
      </c>
      <c r="CM98" s="53" t="s">
        <v>231</v>
      </c>
      <c r="CN98" s="22" t="s">
        <v>210</v>
      </c>
      <c r="CO98" s="25">
        <v>51</v>
      </c>
      <c r="CQ98" s="53" t="s">
        <v>231</v>
      </c>
      <c r="CR98" s="22" t="s">
        <v>210</v>
      </c>
      <c r="CS98" s="25">
        <v>0</v>
      </c>
      <c r="CU98" s="53" t="s">
        <v>231</v>
      </c>
      <c r="CV98" s="22" t="s">
        <v>210</v>
      </c>
      <c r="CW98" s="23">
        <v>70</v>
      </c>
      <c r="CX98" s="23">
        <v>0</v>
      </c>
      <c r="CY98" s="23">
        <v>57</v>
      </c>
      <c r="CZ98" s="24">
        <f>SUM(CW98:CY98)</f>
        <v>127</v>
      </c>
      <c r="DB98" s="53" t="s">
        <v>231</v>
      </c>
      <c r="DC98" s="22" t="s">
        <v>210</v>
      </c>
      <c r="DD98" s="23">
        <v>0</v>
      </c>
      <c r="DE98" s="23">
        <v>0</v>
      </c>
      <c r="DF98" s="23">
        <v>435</v>
      </c>
      <c r="DG98" s="24">
        <f>SUM(DD98:DF98)</f>
        <v>435</v>
      </c>
      <c r="DI98" s="53" t="s">
        <v>231</v>
      </c>
      <c r="DJ98" s="22" t="s">
        <v>210</v>
      </c>
      <c r="DK98" s="25">
        <f>SUM(L98,S98,W98,AA98,AG98,AK98,AT98,BG98,BO98,BU98,CC98,CG98,CK98,CO98,CS98,CZ98,DG98)</f>
        <v>4167</v>
      </c>
    </row>
    <row r="99" spans="2:115" ht="12.75">
      <c r="B99" s="53"/>
      <c r="C99" s="22" t="s">
        <v>205</v>
      </c>
      <c r="D99" s="23">
        <v>0</v>
      </c>
      <c r="E99" s="23">
        <v>101</v>
      </c>
      <c r="F99" s="23">
        <v>45</v>
      </c>
      <c r="G99" s="23">
        <v>0</v>
      </c>
      <c r="H99" s="23">
        <v>1</v>
      </c>
      <c r="I99" s="23">
        <v>2</v>
      </c>
      <c r="J99" s="23">
        <v>0</v>
      </c>
      <c r="K99" s="23">
        <v>6</v>
      </c>
      <c r="L99" s="24">
        <f>SUM(D99:K99)</f>
        <v>155</v>
      </c>
      <c r="N99" s="53"/>
      <c r="O99" s="22" t="s">
        <v>205</v>
      </c>
      <c r="P99" s="23">
        <v>0</v>
      </c>
      <c r="Q99" s="23">
        <v>1</v>
      </c>
      <c r="R99" s="23">
        <v>85</v>
      </c>
      <c r="S99" s="24">
        <f>SUM(P99:R99)</f>
        <v>86</v>
      </c>
      <c r="U99" s="53"/>
      <c r="V99" s="22" t="s">
        <v>205</v>
      </c>
      <c r="W99" s="25">
        <v>1</v>
      </c>
      <c r="Y99" s="53"/>
      <c r="Z99" s="22" t="s">
        <v>205</v>
      </c>
      <c r="AA99" s="25">
        <v>16</v>
      </c>
      <c r="AC99" s="53"/>
      <c r="AD99" s="22" t="s">
        <v>205</v>
      </c>
      <c r="AE99" s="23">
        <v>334</v>
      </c>
      <c r="AF99" s="23">
        <v>0</v>
      </c>
      <c r="AG99" s="24">
        <f>SUM(AE99:AF99)</f>
        <v>334</v>
      </c>
      <c r="AI99" s="53"/>
      <c r="AJ99" s="22" t="s">
        <v>205</v>
      </c>
      <c r="AK99" s="25">
        <v>0</v>
      </c>
      <c r="AM99" s="53"/>
      <c r="AN99" s="22" t="s">
        <v>205</v>
      </c>
      <c r="AO99" s="23">
        <v>59</v>
      </c>
      <c r="AP99" s="23">
        <v>0</v>
      </c>
      <c r="AQ99" s="23">
        <v>7</v>
      </c>
      <c r="AR99" s="23">
        <v>0</v>
      </c>
      <c r="AS99" s="23">
        <v>0</v>
      </c>
      <c r="AT99" s="24">
        <f>SUM(AO99:AS99)</f>
        <v>66</v>
      </c>
      <c r="AV99" s="53"/>
      <c r="AW99" s="22" t="s">
        <v>205</v>
      </c>
      <c r="AX99" s="23">
        <v>0</v>
      </c>
      <c r="AY99" s="23">
        <v>0</v>
      </c>
      <c r="AZ99" s="23">
        <v>23</v>
      </c>
      <c r="BA99" s="23">
        <v>1</v>
      </c>
      <c r="BB99" s="23">
        <v>0</v>
      </c>
      <c r="BC99" s="23">
        <v>2</v>
      </c>
      <c r="BD99" s="23">
        <v>3</v>
      </c>
      <c r="BE99" s="23">
        <v>25</v>
      </c>
      <c r="BF99" s="23">
        <v>0</v>
      </c>
      <c r="BG99" s="24">
        <f>SUM(AX99:BF99)</f>
        <v>54</v>
      </c>
      <c r="BI99" s="53"/>
      <c r="BJ99" s="22" t="s">
        <v>205</v>
      </c>
      <c r="BK99" s="23">
        <v>0</v>
      </c>
      <c r="BL99" s="23">
        <v>60</v>
      </c>
      <c r="BM99" s="23">
        <v>11</v>
      </c>
      <c r="BN99" s="23">
        <v>30</v>
      </c>
      <c r="BO99" s="24">
        <f>SUM(BK99:BN99)</f>
        <v>101</v>
      </c>
      <c r="BQ99" s="53"/>
      <c r="BR99" s="22" t="s">
        <v>205</v>
      </c>
      <c r="BS99" s="23">
        <v>109</v>
      </c>
      <c r="BT99" s="23">
        <v>114</v>
      </c>
      <c r="BU99" s="24">
        <f>SUM(BS99:BT99)</f>
        <v>223</v>
      </c>
      <c r="BW99" s="53"/>
      <c r="BX99" s="22" t="s">
        <v>205</v>
      </c>
      <c r="BY99" s="23">
        <v>10</v>
      </c>
      <c r="BZ99" s="23">
        <v>0</v>
      </c>
      <c r="CA99" s="23" t="s">
        <v>414</v>
      </c>
      <c r="CB99" s="23">
        <v>3</v>
      </c>
      <c r="CC99" s="24">
        <f>SUM(BY99:CB99)</f>
        <v>13</v>
      </c>
      <c r="CE99" s="53"/>
      <c r="CF99" s="22" t="s">
        <v>205</v>
      </c>
      <c r="CG99" s="25">
        <v>7</v>
      </c>
      <c r="CI99" s="53"/>
      <c r="CJ99" s="22" t="s">
        <v>205</v>
      </c>
      <c r="CK99" s="25">
        <v>72</v>
      </c>
      <c r="CM99" s="53"/>
      <c r="CN99" s="22" t="s">
        <v>205</v>
      </c>
      <c r="CO99" s="25">
        <v>4</v>
      </c>
      <c r="CQ99" s="53"/>
      <c r="CR99" s="22" t="s">
        <v>205</v>
      </c>
      <c r="CS99" s="25">
        <v>0</v>
      </c>
      <c r="CU99" s="53"/>
      <c r="CV99" s="22" t="s">
        <v>205</v>
      </c>
      <c r="CW99" s="23">
        <v>35</v>
      </c>
      <c r="CX99" s="23">
        <v>0</v>
      </c>
      <c r="CY99" s="23">
        <v>87</v>
      </c>
      <c r="CZ99" s="24">
        <f>SUM(CW99:CY99)</f>
        <v>122</v>
      </c>
      <c r="DB99" s="53"/>
      <c r="DC99" s="22" t="s">
        <v>205</v>
      </c>
      <c r="DD99" s="23">
        <v>0</v>
      </c>
      <c r="DE99" s="23">
        <v>0</v>
      </c>
      <c r="DF99" s="23">
        <v>500</v>
      </c>
      <c r="DG99" s="24">
        <f>SUM(DD99:DF99)</f>
        <v>500</v>
      </c>
      <c r="DI99" s="53"/>
      <c r="DJ99" s="22" t="s">
        <v>205</v>
      </c>
      <c r="DK99" s="25">
        <f>SUM(L99,S99,W99,AA99,AG99,AK99,AT99,BG99,BO99,BU99,CC99,CG99,CK99,CO99,CS99,CZ99,DG99)</f>
        <v>1754</v>
      </c>
    </row>
    <row r="100" spans="2:115" ht="12.75">
      <c r="B100" s="53"/>
      <c r="C100" s="22" t="s">
        <v>212</v>
      </c>
      <c r="D100" s="23">
        <v>0</v>
      </c>
      <c r="E100" s="23">
        <v>49</v>
      </c>
      <c r="F100" s="23">
        <v>0</v>
      </c>
      <c r="G100" s="23">
        <v>0</v>
      </c>
      <c r="H100" s="23">
        <v>0</v>
      </c>
      <c r="I100" s="23">
        <v>16</v>
      </c>
      <c r="J100" s="23">
        <v>0</v>
      </c>
      <c r="K100" s="23">
        <v>3</v>
      </c>
      <c r="L100" s="24">
        <f>SUM(D100:K100)</f>
        <v>68</v>
      </c>
      <c r="N100" s="53"/>
      <c r="O100" s="22" t="s">
        <v>212</v>
      </c>
      <c r="P100" s="23">
        <v>1</v>
      </c>
      <c r="Q100" s="23">
        <v>0</v>
      </c>
      <c r="R100" s="23">
        <v>17</v>
      </c>
      <c r="S100" s="24">
        <f>SUM(P100:R100)</f>
        <v>18</v>
      </c>
      <c r="U100" s="53"/>
      <c r="V100" s="22" t="s">
        <v>212</v>
      </c>
      <c r="W100" s="25">
        <v>0</v>
      </c>
      <c r="Y100" s="53"/>
      <c r="Z100" s="22" t="s">
        <v>212</v>
      </c>
      <c r="AA100" s="25">
        <v>3</v>
      </c>
      <c r="AC100" s="53"/>
      <c r="AD100" s="22" t="s">
        <v>212</v>
      </c>
      <c r="AE100" s="23">
        <v>16</v>
      </c>
      <c r="AF100" s="23">
        <v>0</v>
      </c>
      <c r="AG100" s="24">
        <f>SUM(AE100:AF100)</f>
        <v>16</v>
      </c>
      <c r="AI100" s="53"/>
      <c r="AJ100" s="22" t="s">
        <v>212</v>
      </c>
      <c r="AK100" s="25">
        <v>0</v>
      </c>
      <c r="AM100" s="53"/>
      <c r="AN100" s="22" t="s">
        <v>212</v>
      </c>
      <c r="AO100" s="23">
        <v>14</v>
      </c>
      <c r="AP100" s="23">
        <v>0</v>
      </c>
      <c r="AQ100" s="23">
        <v>0</v>
      </c>
      <c r="AR100" s="23">
        <v>0</v>
      </c>
      <c r="AS100" s="23">
        <v>0</v>
      </c>
      <c r="AT100" s="24">
        <f>SUM(AO100:AS100)</f>
        <v>14</v>
      </c>
      <c r="AV100" s="53"/>
      <c r="AW100" s="22" t="s">
        <v>212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2</v>
      </c>
      <c r="BE100" s="23">
        <v>29</v>
      </c>
      <c r="BF100" s="23">
        <v>0</v>
      </c>
      <c r="BG100" s="24">
        <f>SUM(AX100:BF100)</f>
        <v>31</v>
      </c>
      <c r="BI100" s="53"/>
      <c r="BJ100" s="22" t="s">
        <v>212</v>
      </c>
      <c r="BK100" s="23">
        <v>0</v>
      </c>
      <c r="BL100" s="23">
        <v>67</v>
      </c>
      <c r="BM100" s="23">
        <v>12</v>
      </c>
      <c r="BN100" s="23">
        <v>9</v>
      </c>
      <c r="BO100" s="24">
        <f>SUM(BK100:BN100)</f>
        <v>88</v>
      </c>
      <c r="BQ100" s="53"/>
      <c r="BR100" s="22" t="s">
        <v>212</v>
      </c>
      <c r="BS100" s="23">
        <v>0</v>
      </c>
      <c r="BT100" s="23">
        <v>49</v>
      </c>
      <c r="BU100" s="24">
        <f>SUM(BS100:BT100)</f>
        <v>49</v>
      </c>
      <c r="BW100" s="53"/>
      <c r="BX100" s="22" t="s">
        <v>212</v>
      </c>
      <c r="BY100" s="23">
        <v>0</v>
      </c>
      <c r="BZ100" s="23">
        <v>0</v>
      </c>
      <c r="CA100" s="23" t="s">
        <v>414</v>
      </c>
      <c r="CB100" s="23">
        <v>3</v>
      </c>
      <c r="CC100" s="24">
        <f>SUM(BY100:CB100)</f>
        <v>3</v>
      </c>
      <c r="CE100" s="53"/>
      <c r="CF100" s="22" t="s">
        <v>212</v>
      </c>
      <c r="CG100" s="25">
        <v>27</v>
      </c>
      <c r="CI100" s="53"/>
      <c r="CJ100" s="22" t="s">
        <v>212</v>
      </c>
      <c r="CK100" s="25">
        <v>2</v>
      </c>
      <c r="CM100" s="53"/>
      <c r="CN100" s="22" t="s">
        <v>212</v>
      </c>
      <c r="CO100" s="25">
        <v>2</v>
      </c>
      <c r="CQ100" s="53"/>
      <c r="CR100" s="22" t="s">
        <v>212</v>
      </c>
      <c r="CS100" s="25">
        <v>0</v>
      </c>
      <c r="CU100" s="53"/>
      <c r="CV100" s="22" t="s">
        <v>212</v>
      </c>
      <c r="CW100" s="23">
        <v>0</v>
      </c>
      <c r="CX100" s="23">
        <v>0</v>
      </c>
      <c r="CY100" s="23">
        <v>32</v>
      </c>
      <c r="CZ100" s="24">
        <f>SUM(CW100:CY100)</f>
        <v>32</v>
      </c>
      <c r="DB100" s="53"/>
      <c r="DC100" s="22" t="s">
        <v>212</v>
      </c>
      <c r="DD100" s="23">
        <v>0</v>
      </c>
      <c r="DE100" s="23">
        <v>0</v>
      </c>
      <c r="DF100" s="23">
        <v>18</v>
      </c>
      <c r="DG100" s="24">
        <f>SUM(DD100:DF100)</f>
        <v>18</v>
      </c>
      <c r="DI100" s="53"/>
      <c r="DJ100" s="22" t="s">
        <v>212</v>
      </c>
      <c r="DK100" s="25">
        <f>SUM(L100,S100,W100,AA100,AG100,AK100,AT100,BG100,BO100,BU100,CC100,CG100,CK100,CO100,CS100,CZ100,DG100)</f>
        <v>371</v>
      </c>
    </row>
    <row r="101" spans="2:115" ht="15.75">
      <c r="B101" s="51" t="s">
        <v>232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N101" s="51" t="s">
        <v>232</v>
      </c>
      <c r="O101" s="51"/>
      <c r="P101" s="51"/>
      <c r="Q101" s="51"/>
      <c r="R101" s="51"/>
      <c r="S101" s="51"/>
      <c r="U101" s="51" t="s">
        <v>232</v>
      </c>
      <c r="V101" s="51"/>
      <c r="W101" s="51"/>
      <c r="Y101" s="51" t="s">
        <v>232</v>
      </c>
      <c r="Z101" s="51"/>
      <c r="AA101" s="51"/>
      <c r="AC101" s="51" t="s">
        <v>232</v>
      </c>
      <c r="AD101" s="51"/>
      <c r="AE101" s="51"/>
      <c r="AF101" s="51"/>
      <c r="AG101" s="51"/>
      <c r="AI101" s="51" t="s">
        <v>232</v>
      </c>
      <c r="AJ101" s="51"/>
      <c r="AK101" s="51"/>
      <c r="AM101" s="51" t="s">
        <v>232</v>
      </c>
      <c r="AN101" s="51"/>
      <c r="AO101" s="51"/>
      <c r="AP101" s="51"/>
      <c r="AQ101" s="51"/>
      <c r="AR101" s="51"/>
      <c r="AS101" s="51"/>
      <c r="AT101" s="51"/>
      <c r="AV101" s="51" t="s">
        <v>232</v>
      </c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I101" s="51" t="s">
        <v>232</v>
      </c>
      <c r="BJ101" s="51"/>
      <c r="BK101" s="51"/>
      <c r="BL101" s="51"/>
      <c r="BM101" s="51"/>
      <c r="BN101" s="51"/>
      <c r="BO101" s="51"/>
      <c r="BQ101" s="51" t="s">
        <v>232</v>
      </c>
      <c r="BR101" s="51"/>
      <c r="BS101" s="51"/>
      <c r="BT101" s="51"/>
      <c r="BU101" s="51"/>
      <c r="BW101" s="51" t="s">
        <v>232</v>
      </c>
      <c r="BX101" s="51"/>
      <c r="BY101" s="51"/>
      <c r="BZ101" s="51"/>
      <c r="CA101" s="51"/>
      <c r="CB101" s="51"/>
      <c r="CC101" s="51"/>
      <c r="CE101" s="51" t="s">
        <v>232</v>
      </c>
      <c r="CF101" s="51"/>
      <c r="CG101" s="51"/>
      <c r="CI101" s="51" t="s">
        <v>232</v>
      </c>
      <c r="CJ101" s="51"/>
      <c r="CK101" s="51"/>
      <c r="CM101" s="51" t="s">
        <v>232</v>
      </c>
      <c r="CN101" s="51"/>
      <c r="CO101" s="51"/>
      <c r="CQ101" s="51" t="s">
        <v>232</v>
      </c>
      <c r="CR101" s="51"/>
      <c r="CS101" s="51"/>
      <c r="CU101" s="51" t="s">
        <v>232</v>
      </c>
      <c r="CV101" s="51"/>
      <c r="CW101" s="51"/>
      <c r="CX101" s="51"/>
      <c r="CY101" s="51"/>
      <c r="CZ101" s="51"/>
      <c r="DB101" s="51" t="s">
        <v>232</v>
      </c>
      <c r="DC101" s="51"/>
      <c r="DD101" s="51"/>
      <c r="DE101" s="51"/>
      <c r="DF101" s="51"/>
      <c r="DG101" s="51"/>
      <c r="DI101" s="51" t="s">
        <v>232</v>
      </c>
      <c r="DJ101" s="51"/>
      <c r="DK101" s="51"/>
    </row>
    <row r="102" spans="2:115" ht="12.75">
      <c r="B102" s="52"/>
      <c r="C102" s="52"/>
      <c r="D102" s="19" t="s">
        <v>9</v>
      </c>
      <c r="E102" s="20" t="s">
        <v>19</v>
      </c>
      <c r="F102" s="20" t="s">
        <v>25</v>
      </c>
      <c r="G102" s="20" t="s">
        <v>31</v>
      </c>
      <c r="H102" s="20" t="s">
        <v>37</v>
      </c>
      <c r="I102" s="20" t="s">
        <v>42</v>
      </c>
      <c r="J102" s="20" t="s">
        <v>12</v>
      </c>
      <c r="K102" s="20" t="s">
        <v>26</v>
      </c>
      <c r="L102" s="20" t="s">
        <v>45</v>
      </c>
      <c r="N102" s="52"/>
      <c r="O102" s="52"/>
      <c r="P102" s="19" t="s">
        <v>39</v>
      </c>
      <c r="Q102" s="20" t="s">
        <v>32</v>
      </c>
      <c r="R102" s="20" t="s">
        <v>43</v>
      </c>
      <c r="S102" s="20" t="s">
        <v>46</v>
      </c>
      <c r="U102" s="52"/>
      <c r="V102" s="52"/>
      <c r="W102" s="20" t="s">
        <v>155</v>
      </c>
      <c r="Y102" s="52"/>
      <c r="Z102" s="52"/>
      <c r="AA102" s="20" t="s">
        <v>156</v>
      </c>
      <c r="AC102" s="52"/>
      <c r="AD102" s="52"/>
      <c r="AE102" s="19" t="s">
        <v>4</v>
      </c>
      <c r="AF102" s="20" t="s">
        <v>157</v>
      </c>
      <c r="AG102" s="20" t="s">
        <v>49</v>
      </c>
      <c r="AI102" s="52"/>
      <c r="AJ102" s="52"/>
      <c r="AK102" s="20" t="s">
        <v>50</v>
      </c>
      <c r="AM102" s="52"/>
      <c r="AN102" s="52"/>
      <c r="AO102" s="19" t="s">
        <v>5</v>
      </c>
      <c r="AP102" s="20" t="s">
        <v>23</v>
      </c>
      <c r="AQ102" s="20" t="s">
        <v>27</v>
      </c>
      <c r="AR102" s="20" t="s">
        <v>33</v>
      </c>
      <c r="AS102" s="20" t="s">
        <v>34</v>
      </c>
      <c r="AT102" s="20" t="s">
        <v>51</v>
      </c>
      <c r="AV102" s="52"/>
      <c r="AW102" s="52"/>
      <c r="AX102" s="19" t="s">
        <v>11</v>
      </c>
      <c r="AY102" s="20" t="s">
        <v>15</v>
      </c>
      <c r="AZ102" s="20" t="s">
        <v>6</v>
      </c>
      <c r="BA102" s="20" t="s">
        <v>18</v>
      </c>
      <c r="BB102" s="20" t="s">
        <v>21</v>
      </c>
      <c r="BC102" s="20" t="s">
        <v>24</v>
      </c>
      <c r="BD102" s="20" t="s">
        <v>28</v>
      </c>
      <c r="BE102" s="20" t="s">
        <v>38</v>
      </c>
      <c r="BF102" s="20" t="s">
        <v>41</v>
      </c>
      <c r="BG102" s="20" t="s">
        <v>52</v>
      </c>
      <c r="BI102" s="52"/>
      <c r="BJ102" s="52"/>
      <c r="BK102" s="19" t="s">
        <v>14</v>
      </c>
      <c r="BL102" s="20" t="s">
        <v>30</v>
      </c>
      <c r="BM102" s="20" t="s">
        <v>8</v>
      </c>
      <c r="BN102" s="20" t="s">
        <v>29</v>
      </c>
      <c r="BO102" s="20" t="s">
        <v>53</v>
      </c>
      <c r="BQ102" s="52"/>
      <c r="BR102" s="52"/>
      <c r="BS102" s="19" t="s">
        <v>17</v>
      </c>
      <c r="BT102" s="20" t="s">
        <v>13</v>
      </c>
      <c r="BU102" s="20" t="s">
        <v>54</v>
      </c>
      <c r="BW102" s="52"/>
      <c r="BX102" s="52"/>
      <c r="BY102" s="19" t="s">
        <v>2</v>
      </c>
      <c r="BZ102" s="20" t="s">
        <v>10</v>
      </c>
      <c r="CA102" s="20" t="s">
        <v>16</v>
      </c>
      <c r="CB102" s="20" t="s">
        <v>20</v>
      </c>
      <c r="CC102" s="20" t="s">
        <v>55</v>
      </c>
      <c r="CE102" s="52"/>
      <c r="CF102" s="52"/>
      <c r="CG102" s="20" t="s">
        <v>158</v>
      </c>
      <c r="CI102" s="52"/>
      <c r="CJ102" s="52"/>
      <c r="CK102" s="20" t="s">
        <v>159</v>
      </c>
      <c r="CM102" s="52"/>
      <c r="CN102" s="52"/>
      <c r="CO102" s="20" t="s">
        <v>160</v>
      </c>
      <c r="CQ102" s="52"/>
      <c r="CR102" s="52"/>
      <c r="CS102" s="20" t="s">
        <v>161</v>
      </c>
      <c r="CU102" s="52"/>
      <c r="CV102" s="52"/>
      <c r="CW102" s="19" t="s">
        <v>3</v>
      </c>
      <c r="CX102" s="20" t="s">
        <v>35</v>
      </c>
      <c r="CY102" s="20" t="s">
        <v>40</v>
      </c>
      <c r="CZ102" s="20" t="s">
        <v>162</v>
      </c>
      <c r="DB102" s="52"/>
      <c r="DC102" s="52"/>
      <c r="DD102" s="19" t="s">
        <v>7</v>
      </c>
      <c r="DE102" s="20" t="s">
        <v>22</v>
      </c>
      <c r="DF102" s="20" t="s">
        <v>36</v>
      </c>
      <c r="DG102" s="20" t="s">
        <v>61</v>
      </c>
      <c r="DI102" s="52"/>
      <c r="DJ102" s="52"/>
      <c r="DK102" s="20" t="s">
        <v>384</v>
      </c>
    </row>
    <row r="103" spans="2:115" ht="12.75" customHeight="1">
      <c r="B103" s="56" t="s">
        <v>233</v>
      </c>
      <c r="C103" s="56"/>
      <c r="D103" s="23">
        <v>4</v>
      </c>
      <c r="E103" s="23">
        <v>7</v>
      </c>
      <c r="F103" s="23">
        <v>2</v>
      </c>
      <c r="G103" s="23">
        <v>0</v>
      </c>
      <c r="H103" s="23">
        <v>1</v>
      </c>
      <c r="I103" s="23">
        <v>0</v>
      </c>
      <c r="J103" s="23">
        <v>73</v>
      </c>
      <c r="K103" s="23">
        <v>4</v>
      </c>
      <c r="L103" s="24">
        <f>SUM(D103:K103)</f>
        <v>91</v>
      </c>
      <c r="N103" s="56" t="s">
        <v>233</v>
      </c>
      <c r="O103" s="56"/>
      <c r="P103" s="23">
        <v>0</v>
      </c>
      <c r="Q103" s="23">
        <v>0</v>
      </c>
      <c r="R103" s="23">
        <v>7</v>
      </c>
      <c r="S103" s="24">
        <f>SUM(P103:R103)</f>
        <v>7</v>
      </c>
      <c r="U103" s="56" t="s">
        <v>233</v>
      </c>
      <c r="V103" s="56"/>
      <c r="W103" s="25">
        <v>0</v>
      </c>
      <c r="Y103" s="56" t="s">
        <v>233</v>
      </c>
      <c r="Z103" s="56"/>
      <c r="AA103" s="25">
        <v>0</v>
      </c>
      <c r="AC103" s="56" t="s">
        <v>233</v>
      </c>
      <c r="AD103" s="56"/>
      <c r="AE103" s="23">
        <v>5</v>
      </c>
      <c r="AF103" s="23">
        <v>0</v>
      </c>
      <c r="AG103" s="24">
        <f>SUM(AE103:AF103)</f>
        <v>5</v>
      </c>
      <c r="AI103" s="56" t="s">
        <v>233</v>
      </c>
      <c r="AJ103" s="56"/>
      <c r="AK103" s="25">
        <v>0</v>
      </c>
      <c r="AM103" s="56" t="s">
        <v>233</v>
      </c>
      <c r="AN103" s="56"/>
      <c r="AO103" s="23">
        <v>6</v>
      </c>
      <c r="AP103" s="23">
        <v>0</v>
      </c>
      <c r="AQ103" s="23">
        <v>0</v>
      </c>
      <c r="AR103" s="23">
        <v>1</v>
      </c>
      <c r="AS103" s="23">
        <v>41</v>
      </c>
      <c r="AT103" s="24">
        <f>SUM(AO103:AS103)</f>
        <v>48</v>
      </c>
      <c r="AV103" s="56" t="s">
        <v>233</v>
      </c>
      <c r="AW103" s="56"/>
      <c r="AX103" s="23">
        <v>0</v>
      </c>
      <c r="AY103" s="23">
        <v>0</v>
      </c>
      <c r="AZ103" s="23">
        <v>14</v>
      </c>
      <c r="BA103" s="23">
        <v>0</v>
      </c>
      <c r="BB103" s="23">
        <v>0</v>
      </c>
      <c r="BC103" s="23">
        <v>6</v>
      </c>
      <c r="BD103" s="23">
        <v>1</v>
      </c>
      <c r="BE103" s="23">
        <v>0</v>
      </c>
      <c r="BF103" s="23">
        <v>0</v>
      </c>
      <c r="BG103" s="24">
        <f>SUM(AX103:BF103)</f>
        <v>21</v>
      </c>
      <c r="BI103" s="56" t="s">
        <v>233</v>
      </c>
      <c r="BJ103" s="56"/>
      <c r="BK103" s="23" t="s">
        <v>411</v>
      </c>
      <c r="BL103" s="23">
        <v>0</v>
      </c>
      <c r="BM103" s="23">
        <v>3</v>
      </c>
      <c r="BN103" s="23">
        <v>11</v>
      </c>
      <c r="BO103" s="24">
        <f>SUM(BK103:BN103)</f>
        <v>14</v>
      </c>
      <c r="BQ103" s="56" t="s">
        <v>233</v>
      </c>
      <c r="BR103" s="56"/>
      <c r="BS103" s="23">
        <v>2</v>
      </c>
      <c r="BT103" s="23">
        <v>2</v>
      </c>
      <c r="BU103" s="24">
        <f>SUM(BS103:BT103)</f>
        <v>4</v>
      </c>
      <c r="BW103" s="56" t="s">
        <v>233</v>
      </c>
      <c r="BX103" s="56"/>
      <c r="BY103" s="23">
        <v>7</v>
      </c>
      <c r="BZ103" s="23">
        <v>0</v>
      </c>
      <c r="CA103" s="23" t="s">
        <v>414</v>
      </c>
      <c r="CB103" s="23">
        <v>0</v>
      </c>
      <c r="CC103" s="24">
        <f>SUM(BY103:CB103)</f>
        <v>7</v>
      </c>
      <c r="CE103" s="56" t="s">
        <v>233</v>
      </c>
      <c r="CF103" s="56"/>
      <c r="CG103" s="25">
        <v>3</v>
      </c>
      <c r="CI103" s="56" t="s">
        <v>233</v>
      </c>
      <c r="CJ103" s="56"/>
      <c r="CK103" s="25">
        <v>4</v>
      </c>
      <c r="CM103" s="56" t="s">
        <v>233</v>
      </c>
      <c r="CN103" s="56"/>
      <c r="CO103" s="25">
        <v>1</v>
      </c>
      <c r="CQ103" s="56" t="s">
        <v>233</v>
      </c>
      <c r="CR103" s="56"/>
      <c r="CS103" s="25">
        <v>10</v>
      </c>
      <c r="CU103" s="56" t="s">
        <v>233</v>
      </c>
      <c r="CV103" s="56"/>
      <c r="CW103" s="23">
        <v>1</v>
      </c>
      <c r="CX103" s="23">
        <v>3</v>
      </c>
      <c r="CY103" s="23">
        <v>3</v>
      </c>
      <c r="CZ103" s="24">
        <f>SUM(CW103:CY103)</f>
        <v>7</v>
      </c>
      <c r="DB103" s="56" t="s">
        <v>233</v>
      </c>
      <c r="DC103" s="56"/>
      <c r="DD103" s="23">
        <v>0</v>
      </c>
      <c r="DE103" s="23">
        <v>0</v>
      </c>
      <c r="DF103" s="23">
        <v>9</v>
      </c>
      <c r="DG103" s="24">
        <f>SUM(DD103:DF103)</f>
        <v>9</v>
      </c>
      <c r="DI103" s="56" t="s">
        <v>233</v>
      </c>
      <c r="DJ103" s="56"/>
      <c r="DK103" s="25">
        <f>SUM(L103,S103,W103,AA103,AG103,AK103,AT103,BG103,BO103,BU103,CC103,CG103,CK103,CO103,CS103,CZ103,DG103)</f>
        <v>231</v>
      </c>
    </row>
    <row r="104" spans="2:115" ht="12.75" customHeight="1">
      <c r="B104" s="56" t="s">
        <v>234</v>
      </c>
      <c r="C104" s="56"/>
      <c r="D104" s="23">
        <v>7</v>
      </c>
      <c r="E104" s="23">
        <v>39</v>
      </c>
      <c r="F104" s="23">
        <v>46</v>
      </c>
      <c r="G104" s="23">
        <v>0</v>
      </c>
      <c r="H104" s="23">
        <v>8</v>
      </c>
      <c r="I104" s="23">
        <v>0</v>
      </c>
      <c r="J104" s="23">
        <v>63</v>
      </c>
      <c r="K104" s="23">
        <v>12</v>
      </c>
      <c r="L104" s="24">
        <f>SUM(D104:K104)</f>
        <v>175</v>
      </c>
      <c r="N104" s="56" t="s">
        <v>234</v>
      </c>
      <c r="O104" s="56"/>
      <c r="P104" s="23">
        <v>0</v>
      </c>
      <c r="Q104" s="23">
        <v>7</v>
      </c>
      <c r="R104" s="23">
        <v>29</v>
      </c>
      <c r="S104" s="24">
        <f>SUM(P104:R104)</f>
        <v>36</v>
      </c>
      <c r="U104" s="56" t="s">
        <v>234</v>
      </c>
      <c r="V104" s="56"/>
      <c r="W104" s="25">
        <v>1</v>
      </c>
      <c r="Y104" s="56" t="s">
        <v>234</v>
      </c>
      <c r="Z104" s="56"/>
      <c r="AA104" s="25">
        <v>1</v>
      </c>
      <c r="AC104" s="56" t="s">
        <v>234</v>
      </c>
      <c r="AD104" s="56"/>
      <c r="AE104" s="23">
        <v>21</v>
      </c>
      <c r="AF104" s="23">
        <v>0</v>
      </c>
      <c r="AG104" s="24">
        <f>SUM(AE104:AF104)</f>
        <v>21</v>
      </c>
      <c r="AI104" s="56" t="s">
        <v>234</v>
      </c>
      <c r="AJ104" s="56"/>
      <c r="AK104" s="25">
        <v>0</v>
      </c>
      <c r="AM104" s="56" t="s">
        <v>234</v>
      </c>
      <c r="AN104" s="56"/>
      <c r="AO104" s="23">
        <v>17</v>
      </c>
      <c r="AP104" s="23">
        <v>40</v>
      </c>
      <c r="AQ104" s="23">
        <v>1</v>
      </c>
      <c r="AR104" s="23">
        <v>0</v>
      </c>
      <c r="AS104" s="23">
        <v>132</v>
      </c>
      <c r="AT104" s="24">
        <f>SUM(AO104:AS104)</f>
        <v>190</v>
      </c>
      <c r="AV104" s="56" t="s">
        <v>234</v>
      </c>
      <c r="AW104" s="56"/>
      <c r="AX104" s="23">
        <v>0</v>
      </c>
      <c r="AY104" s="23">
        <v>0</v>
      </c>
      <c r="AZ104" s="23">
        <v>18</v>
      </c>
      <c r="BA104" s="23">
        <v>0</v>
      </c>
      <c r="BB104" s="23">
        <v>10</v>
      </c>
      <c r="BC104" s="23">
        <v>7</v>
      </c>
      <c r="BD104" s="23">
        <v>3</v>
      </c>
      <c r="BE104" s="23">
        <v>10</v>
      </c>
      <c r="BF104" s="23">
        <v>0</v>
      </c>
      <c r="BG104" s="24">
        <f>SUM(AX104:BF104)</f>
        <v>48</v>
      </c>
      <c r="BI104" s="56" t="s">
        <v>234</v>
      </c>
      <c r="BJ104" s="56"/>
      <c r="BK104" s="23" t="s">
        <v>411</v>
      </c>
      <c r="BL104" s="23">
        <v>0</v>
      </c>
      <c r="BM104" s="23">
        <v>40</v>
      </c>
      <c r="BN104" s="23">
        <v>11</v>
      </c>
      <c r="BO104" s="24">
        <f>SUM(BK104:BN104)</f>
        <v>51</v>
      </c>
      <c r="BQ104" s="56" t="s">
        <v>234</v>
      </c>
      <c r="BR104" s="56"/>
      <c r="BS104" s="23">
        <v>8</v>
      </c>
      <c r="BT104" s="23">
        <v>61</v>
      </c>
      <c r="BU104" s="24">
        <f>SUM(BS104:BT104)</f>
        <v>69</v>
      </c>
      <c r="BW104" s="56" t="s">
        <v>234</v>
      </c>
      <c r="BX104" s="56"/>
      <c r="BY104" s="23">
        <v>8</v>
      </c>
      <c r="BZ104" s="23">
        <v>0</v>
      </c>
      <c r="CA104" s="23" t="s">
        <v>414</v>
      </c>
      <c r="CB104" s="23">
        <v>6</v>
      </c>
      <c r="CC104" s="24">
        <f>SUM(BY104:CB104)</f>
        <v>14</v>
      </c>
      <c r="CE104" s="56" t="s">
        <v>234</v>
      </c>
      <c r="CF104" s="56"/>
      <c r="CG104" s="25">
        <v>2</v>
      </c>
      <c r="CI104" s="56" t="s">
        <v>234</v>
      </c>
      <c r="CJ104" s="56"/>
      <c r="CK104" s="25">
        <v>6</v>
      </c>
      <c r="CM104" s="56" t="s">
        <v>234</v>
      </c>
      <c r="CN104" s="56"/>
      <c r="CO104" s="25">
        <v>6</v>
      </c>
      <c r="CQ104" s="56" t="s">
        <v>234</v>
      </c>
      <c r="CR104" s="56"/>
      <c r="CS104" s="25">
        <v>27</v>
      </c>
      <c r="CU104" s="56" t="s">
        <v>234</v>
      </c>
      <c r="CV104" s="56"/>
      <c r="CW104" s="23">
        <v>0</v>
      </c>
      <c r="CX104" s="23">
        <v>15</v>
      </c>
      <c r="CY104" s="23">
        <v>41</v>
      </c>
      <c r="CZ104" s="24">
        <f>SUM(CW104:CY104)</f>
        <v>56</v>
      </c>
      <c r="DB104" s="56" t="s">
        <v>234</v>
      </c>
      <c r="DC104" s="56"/>
      <c r="DD104" s="23">
        <v>0</v>
      </c>
      <c r="DE104" s="23">
        <v>2</v>
      </c>
      <c r="DF104" s="23">
        <v>73</v>
      </c>
      <c r="DG104" s="24">
        <f>SUM(DD104:DF104)</f>
        <v>75</v>
      </c>
      <c r="DI104" s="56" t="s">
        <v>234</v>
      </c>
      <c r="DJ104" s="56"/>
      <c r="DK104" s="25">
        <f>SUM(L104,S104,W104,AA104,AG104,AK104,AT104,BG104,BO104,BU104,CC104,CG104,CK104,CO104,CS104,CZ104,DG104)</f>
        <v>778</v>
      </c>
    </row>
    <row r="105" spans="2:115" ht="15.75">
      <c r="B105" s="51" t="s">
        <v>235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N105" s="51" t="s">
        <v>235</v>
      </c>
      <c r="O105" s="51"/>
      <c r="P105" s="51"/>
      <c r="Q105" s="51"/>
      <c r="R105" s="51"/>
      <c r="S105" s="51"/>
      <c r="U105" s="51" t="s">
        <v>235</v>
      </c>
      <c r="V105" s="51"/>
      <c r="W105" s="51"/>
      <c r="Y105" s="51" t="s">
        <v>235</v>
      </c>
      <c r="Z105" s="51"/>
      <c r="AA105" s="51"/>
      <c r="AC105" s="51" t="s">
        <v>235</v>
      </c>
      <c r="AD105" s="51"/>
      <c r="AE105" s="51"/>
      <c r="AF105" s="51"/>
      <c r="AG105" s="51"/>
      <c r="AI105" s="51" t="s">
        <v>235</v>
      </c>
      <c r="AJ105" s="51"/>
      <c r="AK105" s="51"/>
      <c r="AM105" s="51" t="s">
        <v>235</v>
      </c>
      <c r="AN105" s="51"/>
      <c r="AO105" s="51"/>
      <c r="AP105" s="51"/>
      <c r="AQ105" s="51"/>
      <c r="AR105" s="51"/>
      <c r="AS105" s="51"/>
      <c r="AT105" s="51"/>
      <c r="AV105" s="51" t="s">
        <v>235</v>
      </c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I105" s="51" t="s">
        <v>235</v>
      </c>
      <c r="BJ105" s="51"/>
      <c r="BK105" s="51"/>
      <c r="BL105" s="51"/>
      <c r="BM105" s="51"/>
      <c r="BN105" s="51"/>
      <c r="BO105" s="51"/>
      <c r="BQ105" s="51" t="s">
        <v>235</v>
      </c>
      <c r="BR105" s="51"/>
      <c r="BS105" s="51"/>
      <c r="BT105" s="51"/>
      <c r="BU105" s="51"/>
      <c r="BW105" s="51" t="s">
        <v>235</v>
      </c>
      <c r="BX105" s="51"/>
      <c r="BY105" s="51"/>
      <c r="BZ105" s="51"/>
      <c r="CA105" s="51"/>
      <c r="CB105" s="51"/>
      <c r="CC105" s="51"/>
      <c r="CE105" s="51" t="s">
        <v>235</v>
      </c>
      <c r="CF105" s="51"/>
      <c r="CG105" s="51"/>
      <c r="CI105" s="51" t="s">
        <v>235</v>
      </c>
      <c r="CJ105" s="51"/>
      <c r="CK105" s="51"/>
      <c r="CM105" s="51" t="s">
        <v>235</v>
      </c>
      <c r="CN105" s="51"/>
      <c r="CO105" s="51"/>
      <c r="CQ105" s="51" t="s">
        <v>235</v>
      </c>
      <c r="CR105" s="51"/>
      <c r="CS105" s="51"/>
      <c r="CU105" s="51" t="s">
        <v>235</v>
      </c>
      <c r="CV105" s="51"/>
      <c r="CW105" s="51"/>
      <c r="CX105" s="51"/>
      <c r="CY105" s="51"/>
      <c r="CZ105" s="51"/>
      <c r="DB105" s="51" t="s">
        <v>235</v>
      </c>
      <c r="DC105" s="51"/>
      <c r="DD105" s="51"/>
      <c r="DE105" s="51"/>
      <c r="DF105" s="51"/>
      <c r="DG105" s="51"/>
      <c r="DI105" s="51" t="s">
        <v>235</v>
      </c>
      <c r="DJ105" s="51"/>
      <c r="DK105" s="51"/>
    </row>
    <row r="106" spans="2:115" ht="12.75" customHeight="1">
      <c r="B106" s="52"/>
      <c r="C106" s="52"/>
      <c r="D106" s="19" t="s">
        <v>9</v>
      </c>
      <c r="E106" s="20" t="s">
        <v>19</v>
      </c>
      <c r="F106" s="20" t="s">
        <v>25</v>
      </c>
      <c r="G106" s="20" t="s">
        <v>31</v>
      </c>
      <c r="H106" s="20" t="s">
        <v>37</v>
      </c>
      <c r="I106" s="20" t="s">
        <v>42</v>
      </c>
      <c r="J106" s="20" t="s">
        <v>12</v>
      </c>
      <c r="K106" s="20" t="s">
        <v>26</v>
      </c>
      <c r="L106" s="20" t="s">
        <v>45</v>
      </c>
      <c r="N106" s="52"/>
      <c r="O106" s="52"/>
      <c r="P106" s="19" t="s">
        <v>39</v>
      </c>
      <c r="Q106" s="20" t="s">
        <v>32</v>
      </c>
      <c r="R106" s="20" t="s">
        <v>43</v>
      </c>
      <c r="S106" s="20" t="s">
        <v>46</v>
      </c>
      <c r="U106" s="52"/>
      <c r="V106" s="52"/>
      <c r="W106" s="20" t="s">
        <v>155</v>
      </c>
      <c r="Y106" s="52"/>
      <c r="Z106" s="52"/>
      <c r="AA106" s="20" t="s">
        <v>156</v>
      </c>
      <c r="AC106" s="52"/>
      <c r="AD106" s="52"/>
      <c r="AE106" s="19" t="s">
        <v>4</v>
      </c>
      <c r="AF106" s="20" t="s">
        <v>157</v>
      </c>
      <c r="AG106" s="20" t="s">
        <v>49</v>
      </c>
      <c r="AI106" s="52"/>
      <c r="AJ106" s="52"/>
      <c r="AK106" s="20" t="s">
        <v>50</v>
      </c>
      <c r="AM106" s="52"/>
      <c r="AN106" s="52"/>
      <c r="AO106" s="19" t="s">
        <v>5</v>
      </c>
      <c r="AP106" s="20" t="s">
        <v>23</v>
      </c>
      <c r="AQ106" s="20" t="s">
        <v>27</v>
      </c>
      <c r="AR106" s="20" t="s">
        <v>33</v>
      </c>
      <c r="AS106" s="20" t="s">
        <v>34</v>
      </c>
      <c r="AT106" s="20" t="s">
        <v>51</v>
      </c>
      <c r="AV106" s="52"/>
      <c r="AW106" s="52"/>
      <c r="AX106" s="19" t="s">
        <v>11</v>
      </c>
      <c r="AY106" s="20" t="s">
        <v>15</v>
      </c>
      <c r="AZ106" s="20" t="s">
        <v>6</v>
      </c>
      <c r="BA106" s="20" t="s">
        <v>18</v>
      </c>
      <c r="BB106" s="20" t="s">
        <v>21</v>
      </c>
      <c r="BC106" s="20" t="s">
        <v>24</v>
      </c>
      <c r="BD106" s="20" t="s">
        <v>28</v>
      </c>
      <c r="BE106" s="20" t="s">
        <v>38</v>
      </c>
      <c r="BF106" s="20" t="s">
        <v>41</v>
      </c>
      <c r="BG106" s="20" t="s">
        <v>52</v>
      </c>
      <c r="BI106" s="52"/>
      <c r="BJ106" s="52"/>
      <c r="BK106" s="19" t="s">
        <v>14</v>
      </c>
      <c r="BL106" s="20" t="s">
        <v>30</v>
      </c>
      <c r="BM106" s="20" t="s">
        <v>8</v>
      </c>
      <c r="BN106" s="20" t="s">
        <v>29</v>
      </c>
      <c r="BO106" s="20" t="s">
        <v>53</v>
      </c>
      <c r="BQ106" s="52"/>
      <c r="BR106" s="52"/>
      <c r="BS106" s="19" t="s">
        <v>17</v>
      </c>
      <c r="BT106" s="20" t="s">
        <v>13</v>
      </c>
      <c r="BU106" s="20" t="s">
        <v>54</v>
      </c>
      <c r="BW106" s="52"/>
      <c r="BX106" s="52"/>
      <c r="BY106" s="19" t="s">
        <v>2</v>
      </c>
      <c r="BZ106" s="20" t="s">
        <v>10</v>
      </c>
      <c r="CA106" s="20" t="s">
        <v>16</v>
      </c>
      <c r="CB106" s="20" t="s">
        <v>20</v>
      </c>
      <c r="CC106" s="20" t="s">
        <v>55</v>
      </c>
      <c r="CE106" s="52"/>
      <c r="CF106" s="52"/>
      <c r="CG106" s="20" t="s">
        <v>158</v>
      </c>
      <c r="CI106" s="52"/>
      <c r="CJ106" s="52"/>
      <c r="CK106" s="20" t="s">
        <v>159</v>
      </c>
      <c r="CM106" s="52"/>
      <c r="CN106" s="52"/>
      <c r="CO106" s="20" t="s">
        <v>160</v>
      </c>
      <c r="CQ106" s="52"/>
      <c r="CR106" s="52"/>
      <c r="CS106" s="20" t="s">
        <v>161</v>
      </c>
      <c r="CU106" s="52"/>
      <c r="CV106" s="52"/>
      <c r="CW106" s="19" t="s">
        <v>3</v>
      </c>
      <c r="CX106" s="20" t="s">
        <v>35</v>
      </c>
      <c r="CY106" s="20" t="s">
        <v>40</v>
      </c>
      <c r="CZ106" s="20" t="s">
        <v>162</v>
      </c>
      <c r="DB106" s="52"/>
      <c r="DC106" s="52"/>
      <c r="DD106" s="19" t="s">
        <v>7</v>
      </c>
      <c r="DE106" s="20" t="s">
        <v>22</v>
      </c>
      <c r="DF106" s="20" t="s">
        <v>36</v>
      </c>
      <c r="DG106" s="20" t="s">
        <v>61</v>
      </c>
      <c r="DI106" s="52"/>
      <c r="DJ106" s="52"/>
      <c r="DK106" s="20" t="s">
        <v>384</v>
      </c>
    </row>
    <row r="107" spans="2:115" ht="12.75" customHeight="1">
      <c r="B107" s="56" t="s">
        <v>236</v>
      </c>
      <c r="C107" s="56"/>
      <c r="D107" s="23">
        <v>344</v>
      </c>
      <c r="E107" s="23">
        <v>511</v>
      </c>
      <c r="F107" s="23">
        <v>432</v>
      </c>
      <c r="G107" s="23">
        <v>612</v>
      </c>
      <c r="H107" s="23">
        <v>318</v>
      </c>
      <c r="I107" s="23">
        <v>484</v>
      </c>
      <c r="J107" s="23">
        <v>840</v>
      </c>
      <c r="K107" s="23">
        <v>1108</v>
      </c>
      <c r="L107" s="24">
        <f>SUM(D107:K107)</f>
        <v>4649</v>
      </c>
      <c r="N107" s="56" t="s">
        <v>236</v>
      </c>
      <c r="O107" s="56"/>
      <c r="P107" s="23">
        <v>85</v>
      </c>
      <c r="Q107" s="23">
        <v>83</v>
      </c>
      <c r="R107" s="23">
        <v>564</v>
      </c>
      <c r="S107" s="24">
        <f>SUM(P107:R107)</f>
        <v>732</v>
      </c>
      <c r="U107" s="56" t="s">
        <v>236</v>
      </c>
      <c r="V107" s="56"/>
      <c r="W107" s="25">
        <v>305</v>
      </c>
      <c r="Y107" s="56" t="s">
        <v>236</v>
      </c>
      <c r="Z107" s="56"/>
      <c r="AA107" s="25">
        <v>537</v>
      </c>
      <c r="AC107" s="56" t="s">
        <v>236</v>
      </c>
      <c r="AD107" s="56"/>
      <c r="AE107" s="23">
        <v>99</v>
      </c>
      <c r="AF107" s="23">
        <v>0</v>
      </c>
      <c r="AG107" s="24">
        <f>SUM(AE107:AF107)</f>
        <v>99</v>
      </c>
      <c r="AI107" s="56" t="s">
        <v>236</v>
      </c>
      <c r="AJ107" s="56"/>
      <c r="AK107" s="25">
        <v>0</v>
      </c>
      <c r="AM107" s="56" t="s">
        <v>236</v>
      </c>
      <c r="AN107" s="56"/>
      <c r="AO107" s="23">
        <v>222</v>
      </c>
      <c r="AP107" s="23">
        <v>164</v>
      </c>
      <c r="AQ107" s="23">
        <v>84</v>
      </c>
      <c r="AR107" s="23">
        <v>118</v>
      </c>
      <c r="AS107" s="23">
        <v>393</v>
      </c>
      <c r="AT107" s="24">
        <f>SUM(AO107:AS107)</f>
        <v>981</v>
      </c>
      <c r="AV107" s="56" t="s">
        <v>236</v>
      </c>
      <c r="AW107" s="56"/>
      <c r="AX107" s="23">
        <v>49</v>
      </c>
      <c r="AY107" s="23">
        <v>99</v>
      </c>
      <c r="AZ107" s="23">
        <v>338</v>
      </c>
      <c r="BA107" s="23">
        <v>54</v>
      </c>
      <c r="BB107" s="23">
        <v>50</v>
      </c>
      <c r="BC107" s="23">
        <v>70</v>
      </c>
      <c r="BD107" s="23">
        <v>39</v>
      </c>
      <c r="BE107" s="23">
        <v>42</v>
      </c>
      <c r="BF107" s="23">
        <v>83</v>
      </c>
      <c r="BG107" s="24">
        <f>SUM(AX107:BF107)</f>
        <v>824</v>
      </c>
      <c r="BI107" s="56" t="s">
        <v>236</v>
      </c>
      <c r="BJ107" s="56"/>
      <c r="BK107" s="23">
        <v>597</v>
      </c>
      <c r="BL107" s="23">
        <v>376</v>
      </c>
      <c r="BM107" s="23">
        <v>199</v>
      </c>
      <c r="BN107" s="23">
        <v>467</v>
      </c>
      <c r="BO107" s="24">
        <f>SUM(BK107:BN107)</f>
        <v>1639</v>
      </c>
      <c r="BQ107" s="56" t="s">
        <v>236</v>
      </c>
      <c r="BR107" s="56"/>
      <c r="BS107" s="23">
        <v>53</v>
      </c>
      <c r="BT107" s="23">
        <v>412</v>
      </c>
      <c r="BU107" s="24">
        <f>SUM(BS107:BT107)</f>
        <v>465</v>
      </c>
      <c r="BW107" s="56" t="s">
        <v>236</v>
      </c>
      <c r="BX107" s="56"/>
      <c r="BY107" s="23">
        <v>296</v>
      </c>
      <c r="BZ107" s="23">
        <v>102</v>
      </c>
      <c r="CA107" s="23">
        <v>201</v>
      </c>
      <c r="CB107" s="23">
        <v>407</v>
      </c>
      <c r="CC107" s="24">
        <f>SUM(BY107:CB107)</f>
        <v>1006</v>
      </c>
      <c r="CE107" s="56" t="s">
        <v>236</v>
      </c>
      <c r="CF107" s="56"/>
      <c r="CG107" s="25">
        <v>71</v>
      </c>
      <c r="CI107" s="56" t="s">
        <v>236</v>
      </c>
      <c r="CJ107" s="56"/>
      <c r="CK107" s="25">
        <v>3154</v>
      </c>
      <c r="CM107" s="56" t="s">
        <v>236</v>
      </c>
      <c r="CN107" s="56"/>
      <c r="CO107" s="25">
        <v>699</v>
      </c>
      <c r="CQ107" s="56" t="s">
        <v>236</v>
      </c>
      <c r="CR107" s="56"/>
      <c r="CS107" s="25">
        <v>342</v>
      </c>
      <c r="CU107" s="56" t="s">
        <v>236</v>
      </c>
      <c r="CV107" s="56"/>
      <c r="CW107" s="23">
        <v>201</v>
      </c>
      <c r="CX107" s="23">
        <v>332</v>
      </c>
      <c r="CY107" s="23">
        <v>566</v>
      </c>
      <c r="CZ107" s="24">
        <f>SUM(CW107:CY107)</f>
        <v>1099</v>
      </c>
      <c r="DB107" s="56" t="s">
        <v>236</v>
      </c>
      <c r="DC107" s="56"/>
      <c r="DD107" s="23">
        <v>0</v>
      </c>
      <c r="DE107" s="23">
        <v>215</v>
      </c>
      <c r="DF107" s="23">
        <v>254</v>
      </c>
      <c r="DG107" s="24">
        <f>SUM(DD107:DF107)</f>
        <v>469</v>
      </c>
      <c r="DI107" s="56" t="s">
        <v>236</v>
      </c>
      <c r="DJ107" s="56"/>
      <c r="DK107" s="25">
        <f>SUM(L107,S107,W107,AA107,AG107,AK107,AT107,BG107,BO107,BU107,CC107,CG107,CK107,CO107,CS107,CZ107,DG107)</f>
        <v>17071</v>
      </c>
    </row>
    <row r="108" spans="2:115" ht="12.75" customHeight="1">
      <c r="B108" s="56" t="s">
        <v>237</v>
      </c>
      <c r="C108" s="56"/>
      <c r="D108" s="23">
        <v>127</v>
      </c>
      <c r="E108" s="23">
        <v>235</v>
      </c>
      <c r="F108" s="23">
        <v>389</v>
      </c>
      <c r="G108" s="23">
        <v>327</v>
      </c>
      <c r="H108" s="23">
        <v>109</v>
      </c>
      <c r="I108" s="23">
        <v>224</v>
      </c>
      <c r="J108" s="23">
        <v>239</v>
      </c>
      <c r="K108" s="23">
        <v>871</v>
      </c>
      <c r="L108" s="24">
        <f>SUM(D108:K108)</f>
        <v>2521</v>
      </c>
      <c r="N108" s="56" t="s">
        <v>237</v>
      </c>
      <c r="O108" s="56"/>
      <c r="P108" s="23">
        <v>27</v>
      </c>
      <c r="Q108" s="23">
        <v>16</v>
      </c>
      <c r="R108" s="23">
        <v>520</v>
      </c>
      <c r="S108" s="24">
        <f>SUM(P108:R108)</f>
        <v>563</v>
      </c>
      <c r="U108" s="56" t="s">
        <v>237</v>
      </c>
      <c r="V108" s="56"/>
      <c r="W108" s="25">
        <v>99</v>
      </c>
      <c r="Y108" s="56" t="s">
        <v>237</v>
      </c>
      <c r="Z108" s="56"/>
      <c r="AA108" s="25">
        <v>196</v>
      </c>
      <c r="AC108" s="56" t="s">
        <v>237</v>
      </c>
      <c r="AD108" s="56"/>
      <c r="AE108" s="23">
        <v>32</v>
      </c>
      <c r="AF108" s="23">
        <v>0</v>
      </c>
      <c r="AG108" s="24">
        <f>SUM(AE108:AF108)</f>
        <v>32</v>
      </c>
      <c r="AI108" s="56" t="s">
        <v>237</v>
      </c>
      <c r="AJ108" s="56"/>
      <c r="AK108" s="25">
        <v>0</v>
      </c>
      <c r="AM108" s="56" t="s">
        <v>237</v>
      </c>
      <c r="AN108" s="56"/>
      <c r="AO108" s="23">
        <v>80</v>
      </c>
      <c r="AP108" s="23">
        <v>49</v>
      </c>
      <c r="AQ108" s="23">
        <v>36</v>
      </c>
      <c r="AR108" s="23">
        <v>48</v>
      </c>
      <c r="AS108" s="23">
        <v>299</v>
      </c>
      <c r="AT108" s="24">
        <f>SUM(AO108:AS108)</f>
        <v>512</v>
      </c>
      <c r="AV108" s="56" t="s">
        <v>237</v>
      </c>
      <c r="AW108" s="56"/>
      <c r="AX108" s="23">
        <v>9</v>
      </c>
      <c r="AY108" s="23">
        <v>38</v>
      </c>
      <c r="AZ108" s="23">
        <v>139</v>
      </c>
      <c r="BA108" s="23">
        <v>24</v>
      </c>
      <c r="BB108" s="23">
        <v>60</v>
      </c>
      <c r="BC108" s="23">
        <v>25</v>
      </c>
      <c r="BD108" s="23">
        <v>12</v>
      </c>
      <c r="BE108" s="23">
        <v>32</v>
      </c>
      <c r="BF108" s="23">
        <v>19</v>
      </c>
      <c r="BG108" s="24">
        <f>SUM(AX108:BF108)</f>
        <v>358</v>
      </c>
      <c r="BI108" s="56" t="s">
        <v>237</v>
      </c>
      <c r="BJ108" s="56"/>
      <c r="BK108" s="23">
        <v>200</v>
      </c>
      <c r="BL108" s="23">
        <v>349</v>
      </c>
      <c r="BM108" s="23">
        <v>77</v>
      </c>
      <c r="BN108" s="23">
        <v>187</v>
      </c>
      <c r="BO108" s="24">
        <f>SUM(BK108:BN108)</f>
        <v>813</v>
      </c>
      <c r="BQ108" s="56" t="s">
        <v>237</v>
      </c>
      <c r="BR108" s="56"/>
      <c r="BS108" s="23">
        <v>13</v>
      </c>
      <c r="BT108" s="23">
        <v>180</v>
      </c>
      <c r="BU108" s="24">
        <f>SUM(BS108:BT108)</f>
        <v>193</v>
      </c>
      <c r="BW108" s="56" t="s">
        <v>237</v>
      </c>
      <c r="BX108" s="56"/>
      <c r="BY108" s="23">
        <v>242</v>
      </c>
      <c r="BZ108" s="23">
        <v>30</v>
      </c>
      <c r="CA108" s="23">
        <v>81</v>
      </c>
      <c r="CB108" s="23">
        <v>142</v>
      </c>
      <c r="CC108" s="24">
        <f>SUM(BY108:CB108)</f>
        <v>495</v>
      </c>
      <c r="CE108" s="56" t="s">
        <v>237</v>
      </c>
      <c r="CF108" s="56"/>
      <c r="CG108" s="25">
        <v>92</v>
      </c>
      <c r="CI108" s="56" t="s">
        <v>237</v>
      </c>
      <c r="CJ108" s="56"/>
      <c r="CK108" s="25">
        <v>1262</v>
      </c>
      <c r="CM108" s="56" t="s">
        <v>237</v>
      </c>
      <c r="CN108" s="56"/>
      <c r="CO108" s="25">
        <v>282</v>
      </c>
      <c r="CQ108" s="56" t="s">
        <v>237</v>
      </c>
      <c r="CR108" s="56"/>
      <c r="CS108" s="25">
        <v>0</v>
      </c>
      <c r="CU108" s="56" t="s">
        <v>237</v>
      </c>
      <c r="CV108" s="56"/>
      <c r="CW108" s="23">
        <v>70</v>
      </c>
      <c r="CX108" s="23">
        <v>107</v>
      </c>
      <c r="CY108" s="23">
        <v>209</v>
      </c>
      <c r="CZ108" s="24">
        <f>SUM(CW108:CY108)</f>
        <v>386</v>
      </c>
      <c r="DB108" s="56" t="s">
        <v>237</v>
      </c>
      <c r="DC108" s="56"/>
      <c r="DD108" s="23">
        <v>0</v>
      </c>
      <c r="DE108" s="23">
        <v>85</v>
      </c>
      <c r="DF108" s="23">
        <v>99</v>
      </c>
      <c r="DG108" s="24">
        <f>SUM(DD108:DF108)</f>
        <v>184</v>
      </c>
      <c r="DI108" s="56" t="s">
        <v>237</v>
      </c>
      <c r="DJ108" s="56"/>
      <c r="DK108" s="25">
        <f>SUM(L108,S108,W108,AA108,AG108,AK108,AT108,BG108,BO108,BU108,CC108,CG108,CK108,CO108,CS108,CZ108,DG108)</f>
        <v>7988</v>
      </c>
    </row>
    <row r="109" spans="2:115" ht="12.75" customHeight="1">
      <c r="B109" s="56" t="s">
        <v>238</v>
      </c>
      <c r="C109" s="56"/>
      <c r="D109" s="23">
        <v>579</v>
      </c>
      <c r="E109" s="23">
        <v>1672</v>
      </c>
      <c r="F109" s="23">
        <v>215</v>
      </c>
      <c r="G109" s="23">
        <v>933</v>
      </c>
      <c r="H109" s="23">
        <v>10</v>
      </c>
      <c r="I109" s="23">
        <v>409</v>
      </c>
      <c r="J109" s="23">
        <v>2155</v>
      </c>
      <c r="K109" s="23">
        <v>1330</v>
      </c>
      <c r="L109" s="24">
        <f>SUM(D109:K109)</f>
        <v>7303</v>
      </c>
      <c r="N109" s="56" t="s">
        <v>238</v>
      </c>
      <c r="O109" s="56"/>
      <c r="P109" s="23">
        <v>54</v>
      </c>
      <c r="Q109" s="23">
        <v>63</v>
      </c>
      <c r="R109" s="23">
        <v>732</v>
      </c>
      <c r="S109" s="24">
        <f>SUM(P109:R109)</f>
        <v>849</v>
      </c>
      <c r="U109" s="56" t="s">
        <v>238</v>
      </c>
      <c r="V109" s="56"/>
      <c r="W109" s="25">
        <v>383</v>
      </c>
      <c r="Y109" s="56" t="s">
        <v>238</v>
      </c>
      <c r="Z109" s="56"/>
      <c r="AA109" s="25">
        <v>474</v>
      </c>
      <c r="AC109" s="56" t="s">
        <v>238</v>
      </c>
      <c r="AD109" s="56"/>
      <c r="AE109" s="23">
        <v>276</v>
      </c>
      <c r="AF109" s="23">
        <v>0</v>
      </c>
      <c r="AG109" s="24">
        <f>SUM(AE109:AF109)</f>
        <v>276</v>
      </c>
      <c r="AI109" s="56" t="s">
        <v>238</v>
      </c>
      <c r="AJ109" s="56"/>
      <c r="AK109" s="25">
        <v>0</v>
      </c>
      <c r="AM109" s="56" t="s">
        <v>238</v>
      </c>
      <c r="AN109" s="56"/>
      <c r="AO109" s="23">
        <v>304</v>
      </c>
      <c r="AP109" s="23">
        <v>212</v>
      </c>
      <c r="AQ109" s="23">
        <v>97</v>
      </c>
      <c r="AR109" s="23">
        <v>129</v>
      </c>
      <c r="AS109" s="23">
        <v>212</v>
      </c>
      <c r="AT109" s="24">
        <f>SUM(AO109:AS109)</f>
        <v>954</v>
      </c>
      <c r="AV109" s="56" t="s">
        <v>238</v>
      </c>
      <c r="AW109" s="56"/>
      <c r="AX109" s="23">
        <v>57</v>
      </c>
      <c r="AY109" s="23">
        <v>334</v>
      </c>
      <c r="AZ109" s="23">
        <v>147</v>
      </c>
      <c r="BA109" s="23">
        <v>40</v>
      </c>
      <c r="BB109" s="23">
        <v>50</v>
      </c>
      <c r="BC109" s="23">
        <v>38</v>
      </c>
      <c r="BD109" s="23">
        <v>43</v>
      </c>
      <c r="BE109" s="23">
        <v>48</v>
      </c>
      <c r="BF109" s="23">
        <v>39</v>
      </c>
      <c r="BG109" s="24">
        <f>SUM(AX109:BF109)</f>
        <v>796</v>
      </c>
      <c r="BI109" s="56" t="s">
        <v>238</v>
      </c>
      <c r="BJ109" s="56"/>
      <c r="BK109" s="23">
        <v>1496</v>
      </c>
      <c r="BL109" s="23">
        <v>567</v>
      </c>
      <c r="BM109" s="23">
        <v>263</v>
      </c>
      <c r="BN109" s="23">
        <v>678</v>
      </c>
      <c r="BO109" s="24">
        <f>SUM(BK109:BN109)</f>
        <v>3004</v>
      </c>
      <c r="BQ109" s="56" t="s">
        <v>238</v>
      </c>
      <c r="BR109" s="56"/>
      <c r="BS109" s="23">
        <v>47</v>
      </c>
      <c r="BT109" s="23">
        <v>360</v>
      </c>
      <c r="BU109" s="24">
        <f>SUM(BS109:BT109)</f>
        <v>407</v>
      </c>
      <c r="BW109" s="56" t="s">
        <v>238</v>
      </c>
      <c r="BX109" s="56"/>
      <c r="BY109" s="23">
        <v>266</v>
      </c>
      <c r="BZ109" s="23">
        <v>89</v>
      </c>
      <c r="CA109" s="23">
        <v>223</v>
      </c>
      <c r="CB109" s="23">
        <v>494</v>
      </c>
      <c r="CC109" s="24">
        <f>SUM(BY109:CB109)</f>
        <v>1072</v>
      </c>
      <c r="CE109" s="56" t="s">
        <v>238</v>
      </c>
      <c r="CF109" s="56"/>
      <c r="CG109" s="25">
        <v>6</v>
      </c>
      <c r="CI109" s="56" t="s">
        <v>238</v>
      </c>
      <c r="CJ109" s="56"/>
      <c r="CK109" s="25">
        <v>5474</v>
      </c>
      <c r="CM109" s="56" t="s">
        <v>238</v>
      </c>
      <c r="CN109" s="56"/>
      <c r="CO109" s="25">
        <v>973</v>
      </c>
      <c r="CQ109" s="56" t="s">
        <v>238</v>
      </c>
      <c r="CR109" s="56"/>
      <c r="CS109" s="25">
        <v>0</v>
      </c>
      <c r="CU109" s="56" t="s">
        <v>238</v>
      </c>
      <c r="CV109" s="56"/>
      <c r="CW109" s="23">
        <v>164</v>
      </c>
      <c r="CX109" s="23">
        <v>213</v>
      </c>
      <c r="CY109" s="23">
        <v>390</v>
      </c>
      <c r="CZ109" s="24">
        <f>SUM(CW109:CY109)</f>
        <v>767</v>
      </c>
      <c r="DB109" s="56" t="s">
        <v>238</v>
      </c>
      <c r="DC109" s="56"/>
      <c r="DD109" s="23">
        <v>0</v>
      </c>
      <c r="DE109" s="23">
        <v>427</v>
      </c>
      <c r="DF109" s="23">
        <v>538</v>
      </c>
      <c r="DG109" s="24">
        <f>SUM(DD109:DF109)</f>
        <v>965</v>
      </c>
      <c r="DI109" s="56" t="s">
        <v>238</v>
      </c>
      <c r="DJ109" s="56"/>
      <c r="DK109" s="25">
        <f>SUM(L109,S109,W109,AA109,AG109,AK109,AT109,BG109,BO109,BU109,CC109,CG109,CK109,CO109,CS109,CZ109,DG109)</f>
        <v>23703</v>
      </c>
    </row>
    <row r="110" spans="2:115" ht="12.75" customHeight="1">
      <c r="B110" s="56" t="s">
        <v>239</v>
      </c>
      <c r="C110" s="56"/>
      <c r="D110" s="23">
        <v>376</v>
      </c>
      <c r="E110" s="23">
        <v>1086</v>
      </c>
      <c r="F110" s="23">
        <v>159</v>
      </c>
      <c r="G110" s="23">
        <v>585</v>
      </c>
      <c r="H110" s="23">
        <v>6</v>
      </c>
      <c r="I110" s="23">
        <v>132</v>
      </c>
      <c r="J110" s="23">
        <v>1099</v>
      </c>
      <c r="K110" s="23">
        <v>392</v>
      </c>
      <c r="L110" s="24">
        <f>SUM(D110:K110)</f>
        <v>3835</v>
      </c>
      <c r="N110" s="56" t="s">
        <v>239</v>
      </c>
      <c r="O110" s="56"/>
      <c r="P110" s="23">
        <v>49</v>
      </c>
      <c r="Q110" s="23">
        <v>54</v>
      </c>
      <c r="R110" s="23">
        <v>872</v>
      </c>
      <c r="S110" s="24">
        <f>SUM(P110:R110)</f>
        <v>975</v>
      </c>
      <c r="U110" s="56" t="s">
        <v>239</v>
      </c>
      <c r="V110" s="56"/>
      <c r="W110" s="25">
        <v>234</v>
      </c>
      <c r="Y110" s="56" t="s">
        <v>239</v>
      </c>
      <c r="Z110" s="56"/>
      <c r="AA110" s="25">
        <v>585</v>
      </c>
      <c r="AC110" s="56" t="s">
        <v>239</v>
      </c>
      <c r="AD110" s="56"/>
      <c r="AE110" s="23">
        <v>280</v>
      </c>
      <c r="AF110" s="23">
        <v>0</v>
      </c>
      <c r="AG110" s="24">
        <f>SUM(AE110:AF110)</f>
        <v>280</v>
      </c>
      <c r="AI110" s="56" t="s">
        <v>239</v>
      </c>
      <c r="AJ110" s="56"/>
      <c r="AK110" s="25">
        <v>0</v>
      </c>
      <c r="AM110" s="56" t="s">
        <v>239</v>
      </c>
      <c r="AN110" s="56"/>
      <c r="AO110" s="23">
        <v>328</v>
      </c>
      <c r="AP110" s="23">
        <v>194</v>
      </c>
      <c r="AQ110" s="23">
        <v>78</v>
      </c>
      <c r="AR110" s="23">
        <v>223</v>
      </c>
      <c r="AS110" s="23">
        <v>231</v>
      </c>
      <c r="AT110" s="24">
        <f>SUM(AO110:AS110)</f>
        <v>1054</v>
      </c>
      <c r="AV110" s="56" t="s">
        <v>239</v>
      </c>
      <c r="AW110" s="56"/>
      <c r="AX110" s="23">
        <v>33</v>
      </c>
      <c r="AY110" s="23">
        <v>92</v>
      </c>
      <c r="AZ110" s="23">
        <v>170</v>
      </c>
      <c r="BA110" s="23">
        <v>58</v>
      </c>
      <c r="BB110" s="23">
        <v>60</v>
      </c>
      <c r="BC110" s="23">
        <v>28</v>
      </c>
      <c r="BD110" s="23">
        <v>36</v>
      </c>
      <c r="BE110" s="23">
        <v>70</v>
      </c>
      <c r="BF110" s="23">
        <v>9</v>
      </c>
      <c r="BG110" s="24">
        <f>SUM(AX110:BF110)</f>
        <v>556</v>
      </c>
      <c r="BI110" s="56" t="s">
        <v>239</v>
      </c>
      <c r="BJ110" s="56"/>
      <c r="BK110" s="23">
        <v>896</v>
      </c>
      <c r="BL110" s="23">
        <v>598</v>
      </c>
      <c r="BM110" s="23">
        <v>436</v>
      </c>
      <c r="BN110" s="23">
        <v>793</v>
      </c>
      <c r="BO110" s="24">
        <f>SUM(BK110:BN110)</f>
        <v>2723</v>
      </c>
      <c r="BQ110" s="56" t="s">
        <v>239</v>
      </c>
      <c r="BR110" s="56"/>
      <c r="BS110" s="23">
        <v>40</v>
      </c>
      <c r="BT110" s="23">
        <v>391</v>
      </c>
      <c r="BU110" s="24">
        <f>SUM(BS110:BT110)</f>
        <v>431</v>
      </c>
      <c r="BW110" s="56" t="s">
        <v>239</v>
      </c>
      <c r="BX110" s="56"/>
      <c r="BY110" s="23">
        <v>202</v>
      </c>
      <c r="BZ110" s="23">
        <v>48</v>
      </c>
      <c r="CA110" s="23">
        <v>144</v>
      </c>
      <c r="CB110" s="23">
        <v>723</v>
      </c>
      <c r="CC110" s="24">
        <f>SUM(BY110:CB110)</f>
        <v>1117</v>
      </c>
      <c r="CE110" s="56" t="s">
        <v>239</v>
      </c>
      <c r="CF110" s="56"/>
      <c r="CG110" s="25">
        <v>11</v>
      </c>
      <c r="CI110" s="56" t="s">
        <v>239</v>
      </c>
      <c r="CJ110" s="56"/>
      <c r="CK110" s="25">
        <v>4294</v>
      </c>
      <c r="CM110" s="56" t="s">
        <v>239</v>
      </c>
      <c r="CN110" s="56"/>
      <c r="CO110" s="25">
        <v>621</v>
      </c>
      <c r="CQ110" s="56" t="s">
        <v>239</v>
      </c>
      <c r="CR110" s="56"/>
      <c r="CS110" s="25">
        <v>492</v>
      </c>
      <c r="CU110" s="56" t="s">
        <v>239</v>
      </c>
      <c r="CV110" s="56"/>
      <c r="CW110" s="23">
        <v>186</v>
      </c>
      <c r="CX110" s="23">
        <v>208</v>
      </c>
      <c r="CY110" s="23">
        <v>447</v>
      </c>
      <c r="CZ110" s="24">
        <f>SUM(CW110:CY110)</f>
        <v>841</v>
      </c>
      <c r="DB110" s="56" t="s">
        <v>239</v>
      </c>
      <c r="DC110" s="56"/>
      <c r="DD110" s="23">
        <v>0</v>
      </c>
      <c r="DE110" s="23">
        <v>365</v>
      </c>
      <c r="DF110" s="23">
        <v>331</v>
      </c>
      <c r="DG110" s="24">
        <f>SUM(DD110:DF110)</f>
        <v>696</v>
      </c>
      <c r="DI110" s="56" t="s">
        <v>239</v>
      </c>
      <c r="DJ110" s="56"/>
      <c r="DK110" s="25">
        <f>SUM(L110,S110,W110,AA110,AG110,AK110,AT110,BG110,BO110,BU110,CC110,CG110,CK110,CO110,CS110,CZ110,DG110)</f>
        <v>18745</v>
      </c>
    </row>
    <row r="111" spans="2:115" ht="12.75" customHeight="1">
      <c r="B111" s="56" t="s">
        <v>240</v>
      </c>
      <c r="C111" s="56"/>
      <c r="D111" s="23">
        <v>143</v>
      </c>
      <c r="E111" s="23">
        <v>0</v>
      </c>
      <c r="F111" s="23">
        <v>185</v>
      </c>
      <c r="G111" s="23">
        <v>137</v>
      </c>
      <c r="H111" s="23">
        <v>771</v>
      </c>
      <c r="I111" s="23">
        <v>334</v>
      </c>
      <c r="J111" s="23">
        <v>3449</v>
      </c>
      <c r="K111" s="23">
        <v>1462</v>
      </c>
      <c r="L111" s="24">
        <f>SUM(D111:K111)</f>
        <v>6481</v>
      </c>
      <c r="N111" s="56" t="s">
        <v>240</v>
      </c>
      <c r="O111" s="56"/>
      <c r="P111" s="23">
        <v>45</v>
      </c>
      <c r="Q111" s="23">
        <v>33</v>
      </c>
      <c r="R111" s="23">
        <v>190</v>
      </c>
      <c r="S111" s="24">
        <f>SUM(P111:R111)</f>
        <v>268</v>
      </c>
      <c r="U111" s="56" t="s">
        <v>240</v>
      </c>
      <c r="V111" s="56"/>
      <c r="W111" s="25">
        <v>89</v>
      </c>
      <c r="Y111" s="56" t="s">
        <v>240</v>
      </c>
      <c r="Z111" s="56"/>
      <c r="AA111" s="25">
        <v>792</v>
      </c>
      <c r="AC111" s="56" t="s">
        <v>240</v>
      </c>
      <c r="AD111" s="56"/>
      <c r="AE111" s="23">
        <v>10</v>
      </c>
      <c r="AF111" s="23">
        <v>0</v>
      </c>
      <c r="AG111" s="24">
        <f>SUM(AE111:AF111)</f>
        <v>10</v>
      </c>
      <c r="AI111" s="56" t="s">
        <v>240</v>
      </c>
      <c r="AJ111" s="56"/>
      <c r="AK111" s="25">
        <v>0</v>
      </c>
      <c r="AM111" s="56" t="s">
        <v>240</v>
      </c>
      <c r="AN111" s="56"/>
      <c r="AO111" s="23">
        <v>26</v>
      </c>
      <c r="AP111" s="23">
        <v>15</v>
      </c>
      <c r="AQ111" s="23">
        <v>0</v>
      </c>
      <c r="AR111" s="23">
        <v>23</v>
      </c>
      <c r="AS111" s="23">
        <v>53</v>
      </c>
      <c r="AT111" s="24">
        <f>SUM(AO111:AS111)</f>
        <v>117</v>
      </c>
      <c r="AV111" s="56" t="s">
        <v>240</v>
      </c>
      <c r="AW111" s="56"/>
      <c r="AX111" s="23">
        <v>4</v>
      </c>
      <c r="AY111" s="23">
        <v>46</v>
      </c>
      <c r="AZ111" s="23">
        <v>262</v>
      </c>
      <c r="BA111" s="23">
        <v>117</v>
      </c>
      <c r="BB111" s="23">
        <v>7</v>
      </c>
      <c r="BC111" s="23">
        <v>36</v>
      </c>
      <c r="BD111" s="23">
        <v>30</v>
      </c>
      <c r="BE111" s="23">
        <v>8</v>
      </c>
      <c r="BF111" s="23">
        <v>58</v>
      </c>
      <c r="BG111" s="24">
        <f>SUM(AX111:BF111)</f>
        <v>568</v>
      </c>
      <c r="BI111" s="56" t="s">
        <v>240</v>
      </c>
      <c r="BJ111" s="56"/>
      <c r="BK111" s="23">
        <v>284</v>
      </c>
      <c r="BL111" s="23">
        <v>24</v>
      </c>
      <c r="BM111" s="23">
        <v>0</v>
      </c>
      <c r="BN111" s="23">
        <v>46</v>
      </c>
      <c r="BO111" s="24">
        <f>SUM(BK111:BN111)</f>
        <v>354</v>
      </c>
      <c r="BQ111" s="56" t="s">
        <v>240</v>
      </c>
      <c r="BR111" s="56"/>
      <c r="BS111" s="23">
        <v>9</v>
      </c>
      <c r="BT111" s="23">
        <v>115</v>
      </c>
      <c r="BU111" s="24">
        <f>SUM(BS111:BT111)</f>
        <v>124</v>
      </c>
      <c r="BW111" s="56" t="s">
        <v>240</v>
      </c>
      <c r="BX111" s="56"/>
      <c r="BY111" s="23">
        <v>296</v>
      </c>
      <c r="BZ111" s="23">
        <v>115</v>
      </c>
      <c r="CA111" s="23">
        <v>12</v>
      </c>
      <c r="CB111" s="23">
        <v>121</v>
      </c>
      <c r="CC111" s="24">
        <f>SUM(BY111:CB111)</f>
        <v>544</v>
      </c>
      <c r="CE111" s="56" t="s">
        <v>240</v>
      </c>
      <c r="CF111" s="56"/>
      <c r="CG111" s="25">
        <v>258</v>
      </c>
      <c r="CI111" s="56" t="s">
        <v>240</v>
      </c>
      <c r="CJ111" s="56"/>
      <c r="CK111" s="25">
        <v>912</v>
      </c>
      <c r="CM111" s="56" t="s">
        <v>240</v>
      </c>
      <c r="CN111" s="56"/>
      <c r="CO111" s="25">
        <v>335</v>
      </c>
      <c r="CQ111" s="56" t="s">
        <v>240</v>
      </c>
      <c r="CR111" s="56"/>
      <c r="CS111" s="25">
        <v>0</v>
      </c>
      <c r="CU111" s="56" t="s">
        <v>240</v>
      </c>
      <c r="CV111" s="56"/>
      <c r="CW111" s="23">
        <v>111</v>
      </c>
      <c r="CX111" s="23">
        <v>263</v>
      </c>
      <c r="CY111" s="23">
        <v>537</v>
      </c>
      <c r="CZ111" s="24">
        <f>SUM(CW111:CY111)</f>
        <v>911</v>
      </c>
      <c r="DB111" s="56" t="s">
        <v>240</v>
      </c>
      <c r="DC111" s="56"/>
      <c r="DD111" s="23">
        <v>0</v>
      </c>
      <c r="DE111" s="23">
        <v>80</v>
      </c>
      <c r="DF111" s="23">
        <v>74</v>
      </c>
      <c r="DG111" s="24">
        <f>SUM(DD111:DF111)</f>
        <v>154</v>
      </c>
      <c r="DI111" s="56" t="s">
        <v>240</v>
      </c>
      <c r="DJ111" s="56"/>
      <c r="DK111" s="25">
        <f>SUM(L111,S111,W111,AA111,AG111,AK111,AT111,BG111,BO111,BU111,CC111,CG111,CK111,CO111,CS111,CZ111,DG111)</f>
        <v>11917</v>
      </c>
    </row>
    <row r="112" spans="2:115" ht="15.75">
      <c r="B112" s="51" t="s">
        <v>241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N112" s="51" t="s">
        <v>241</v>
      </c>
      <c r="O112" s="51"/>
      <c r="P112" s="51"/>
      <c r="Q112" s="51"/>
      <c r="R112" s="51"/>
      <c r="S112" s="51"/>
      <c r="U112" s="51" t="s">
        <v>241</v>
      </c>
      <c r="V112" s="51"/>
      <c r="W112" s="51"/>
      <c r="Y112" s="51" t="s">
        <v>241</v>
      </c>
      <c r="Z112" s="51"/>
      <c r="AA112" s="51"/>
      <c r="AC112" s="51" t="s">
        <v>241</v>
      </c>
      <c r="AD112" s="51"/>
      <c r="AE112" s="51"/>
      <c r="AF112" s="51"/>
      <c r="AG112" s="51"/>
      <c r="AI112" s="51" t="s">
        <v>241</v>
      </c>
      <c r="AJ112" s="51"/>
      <c r="AK112" s="51"/>
      <c r="AM112" s="51" t="s">
        <v>241</v>
      </c>
      <c r="AN112" s="51"/>
      <c r="AO112" s="51"/>
      <c r="AP112" s="51"/>
      <c r="AQ112" s="51"/>
      <c r="AR112" s="51"/>
      <c r="AS112" s="51"/>
      <c r="AT112" s="51"/>
      <c r="AV112" s="51" t="s">
        <v>241</v>
      </c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I112" s="51" t="s">
        <v>241</v>
      </c>
      <c r="BJ112" s="51"/>
      <c r="BK112" s="51"/>
      <c r="BL112" s="51"/>
      <c r="BM112" s="51"/>
      <c r="BN112" s="51"/>
      <c r="BO112" s="51"/>
      <c r="BQ112" s="51" t="s">
        <v>241</v>
      </c>
      <c r="BR112" s="51"/>
      <c r="BS112" s="51"/>
      <c r="BT112" s="51"/>
      <c r="BU112" s="51"/>
      <c r="BW112" s="51" t="s">
        <v>241</v>
      </c>
      <c r="BX112" s="51"/>
      <c r="BY112" s="51"/>
      <c r="BZ112" s="51"/>
      <c r="CA112" s="51"/>
      <c r="CB112" s="51"/>
      <c r="CC112" s="51"/>
      <c r="CE112" s="51" t="s">
        <v>241</v>
      </c>
      <c r="CF112" s="51"/>
      <c r="CG112" s="51"/>
      <c r="CI112" s="51" t="s">
        <v>241</v>
      </c>
      <c r="CJ112" s="51"/>
      <c r="CK112" s="51"/>
      <c r="CM112" s="51" t="s">
        <v>241</v>
      </c>
      <c r="CN112" s="51"/>
      <c r="CO112" s="51"/>
      <c r="CQ112" s="51" t="s">
        <v>241</v>
      </c>
      <c r="CR112" s="51"/>
      <c r="CS112" s="51"/>
      <c r="CU112" s="51" t="s">
        <v>241</v>
      </c>
      <c r="CV112" s="51"/>
      <c r="CW112" s="51"/>
      <c r="CX112" s="51"/>
      <c r="CY112" s="51"/>
      <c r="CZ112" s="51"/>
      <c r="DB112" s="51" t="s">
        <v>241</v>
      </c>
      <c r="DC112" s="51"/>
      <c r="DD112" s="51"/>
      <c r="DE112" s="51"/>
      <c r="DF112" s="51"/>
      <c r="DG112" s="51"/>
      <c r="DI112" s="51" t="s">
        <v>241</v>
      </c>
      <c r="DJ112" s="51"/>
      <c r="DK112" s="51"/>
    </row>
    <row r="113" spans="2:115" ht="12.75">
      <c r="B113" s="52"/>
      <c r="C113" s="52"/>
      <c r="D113" s="19" t="s">
        <v>9</v>
      </c>
      <c r="E113" s="20" t="s">
        <v>19</v>
      </c>
      <c r="F113" s="20" t="s">
        <v>25</v>
      </c>
      <c r="G113" s="20" t="s">
        <v>31</v>
      </c>
      <c r="H113" s="20" t="s">
        <v>37</v>
      </c>
      <c r="I113" s="20" t="s">
        <v>42</v>
      </c>
      <c r="J113" s="20" t="s">
        <v>12</v>
      </c>
      <c r="K113" s="20" t="s">
        <v>26</v>
      </c>
      <c r="L113" s="20" t="s">
        <v>45</v>
      </c>
      <c r="N113" s="52"/>
      <c r="O113" s="52"/>
      <c r="P113" s="19" t="s">
        <v>39</v>
      </c>
      <c r="Q113" s="20" t="s">
        <v>32</v>
      </c>
      <c r="R113" s="20" t="s">
        <v>43</v>
      </c>
      <c r="S113" s="20" t="s">
        <v>46</v>
      </c>
      <c r="U113" s="52"/>
      <c r="V113" s="52"/>
      <c r="W113" s="20" t="s">
        <v>155</v>
      </c>
      <c r="Y113" s="52"/>
      <c r="Z113" s="52"/>
      <c r="AA113" s="20" t="s">
        <v>156</v>
      </c>
      <c r="AC113" s="52"/>
      <c r="AD113" s="52"/>
      <c r="AE113" s="19" t="s">
        <v>4</v>
      </c>
      <c r="AF113" s="20" t="s">
        <v>157</v>
      </c>
      <c r="AG113" s="20" t="s">
        <v>49</v>
      </c>
      <c r="AI113" s="52"/>
      <c r="AJ113" s="52"/>
      <c r="AK113" s="20" t="s">
        <v>50</v>
      </c>
      <c r="AM113" s="52"/>
      <c r="AN113" s="52"/>
      <c r="AO113" s="19" t="s">
        <v>5</v>
      </c>
      <c r="AP113" s="20" t="s">
        <v>23</v>
      </c>
      <c r="AQ113" s="20" t="s">
        <v>27</v>
      </c>
      <c r="AR113" s="20" t="s">
        <v>33</v>
      </c>
      <c r="AS113" s="20" t="s">
        <v>34</v>
      </c>
      <c r="AT113" s="20" t="s">
        <v>51</v>
      </c>
      <c r="AV113" s="52"/>
      <c r="AW113" s="52"/>
      <c r="AX113" s="19" t="s">
        <v>11</v>
      </c>
      <c r="AY113" s="20" t="s">
        <v>15</v>
      </c>
      <c r="AZ113" s="20" t="s">
        <v>6</v>
      </c>
      <c r="BA113" s="20" t="s">
        <v>18</v>
      </c>
      <c r="BB113" s="20" t="s">
        <v>21</v>
      </c>
      <c r="BC113" s="20" t="s">
        <v>24</v>
      </c>
      <c r="BD113" s="20" t="s">
        <v>28</v>
      </c>
      <c r="BE113" s="20" t="s">
        <v>38</v>
      </c>
      <c r="BF113" s="20" t="s">
        <v>41</v>
      </c>
      <c r="BG113" s="20" t="s">
        <v>52</v>
      </c>
      <c r="BI113" s="52"/>
      <c r="BJ113" s="52"/>
      <c r="BK113" s="19" t="s">
        <v>14</v>
      </c>
      <c r="BL113" s="20" t="s">
        <v>30</v>
      </c>
      <c r="BM113" s="20" t="s">
        <v>8</v>
      </c>
      <c r="BN113" s="20" t="s">
        <v>29</v>
      </c>
      <c r="BO113" s="20" t="s">
        <v>53</v>
      </c>
      <c r="BQ113" s="52"/>
      <c r="BR113" s="52"/>
      <c r="BS113" s="19" t="s">
        <v>17</v>
      </c>
      <c r="BT113" s="20" t="s">
        <v>13</v>
      </c>
      <c r="BU113" s="20" t="s">
        <v>54</v>
      </c>
      <c r="BW113" s="52"/>
      <c r="BX113" s="52"/>
      <c r="BY113" s="19" t="s">
        <v>2</v>
      </c>
      <c r="BZ113" s="20" t="s">
        <v>10</v>
      </c>
      <c r="CA113" s="20" t="s">
        <v>16</v>
      </c>
      <c r="CB113" s="20" t="s">
        <v>20</v>
      </c>
      <c r="CC113" s="20" t="s">
        <v>55</v>
      </c>
      <c r="CE113" s="52"/>
      <c r="CF113" s="52"/>
      <c r="CG113" s="20" t="s">
        <v>158</v>
      </c>
      <c r="CI113" s="52"/>
      <c r="CJ113" s="52"/>
      <c r="CK113" s="20" t="s">
        <v>159</v>
      </c>
      <c r="CM113" s="52"/>
      <c r="CN113" s="52"/>
      <c r="CO113" s="20" t="s">
        <v>160</v>
      </c>
      <c r="CQ113" s="52"/>
      <c r="CR113" s="52"/>
      <c r="CS113" s="20" t="s">
        <v>161</v>
      </c>
      <c r="CU113" s="52"/>
      <c r="CV113" s="52"/>
      <c r="CW113" s="19" t="s">
        <v>3</v>
      </c>
      <c r="CX113" s="20" t="s">
        <v>35</v>
      </c>
      <c r="CY113" s="20" t="s">
        <v>40</v>
      </c>
      <c r="CZ113" s="20" t="s">
        <v>162</v>
      </c>
      <c r="DB113" s="52"/>
      <c r="DC113" s="52"/>
      <c r="DD113" s="19" t="s">
        <v>7</v>
      </c>
      <c r="DE113" s="20" t="s">
        <v>22</v>
      </c>
      <c r="DF113" s="20" t="s">
        <v>36</v>
      </c>
      <c r="DG113" s="20" t="s">
        <v>61</v>
      </c>
      <c r="DI113" s="52"/>
      <c r="DJ113" s="52"/>
      <c r="DK113" s="20" t="s">
        <v>384</v>
      </c>
    </row>
    <row r="114" spans="2:115" ht="12.75" customHeight="1">
      <c r="B114" s="56" t="s">
        <v>242</v>
      </c>
      <c r="C114" s="56"/>
      <c r="D114" s="23">
        <v>2</v>
      </c>
      <c r="E114" s="23">
        <v>211</v>
      </c>
      <c r="F114" s="23">
        <v>0</v>
      </c>
      <c r="G114" s="23">
        <v>0</v>
      </c>
      <c r="H114" s="23">
        <v>92</v>
      </c>
      <c r="I114" s="23">
        <v>0</v>
      </c>
      <c r="J114" s="23">
        <v>790</v>
      </c>
      <c r="K114" s="23">
        <v>173</v>
      </c>
      <c r="L114" s="24">
        <f>SUM(D114:K114)</f>
        <v>1268</v>
      </c>
      <c r="N114" s="56" t="s">
        <v>242</v>
      </c>
      <c r="O114" s="56"/>
      <c r="P114" s="23">
        <v>0</v>
      </c>
      <c r="Q114" s="23">
        <v>67</v>
      </c>
      <c r="R114" s="23">
        <v>2</v>
      </c>
      <c r="S114" s="24">
        <f>SUM(P114:R114)</f>
        <v>69</v>
      </c>
      <c r="U114" s="56" t="s">
        <v>242</v>
      </c>
      <c r="V114" s="56"/>
      <c r="W114" s="25">
        <v>0</v>
      </c>
      <c r="Y114" s="56" t="s">
        <v>242</v>
      </c>
      <c r="Z114" s="56"/>
      <c r="AA114" s="25">
        <v>2</v>
      </c>
      <c r="AC114" s="56" t="s">
        <v>242</v>
      </c>
      <c r="AD114" s="56"/>
      <c r="AE114" s="23">
        <v>0</v>
      </c>
      <c r="AF114" s="23">
        <v>0</v>
      </c>
      <c r="AG114" s="24">
        <f>SUM(AE114:AF114)</f>
        <v>0</v>
      </c>
      <c r="AI114" s="56" t="s">
        <v>242</v>
      </c>
      <c r="AJ114" s="56"/>
      <c r="AK114" s="25">
        <v>0</v>
      </c>
      <c r="AM114" s="56" t="s">
        <v>242</v>
      </c>
      <c r="AN114" s="56"/>
      <c r="AO114" s="23">
        <v>71</v>
      </c>
      <c r="AP114" s="23">
        <v>0</v>
      </c>
      <c r="AQ114" s="23">
        <v>31</v>
      </c>
      <c r="AR114" s="23">
        <v>0</v>
      </c>
      <c r="AS114" s="23">
        <v>0</v>
      </c>
      <c r="AT114" s="24">
        <f>SUM(AO114:AS114)</f>
        <v>102</v>
      </c>
      <c r="AV114" s="56" t="s">
        <v>242</v>
      </c>
      <c r="AW114" s="56"/>
      <c r="AX114" s="23">
        <v>0</v>
      </c>
      <c r="AY114" s="23">
        <v>0</v>
      </c>
      <c r="AZ114" s="23">
        <v>0</v>
      </c>
      <c r="BA114" s="23">
        <v>0</v>
      </c>
      <c r="BB114" s="23">
        <v>50</v>
      </c>
      <c r="BC114" s="23">
        <v>0</v>
      </c>
      <c r="BD114" s="23">
        <v>0</v>
      </c>
      <c r="BE114" s="23">
        <v>109</v>
      </c>
      <c r="BF114" s="23">
        <v>0</v>
      </c>
      <c r="BG114" s="24">
        <f>SUM(AX114:BF114)</f>
        <v>159</v>
      </c>
      <c r="BI114" s="56" t="s">
        <v>242</v>
      </c>
      <c r="BJ114" s="56"/>
      <c r="BK114" s="23" t="s">
        <v>411</v>
      </c>
      <c r="BL114" s="23">
        <v>250</v>
      </c>
      <c r="BM114" s="23">
        <v>167</v>
      </c>
      <c r="BN114" s="23">
        <v>1</v>
      </c>
      <c r="BO114" s="24">
        <f>SUM(BK114:BN114)</f>
        <v>418</v>
      </c>
      <c r="BQ114" s="56" t="s">
        <v>242</v>
      </c>
      <c r="BR114" s="56"/>
      <c r="BS114" s="23">
        <v>10</v>
      </c>
      <c r="BT114" s="23">
        <v>48</v>
      </c>
      <c r="BU114" s="24">
        <f>SUM(BS114:BT114)</f>
        <v>58</v>
      </c>
      <c r="BW114" s="56" t="s">
        <v>242</v>
      </c>
      <c r="BX114" s="56"/>
      <c r="BY114" s="23">
        <v>186</v>
      </c>
      <c r="BZ114" s="23">
        <v>0</v>
      </c>
      <c r="CA114" s="23">
        <v>0</v>
      </c>
      <c r="CB114" s="23">
        <v>1</v>
      </c>
      <c r="CC114" s="24">
        <f>SUM(BY114:CB114)</f>
        <v>187</v>
      </c>
      <c r="CE114" s="56" t="s">
        <v>242</v>
      </c>
      <c r="CF114" s="56"/>
      <c r="CG114" s="25">
        <v>66</v>
      </c>
      <c r="CI114" s="56" t="s">
        <v>242</v>
      </c>
      <c r="CJ114" s="56"/>
      <c r="CK114" s="25">
        <v>0</v>
      </c>
      <c r="CM114" s="56" t="s">
        <v>242</v>
      </c>
      <c r="CN114" s="56"/>
      <c r="CO114" s="25">
        <v>0</v>
      </c>
      <c r="CQ114" s="56" t="s">
        <v>242</v>
      </c>
      <c r="CR114" s="56"/>
      <c r="CS114" s="25">
        <v>0</v>
      </c>
      <c r="CU114" s="56" t="s">
        <v>242</v>
      </c>
      <c r="CV114" s="56"/>
      <c r="CW114" s="23">
        <v>2</v>
      </c>
      <c r="CX114" s="23">
        <v>12</v>
      </c>
      <c r="CY114" s="23">
        <v>247</v>
      </c>
      <c r="CZ114" s="24">
        <f>SUM(CW114:CY114)</f>
        <v>261</v>
      </c>
      <c r="DB114" s="56" t="s">
        <v>242</v>
      </c>
      <c r="DC114" s="56"/>
      <c r="DD114" s="23">
        <v>0</v>
      </c>
      <c r="DE114" s="23">
        <v>8</v>
      </c>
      <c r="DF114" s="23">
        <v>117</v>
      </c>
      <c r="DG114" s="24">
        <f>SUM(DD114:DF114)</f>
        <v>125</v>
      </c>
      <c r="DI114" s="56" t="s">
        <v>242</v>
      </c>
      <c r="DJ114" s="56"/>
      <c r="DK114" s="25">
        <f>SUM(L114,S114,W114,AA114,AG114,AK114,AT114,BG114,BO114,BU114,CC114,CG114,CK114,CO114,CS114,CZ114,DG114)</f>
        <v>2715</v>
      </c>
    </row>
    <row r="115" spans="2:115" ht="12.75" customHeight="1">
      <c r="B115" s="56" t="s">
        <v>243</v>
      </c>
      <c r="C115" s="56"/>
      <c r="D115" s="23">
        <v>0</v>
      </c>
      <c r="E115" s="23">
        <v>0</v>
      </c>
      <c r="F115" s="23">
        <v>0</v>
      </c>
      <c r="G115" s="23">
        <v>6</v>
      </c>
      <c r="H115" s="23">
        <v>0</v>
      </c>
      <c r="I115" s="23">
        <v>0</v>
      </c>
      <c r="J115" s="23">
        <v>4</v>
      </c>
      <c r="K115" s="23">
        <v>25</v>
      </c>
      <c r="L115" s="24">
        <f>SUM(D115:K115)</f>
        <v>35</v>
      </c>
      <c r="N115" s="56" t="s">
        <v>243</v>
      </c>
      <c r="O115" s="56"/>
      <c r="P115" s="23">
        <v>2</v>
      </c>
      <c r="Q115" s="23">
        <v>0</v>
      </c>
      <c r="R115" s="23">
        <v>3</v>
      </c>
      <c r="S115" s="24">
        <f>SUM(P115:R115)</f>
        <v>5</v>
      </c>
      <c r="U115" s="56" t="s">
        <v>243</v>
      </c>
      <c r="V115" s="56"/>
      <c r="W115" s="25">
        <v>1</v>
      </c>
      <c r="Y115" s="56" t="s">
        <v>243</v>
      </c>
      <c r="Z115" s="56"/>
      <c r="AA115" s="25">
        <v>5</v>
      </c>
      <c r="AC115" s="56" t="s">
        <v>243</v>
      </c>
      <c r="AD115" s="56"/>
      <c r="AE115" s="23">
        <v>0</v>
      </c>
      <c r="AF115" s="23">
        <v>0</v>
      </c>
      <c r="AG115" s="24">
        <f>SUM(AE115:AF115)</f>
        <v>0</v>
      </c>
      <c r="AI115" s="56" t="s">
        <v>243</v>
      </c>
      <c r="AJ115" s="56"/>
      <c r="AK115" s="25">
        <v>0</v>
      </c>
      <c r="AM115" s="56" t="s">
        <v>243</v>
      </c>
      <c r="AN115" s="56"/>
      <c r="AO115" s="23">
        <v>0</v>
      </c>
      <c r="AP115" s="23">
        <v>0</v>
      </c>
      <c r="AQ115" s="23">
        <v>0</v>
      </c>
      <c r="AR115" s="23">
        <v>1</v>
      </c>
      <c r="AS115" s="23">
        <v>4</v>
      </c>
      <c r="AT115" s="24">
        <f>SUM(AO115:AS115)</f>
        <v>5</v>
      </c>
      <c r="AV115" s="56" t="s">
        <v>243</v>
      </c>
      <c r="AW115" s="56"/>
      <c r="AX115" s="23">
        <v>3</v>
      </c>
      <c r="AY115" s="23">
        <v>3</v>
      </c>
      <c r="AZ115" s="23">
        <v>1</v>
      </c>
      <c r="BA115" s="23">
        <v>0</v>
      </c>
      <c r="BB115" s="23">
        <v>0</v>
      </c>
      <c r="BC115" s="23">
        <v>0</v>
      </c>
      <c r="BD115" s="23">
        <v>0</v>
      </c>
      <c r="BE115" s="23">
        <v>1</v>
      </c>
      <c r="BF115" s="23">
        <v>0</v>
      </c>
      <c r="BG115" s="24">
        <f>SUM(AX115:BF115)</f>
        <v>8</v>
      </c>
      <c r="BI115" s="56" t="s">
        <v>243</v>
      </c>
      <c r="BJ115" s="56"/>
      <c r="BK115" s="23">
        <v>34</v>
      </c>
      <c r="BL115" s="23">
        <v>0</v>
      </c>
      <c r="BM115" s="23">
        <v>0</v>
      </c>
      <c r="BN115" s="23">
        <v>1</v>
      </c>
      <c r="BO115" s="24">
        <f>SUM(BK115:BN115)</f>
        <v>35</v>
      </c>
      <c r="BQ115" s="56" t="s">
        <v>243</v>
      </c>
      <c r="BR115" s="56"/>
      <c r="BS115" s="23">
        <v>0</v>
      </c>
      <c r="BT115" s="23">
        <v>0</v>
      </c>
      <c r="BU115" s="24">
        <f>SUM(BS115:BT115)</f>
        <v>0</v>
      </c>
      <c r="BW115" s="56" t="s">
        <v>243</v>
      </c>
      <c r="BX115" s="56"/>
      <c r="BY115" s="23">
        <v>4</v>
      </c>
      <c r="BZ115" s="23">
        <v>0</v>
      </c>
      <c r="CA115" s="23">
        <v>0</v>
      </c>
      <c r="CB115" s="23">
        <v>3</v>
      </c>
      <c r="CC115" s="24">
        <f>SUM(BY115:CB115)</f>
        <v>7</v>
      </c>
      <c r="CE115" s="56" t="s">
        <v>243</v>
      </c>
      <c r="CF115" s="56"/>
      <c r="CG115" s="25">
        <v>0</v>
      </c>
      <c r="CI115" s="56" t="s">
        <v>243</v>
      </c>
      <c r="CJ115" s="56"/>
      <c r="CK115" s="25">
        <v>13</v>
      </c>
      <c r="CM115" s="56" t="s">
        <v>243</v>
      </c>
      <c r="CN115" s="56"/>
      <c r="CO115" s="25">
        <v>12</v>
      </c>
      <c r="CQ115" s="56" t="s">
        <v>243</v>
      </c>
      <c r="CR115" s="56"/>
      <c r="CS115" s="25">
        <v>317</v>
      </c>
      <c r="CU115" s="56" t="s">
        <v>243</v>
      </c>
      <c r="CV115" s="56"/>
      <c r="CW115" s="23">
        <v>0</v>
      </c>
      <c r="CX115" s="23">
        <v>1</v>
      </c>
      <c r="CY115" s="23">
        <v>35</v>
      </c>
      <c r="CZ115" s="24">
        <f>SUM(CW115:CY115)</f>
        <v>36</v>
      </c>
      <c r="DB115" s="56" t="s">
        <v>243</v>
      </c>
      <c r="DC115" s="56"/>
      <c r="DD115" s="23">
        <v>0</v>
      </c>
      <c r="DE115" s="23">
        <v>10</v>
      </c>
      <c r="DF115" s="23">
        <v>12</v>
      </c>
      <c r="DG115" s="24">
        <f>SUM(DD115:DF115)</f>
        <v>22</v>
      </c>
      <c r="DI115" s="56" t="s">
        <v>243</v>
      </c>
      <c r="DJ115" s="56"/>
      <c r="DK115" s="25">
        <f>SUM(L115,S115,W115,AA115,AG115,AK115,AT115,BG115,BO115,BU115,CC115,CG115,CK115,CO115,CS115,CZ115,DG115)</f>
        <v>501</v>
      </c>
    </row>
    <row r="116" spans="2:115" ht="15.75">
      <c r="B116" s="51" t="s">
        <v>244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N116" s="51" t="s">
        <v>244</v>
      </c>
      <c r="O116" s="51"/>
      <c r="P116" s="51"/>
      <c r="Q116" s="51"/>
      <c r="R116" s="51"/>
      <c r="S116" s="51"/>
      <c r="U116" s="51" t="s">
        <v>244</v>
      </c>
      <c r="V116" s="51"/>
      <c r="W116" s="51"/>
      <c r="Y116" s="51" t="s">
        <v>244</v>
      </c>
      <c r="Z116" s="51"/>
      <c r="AA116" s="51"/>
      <c r="AC116" s="51" t="s">
        <v>244</v>
      </c>
      <c r="AD116" s="51"/>
      <c r="AE116" s="51"/>
      <c r="AF116" s="51"/>
      <c r="AG116" s="51"/>
      <c r="AI116" s="51" t="s">
        <v>244</v>
      </c>
      <c r="AJ116" s="51"/>
      <c r="AK116" s="51"/>
      <c r="AM116" s="51" t="s">
        <v>244</v>
      </c>
      <c r="AN116" s="51"/>
      <c r="AO116" s="51"/>
      <c r="AP116" s="51"/>
      <c r="AQ116" s="51"/>
      <c r="AR116" s="51"/>
      <c r="AS116" s="51"/>
      <c r="AT116" s="51"/>
      <c r="AV116" s="51" t="s">
        <v>244</v>
      </c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I116" s="51" t="s">
        <v>244</v>
      </c>
      <c r="BJ116" s="51"/>
      <c r="BK116" s="51"/>
      <c r="BL116" s="51"/>
      <c r="BM116" s="51"/>
      <c r="BN116" s="51"/>
      <c r="BO116" s="51"/>
      <c r="BQ116" s="51" t="s">
        <v>244</v>
      </c>
      <c r="BR116" s="51"/>
      <c r="BS116" s="51"/>
      <c r="BT116" s="51"/>
      <c r="BU116" s="51"/>
      <c r="BW116" s="51" t="s">
        <v>244</v>
      </c>
      <c r="BX116" s="51"/>
      <c r="BY116" s="51"/>
      <c r="BZ116" s="51"/>
      <c r="CA116" s="51"/>
      <c r="CB116" s="51"/>
      <c r="CC116" s="51"/>
      <c r="CE116" s="51" t="s">
        <v>244</v>
      </c>
      <c r="CF116" s="51"/>
      <c r="CG116" s="51"/>
      <c r="CI116" s="51" t="s">
        <v>244</v>
      </c>
      <c r="CJ116" s="51"/>
      <c r="CK116" s="51"/>
      <c r="CM116" s="51" t="s">
        <v>244</v>
      </c>
      <c r="CN116" s="51"/>
      <c r="CO116" s="51"/>
      <c r="CQ116" s="51" t="s">
        <v>244</v>
      </c>
      <c r="CR116" s="51"/>
      <c r="CS116" s="51"/>
      <c r="CU116" s="51" t="s">
        <v>244</v>
      </c>
      <c r="CV116" s="51"/>
      <c r="CW116" s="51"/>
      <c r="CX116" s="51"/>
      <c r="CY116" s="51"/>
      <c r="CZ116" s="51"/>
      <c r="DB116" s="51" t="s">
        <v>244</v>
      </c>
      <c r="DC116" s="51"/>
      <c r="DD116" s="51"/>
      <c r="DE116" s="51"/>
      <c r="DF116" s="51"/>
      <c r="DG116" s="51"/>
      <c r="DI116" s="51" t="s">
        <v>244</v>
      </c>
      <c r="DJ116" s="51"/>
      <c r="DK116" s="51"/>
    </row>
    <row r="117" spans="2:115" ht="12.75">
      <c r="B117" s="52"/>
      <c r="C117" s="52"/>
      <c r="D117" s="19" t="s">
        <v>9</v>
      </c>
      <c r="E117" s="20" t="s">
        <v>19</v>
      </c>
      <c r="F117" s="20" t="s">
        <v>25</v>
      </c>
      <c r="G117" s="20" t="s">
        <v>31</v>
      </c>
      <c r="H117" s="20" t="s">
        <v>37</v>
      </c>
      <c r="I117" s="20" t="s">
        <v>42</v>
      </c>
      <c r="J117" s="20" t="s">
        <v>12</v>
      </c>
      <c r="K117" s="20" t="s">
        <v>26</v>
      </c>
      <c r="L117" s="20" t="s">
        <v>45</v>
      </c>
      <c r="N117" s="52"/>
      <c r="O117" s="52"/>
      <c r="P117" s="19" t="s">
        <v>39</v>
      </c>
      <c r="Q117" s="20" t="s">
        <v>32</v>
      </c>
      <c r="R117" s="20" t="s">
        <v>43</v>
      </c>
      <c r="S117" s="20" t="s">
        <v>46</v>
      </c>
      <c r="U117" s="52"/>
      <c r="V117" s="52"/>
      <c r="W117" s="20" t="s">
        <v>155</v>
      </c>
      <c r="Y117" s="52"/>
      <c r="Z117" s="52"/>
      <c r="AA117" s="20" t="s">
        <v>156</v>
      </c>
      <c r="AC117" s="52"/>
      <c r="AD117" s="52"/>
      <c r="AE117" s="19" t="s">
        <v>4</v>
      </c>
      <c r="AF117" s="20" t="s">
        <v>157</v>
      </c>
      <c r="AG117" s="20" t="s">
        <v>49</v>
      </c>
      <c r="AI117" s="52"/>
      <c r="AJ117" s="52"/>
      <c r="AK117" s="20" t="s">
        <v>50</v>
      </c>
      <c r="AM117" s="52"/>
      <c r="AN117" s="52"/>
      <c r="AO117" s="19" t="s">
        <v>5</v>
      </c>
      <c r="AP117" s="20" t="s">
        <v>23</v>
      </c>
      <c r="AQ117" s="20" t="s">
        <v>27</v>
      </c>
      <c r="AR117" s="20" t="s">
        <v>33</v>
      </c>
      <c r="AS117" s="20" t="s">
        <v>34</v>
      </c>
      <c r="AT117" s="20" t="s">
        <v>51</v>
      </c>
      <c r="AV117" s="52"/>
      <c r="AW117" s="52"/>
      <c r="AX117" s="19" t="s">
        <v>11</v>
      </c>
      <c r="AY117" s="20" t="s">
        <v>15</v>
      </c>
      <c r="AZ117" s="20" t="s">
        <v>6</v>
      </c>
      <c r="BA117" s="20" t="s">
        <v>18</v>
      </c>
      <c r="BB117" s="20" t="s">
        <v>21</v>
      </c>
      <c r="BC117" s="20" t="s">
        <v>24</v>
      </c>
      <c r="BD117" s="20" t="s">
        <v>28</v>
      </c>
      <c r="BE117" s="20" t="s">
        <v>38</v>
      </c>
      <c r="BF117" s="20" t="s">
        <v>41</v>
      </c>
      <c r="BG117" s="20" t="s">
        <v>52</v>
      </c>
      <c r="BI117" s="52"/>
      <c r="BJ117" s="52"/>
      <c r="BK117" s="19" t="s">
        <v>14</v>
      </c>
      <c r="BL117" s="20" t="s">
        <v>30</v>
      </c>
      <c r="BM117" s="20" t="s">
        <v>8</v>
      </c>
      <c r="BN117" s="20" t="s">
        <v>29</v>
      </c>
      <c r="BO117" s="20" t="s">
        <v>53</v>
      </c>
      <c r="BQ117" s="52"/>
      <c r="BR117" s="52"/>
      <c r="BS117" s="19" t="s">
        <v>17</v>
      </c>
      <c r="BT117" s="20" t="s">
        <v>13</v>
      </c>
      <c r="BU117" s="20" t="s">
        <v>54</v>
      </c>
      <c r="BW117" s="52"/>
      <c r="BX117" s="52"/>
      <c r="BY117" s="19" t="s">
        <v>2</v>
      </c>
      <c r="BZ117" s="20" t="s">
        <v>10</v>
      </c>
      <c r="CA117" s="20" t="s">
        <v>16</v>
      </c>
      <c r="CB117" s="20" t="s">
        <v>20</v>
      </c>
      <c r="CC117" s="20" t="s">
        <v>55</v>
      </c>
      <c r="CE117" s="52"/>
      <c r="CF117" s="52"/>
      <c r="CG117" s="20" t="s">
        <v>158</v>
      </c>
      <c r="CI117" s="52"/>
      <c r="CJ117" s="52"/>
      <c r="CK117" s="20" t="s">
        <v>159</v>
      </c>
      <c r="CM117" s="52"/>
      <c r="CN117" s="52"/>
      <c r="CO117" s="20" t="s">
        <v>160</v>
      </c>
      <c r="CQ117" s="52"/>
      <c r="CR117" s="52"/>
      <c r="CS117" s="20" t="s">
        <v>161</v>
      </c>
      <c r="CU117" s="52"/>
      <c r="CV117" s="52"/>
      <c r="CW117" s="19" t="s">
        <v>3</v>
      </c>
      <c r="CX117" s="20" t="s">
        <v>35</v>
      </c>
      <c r="CY117" s="20" t="s">
        <v>40</v>
      </c>
      <c r="CZ117" s="20" t="s">
        <v>162</v>
      </c>
      <c r="DB117" s="52"/>
      <c r="DC117" s="52"/>
      <c r="DD117" s="19" t="s">
        <v>7</v>
      </c>
      <c r="DE117" s="20" t="s">
        <v>22</v>
      </c>
      <c r="DF117" s="20" t="s">
        <v>36</v>
      </c>
      <c r="DG117" s="20" t="s">
        <v>61</v>
      </c>
      <c r="DI117" s="52"/>
      <c r="DJ117" s="52"/>
      <c r="DK117" s="20" t="s">
        <v>384</v>
      </c>
    </row>
    <row r="118" spans="2:115" ht="12.75" customHeight="1">
      <c r="B118" s="56" t="s">
        <v>245</v>
      </c>
      <c r="C118" s="56"/>
      <c r="D118" s="23">
        <v>12</v>
      </c>
      <c r="E118" s="23">
        <v>48</v>
      </c>
      <c r="F118" s="23">
        <v>9</v>
      </c>
      <c r="G118" s="23">
        <v>10</v>
      </c>
      <c r="H118" s="23">
        <v>11</v>
      </c>
      <c r="I118" s="23">
        <v>16</v>
      </c>
      <c r="J118" s="23">
        <v>76</v>
      </c>
      <c r="K118" s="23">
        <v>38</v>
      </c>
      <c r="L118" s="24">
        <f aca="true" t="shared" si="37" ref="L118:L124">SUM(D118:K118)</f>
        <v>220</v>
      </c>
      <c r="N118" s="56" t="s">
        <v>245</v>
      </c>
      <c r="O118" s="56"/>
      <c r="P118" s="23">
        <v>5</v>
      </c>
      <c r="Q118" s="23">
        <v>5</v>
      </c>
      <c r="R118" s="23">
        <v>12</v>
      </c>
      <c r="S118" s="24">
        <f aca="true" t="shared" si="38" ref="S118:S124">SUM(P118:R118)</f>
        <v>22</v>
      </c>
      <c r="U118" s="56" t="s">
        <v>245</v>
      </c>
      <c r="V118" s="56"/>
      <c r="W118" s="25">
        <v>9</v>
      </c>
      <c r="Y118" s="56" t="s">
        <v>245</v>
      </c>
      <c r="Z118" s="56"/>
      <c r="AA118" s="25">
        <v>48</v>
      </c>
      <c r="AC118" s="56" t="s">
        <v>245</v>
      </c>
      <c r="AD118" s="56"/>
      <c r="AE118" s="23">
        <v>13</v>
      </c>
      <c r="AF118" s="23">
        <v>0</v>
      </c>
      <c r="AG118" s="24">
        <f aca="true" t="shared" si="39" ref="AG118:AG124">SUM(AE118:AF118)</f>
        <v>13</v>
      </c>
      <c r="AI118" s="56" t="s">
        <v>245</v>
      </c>
      <c r="AJ118" s="56"/>
      <c r="AK118" s="25">
        <v>2</v>
      </c>
      <c r="AM118" s="56" t="s">
        <v>245</v>
      </c>
      <c r="AN118" s="56"/>
      <c r="AO118" s="23">
        <v>14</v>
      </c>
      <c r="AP118" s="23">
        <v>0</v>
      </c>
      <c r="AQ118" s="23">
        <v>3</v>
      </c>
      <c r="AR118" s="23">
        <v>4</v>
      </c>
      <c r="AS118" s="23">
        <v>4</v>
      </c>
      <c r="AT118" s="24">
        <f aca="true" t="shared" si="40" ref="AT118:AT124">SUM(AO118:AS118)</f>
        <v>25</v>
      </c>
      <c r="AV118" s="56" t="s">
        <v>245</v>
      </c>
      <c r="AW118" s="56"/>
      <c r="AX118" s="23">
        <v>0</v>
      </c>
      <c r="AY118" s="23">
        <v>16</v>
      </c>
      <c r="AZ118" s="23">
        <v>17</v>
      </c>
      <c r="BA118" s="23">
        <v>4</v>
      </c>
      <c r="BB118" s="23">
        <v>7</v>
      </c>
      <c r="BC118" s="23">
        <v>3</v>
      </c>
      <c r="BD118" s="23">
        <v>2</v>
      </c>
      <c r="BE118" s="23">
        <v>13</v>
      </c>
      <c r="BF118" s="23">
        <v>0</v>
      </c>
      <c r="BG118" s="24">
        <f aca="true" t="shared" si="41" ref="BG118:BG124">SUM(AX118:BF118)</f>
        <v>62</v>
      </c>
      <c r="BI118" s="56" t="s">
        <v>245</v>
      </c>
      <c r="BJ118" s="56"/>
      <c r="BK118" s="23" t="s">
        <v>411</v>
      </c>
      <c r="BL118" s="23">
        <v>8</v>
      </c>
      <c r="BM118" s="23">
        <v>19</v>
      </c>
      <c r="BN118" s="23">
        <v>13</v>
      </c>
      <c r="BO118" s="24">
        <f aca="true" t="shared" si="42" ref="BO118:BO124">SUM(BK118:BN118)</f>
        <v>40</v>
      </c>
      <c r="BQ118" s="56" t="s">
        <v>245</v>
      </c>
      <c r="BR118" s="56"/>
      <c r="BS118" s="23">
        <v>6</v>
      </c>
      <c r="BT118" s="23">
        <v>17</v>
      </c>
      <c r="BU118" s="24">
        <f aca="true" t="shared" si="43" ref="BU118:BU124">SUM(BS118:BT118)</f>
        <v>23</v>
      </c>
      <c r="BW118" s="56" t="s">
        <v>245</v>
      </c>
      <c r="BX118" s="56"/>
      <c r="BY118" s="23">
        <v>28</v>
      </c>
      <c r="BZ118" s="23">
        <v>10</v>
      </c>
      <c r="CA118" s="23">
        <v>11</v>
      </c>
      <c r="CB118" s="23">
        <v>14</v>
      </c>
      <c r="CC118" s="24">
        <f aca="true" t="shared" si="44" ref="CC118:CC124">SUM(BY118:CB118)</f>
        <v>63</v>
      </c>
      <c r="CE118" s="56" t="s">
        <v>245</v>
      </c>
      <c r="CF118" s="56"/>
      <c r="CG118" s="25">
        <v>8</v>
      </c>
      <c r="CI118" s="56" t="s">
        <v>245</v>
      </c>
      <c r="CJ118" s="56"/>
      <c r="CK118" s="25">
        <v>153</v>
      </c>
      <c r="CM118" s="56" t="s">
        <v>245</v>
      </c>
      <c r="CN118" s="56"/>
      <c r="CO118" s="25">
        <v>22</v>
      </c>
      <c r="CQ118" s="56" t="s">
        <v>245</v>
      </c>
      <c r="CR118" s="56"/>
      <c r="CS118" s="25">
        <v>4</v>
      </c>
      <c r="CU118" s="56" t="s">
        <v>245</v>
      </c>
      <c r="CV118" s="56"/>
      <c r="CW118" s="23">
        <v>10</v>
      </c>
      <c r="CX118" s="23">
        <v>12</v>
      </c>
      <c r="CY118" s="23">
        <v>15</v>
      </c>
      <c r="CZ118" s="24">
        <f aca="true" t="shared" si="45" ref="CZ118:CZ124">SUM(CW118:CY118)</f>
        <v>37</v>
      </c>
      <c r="DB118" s="56" t="s">
        <v>245</v>
      </c>
      <c r="DC118" s="56"/>
      <c r="DD118" s="23">
        <v>0</v>
      </c>
      <c r="DE118" s="23">
        <v>0</v>
      </c>
      <c r="DF118" s="23">
        <v>3</v>
      </c>
      <c r="DG118" s="24">
        <f aca="true" t="shared" si="46" ref="DG118:DG124">SUM(DD118:DF118)</f>
        <v>3</v>
      </c>
      <c r="DI118" s="56" t="s">
        <v>245</v>
      </c>
      <c r="DJ118" s="56"/>
      <c r="DK118" s="25">
        <f aca="true" t="shared" si="47" ref="DK118:DK124">SUM(L118,S118,W118,AA118,AG118,AK118,AT118,BG118,BO118,BU118,CC118,CG118,CK118,CO118,CS118,CZ118,DG118)</f>
        <v>754</v>
      </c>
    </row>
    <row r="119" spans="2:115" ht="12.75" customHeight="1">
      <c r="B119" s="56" t="s">
        <v>246</v>
      </c>
      <c r="C119" s="56"/>
      <c r="D119" s="23">
        <v>421</v>
      </c>
      <c r="E119" s="23">
        <v>0</v>
      </c>
      <c r="F119" s="23">
        <v>58</v>
      </c>
      <c r="G119" s="23">
        <v>81</v>
      </c>
      <c r="H119" s="23">
        <v>2</v>
      </c>
      <c r="I119" s="23">
        <v>140</v>
      </c>
      <c r="J119" s="23">
        <v>581</v>
      </c>
      <c r="K119" s="23">
        <v>223</v>
      </c>
      <c r="L119" s="24">
        <f t="shared" si="37"/>
        <v>1506</v>
      </c>
      <c r="N119" s="56" t="s">
        <v>246</v>
      </c>
      <c r="O119" s="56"/>
      <c r="P119" s="23">
        <v>20</v>
      </c>
      <c r="Q119" s="23">
        <v>63</v>
      </c>
      <c r="R119" s="23">
        <v>110</v>
      </c>
      <c r="S119" s="24">
        <f t="shared" si="38"/>
        <v>193</v>
      </c>
      <c r="U119" s="56" t="s">
        <v>246</v>
      </c>
      <c r="V119" s="56"/>
      <c r="W119" s="25">
        <v>10</v>
      </c>
      <c r="Y119" s="56" t="s">
        <v>246</v>
      </c>
      <c r="Z119" s="56"/>
      <c r="AA119" s="25">
        <v>43</v>
      </c>
      <c r="AC119" s="56" t="s">
        <v>246</v>
      </c>
      <c r="AD119" s="56"/>
      <c r="AE119" s="23">
        <v>472</v>
      </c>
      <c r="AF119" s="23">
        <v>0</v>
      </c>
      <c r="AG119" s="24">
        <f t="shared" si="39"/>
        <v>472</v>
      </c>
      <c r="AI119" s="56" t="s">
        <v>246</v>
      </c>
      <c r="AJ119" s="56"/>
      <c r="AK119" s="25">
        <v>3</v>
      </c>
      <c r="AM119" s="56" t="s">
        <v>246</v>
      </c>
      <c r="AN119" s="56"/>
      <c r="AO119" s="23">
        <v>21</v>
      </c>
      <c r="AP119" s="23">
        <v>0</v>
      </c>
      <c r="AQ119" s="23">
        <v>0</v>
      </c>
      <c r="AR119" s="23">
        <v>35</v>
      </c>
      <c r="AS119" s="23">
        <v>64</v>
      </c>
      <c r="AT119" s="24">
        <f t="shared" si="40"/>
        <v>120</v>
      </c>
      <c r="AV119" s="56" t="s">
        <v>246</v>
      </c>
      <c r="AW119" s="56"/>
      <c r="AX119" s="23">
        <v>0</v>
      </c>
      <c r="AY119" s="23">
        <v>9</v>
      </c>
      <c r="AZ119" s="23">
        <v>269</v>
      </c>
      <c r="BA119" s="23">
        <v>0</v>
      </c>
      <c r="BB119" s="23">
        <v>68</v>
      </c>
      <c r="BC119" s="23">
        <v>6</v>
      </c>
      <c r="BD119" s="23">
        <v>6</v>
      </c>
      <c r="BE119" s="23">
        <v>9</v>
      </c>
      <c r="BF119" s="23">
        <v>55</v>
      </c>
      <c r="BG119" s="24">
        <f t="shared" si="41"/>
        <v>422</v>
      </c>
      <c r="BI119" s="56" t="s">
        <v>246</v>
      </c>
      <c r="BJ119" s="56"/>
      <c r="BK119" s="23">
        <v>197</v>
      </c>
      <c r="BL119" s="23">
        <v>60</v>
      </c>
      <c r="BM119" s="23">
        <v>85</v>
      </c>
      <c r="BN119" s="23">
        <v>53</v>
      </c>
      <c r="BO119" s="24">
        <f t="shared" si="42"/>
        <v>395</v>
      </c>
      <c r="BQ119" s="56" t="s">
        <v>246</v>
      </c>
      <c r="BR119" s="56"/>
      <c r="BS119" s="23">
        <v>42</v>
      </c>
      <c r="BT119" s="23">
        <v>90</v>
      </c>
      <c r="BU119" s="24">
        <f t="shared" si="43"/>
        <v>132</v>
      </c>
      <c r="BW119" s="56" t="s">
        <v>246</v>
      </c>
      <c r="BX119" s="56"/>
      <c r="BY119" s="23">
        <v>18</v>
      </c>
      <c r="BZ119" s="23">
        <v>8</v>
      </c>
      <c r="CA119" s="23">
        <v>83</v>
      </c>
      <c r="CB119" s="23">
        <v>54</v>
      </c>
      <c r="CC119" s="24">
        <f t="shared" si="44"/>
        <v>163</v>
      </c>
      <c r="CE119" s="56" t="s">
        <v>246</v>
      </c>
      <c r="CF119" s="56"/>
      <c r="CG119" s="25">
        <v>68</v>
      </c>
      <c r="CI119" s="56" t="s">
        <v>246</v>
      </c>
      <c r="CJ119" s="56"/>
      <c r="CK119" s="25">
        <v>802</v>
      </c>
      <c r="CM119" s="56" t="s">
        <v>246</v>
      </c>
      <c r="CN119" s="56"/>
      <c r="CO119" s="25">
        <v>31</v>
      </c>
      <c r="CQ119" s="56" t="s">
        <v>246</v>
      </c>
      <c r="CR119" s="56"/>
      <c r="CS119" s="25">
        <v>10</v>
      </c>
      <c r="CU119" s="56" t="s">
        <v>246</v>
      </c>
      <c r="CV119" s="56"/>
      <c r="CW119" s="23">
        <v>7</v>
      </c>
      <c r="CX119" s="23">
        <v>256</v>
      </c>
      <c r="CY119" s="23">
        <v>516</v>
      </c>
      <c r="CZ119" s="24">
        <f t="shared" si="45"/>
        <v>779</v>
      </c>
      <c r="DB119" s="56" t="s">
        <v>246</v>
      </c>
      <c r="DC119" s="56"/>
      <c r="DD119" s="23">
        <v>0</v>
      </c>
      <c r="DE119" s="23">
        <v>0</v>
      </c>
      <c r="DF119" s="23">
        <v>222</v>
      </c>
      <c r="DG119" s="24">
        <f t="shared" si="46"/>
        <v>222</v>
      </c>
      <c r="DI119" s="56" t="s">
        <v>246</v>
      </c>
      <c r="DJ119" s="56"/>
      <c r="DK119" s="25">
        <f t="shared" si="47"/>
        <v>5371</v>
      </c>
    </row>
    <row r="120" spans="2:115" ht="12.75" customHeight="1">
      <c r="B120" s="56" t="s">
        <v>247</v>
      </c>
      <c r="C120" s="56"/>
      <c r="D120" s="23">
        <v>468</v>
      </c>
      <c r="E120" s="23">
        <v>1313</v>
      </c>
      <c r="F120" s="23">
        <v>389</v>
      </c>
      <c r="G120" s="23">
        <v>51</v>
      </c>
      <c r="H120" s="23">
        <v>291</v>
      </c>
      <c r="I120" s="23">
        <v>267</v>
      </c>
      <c r="J120" s="23">
        <v>604</v>
      </c>
      <c r="K120" s="23">
        <v>659</v>
      </c>
      <c r="L120" s="24">
        <f t="shared" si="37"/>
        <v>4042</v>
      </c>
      <c r="N120" s="56" t="s">
        <v>247</v>
      </c>
      <c r="O120" s="56"/>
      <c r="P120" s="23">
        <v>7</v>
      </c>
      <c r="Q120" s="23">
        <v>26</v>
      </c>
      <c r="R120" s="23">
        <v>404</v>
      </c>
      <c r="S120" s="24">
        <f t="shared" si="38"/>
        <v>437</v>
      </c>
      <c r="U120" s="56" t="s">
        <v>247</v>
      </c>
      <c r="V120" s="56"/>
      <c r="W120" s="25">
        <v>152</v>
      </c>
      <c r="Y120" s="56" t="s">
        <v>247</v>
      </c>
      <c r="Z120" s="56"/>
      <c r="AA120" s="25">
        <v>279</v>
      </c>
      <c r="AC120" s="56" t="s">
        <v>247</v>
      </c>
      <c r="AD120" s="56"/>
      <c r="AE120" s="23">
        <v>595</v>
      </c>
      <c r="AF120" s="23">
        <v>0</v>
      </c>
      <c r="AG120" s="24">
        <f t="shared" si="39"/>
        <v>595</v>
      </c>
      <c r="AI120" s="56" t="s">
        <v>247</v>
      </c>
      <c r="AJ120" s="56"/>
      <c r="AK120" s="25">
        <v>220</v>
      </c>
      <c r="AM120" s="56" t="s">
        <v>247</v>
      </c>
      <c r="AN120" s="56"/>
      <c r="AO120" s="23">
        <v>263</v>
      </c>
      <c r="AP120" s="23">
        <v>254</v>
      </c>
      <c r="AQ120" s="23">
        <v>130</v>
      </c>
      <c r="AR120" s="23">
        <v>173</v>
      </c>
      <c r="AS120" s="23">
        <v>358</v>
      </c>
      <c r="AT120" s="24">
        <f t="shared" si="40"/>
        <v>1178</v>
      </c>
      <c r="AV120" s="56" t="s">
        <v>247</v>
      </c>
      <c r="AW120" s="56"/>
      <c r="AX120" s="23">
        <v>0</v>
      </c>
      <c r="AY120" s="23">
        <v>142</v>
      </c>
      <c r="AZ120" s="23">
        <v>365</v>
      </c>
      <c r="BA120" s="23">
        <v>76</v>
      </c>
      <c r="BB120" s="23">
        <v>65</v>
      </c>
      <c r="BC120" s="23">
        <v>64</v>
      </c>
      <c r="BD120" s="23">
        <v>72</v>
      </c>
      <c r="BE120" s="23">
        <v>300</v>
      </c>
      <c r="BF120" s="23">
        <v>7</v>
      </c>
      <c r="BG120" s="24">
        <f t="shared" si="41"/>
        <v>1091</v>
      </c>
      <c r="BI120" s="56" t="s">
        <v>247</v>
      </c>
      <c r="BJ120" s="56"/>
      <c r="BK120" s="23">
        <v>2538</v>
      </c>
      <c r="BL120" s="23">
        <v>589</v>
      </c>
      <c r="BM120" s="23">
        <v>179</v>
      </c>
      <c r="BN120" s="23">
        <v>495</v>
      </c>
      <c r="BO120" s="24">
        <f t="shared" si="42"/>
        <v>3801</v>
      </c>
      <c r="BQ120" s="56" t="s">
        <v>247</v>
      </c>
      <c r="BR120" s="56"/>
      <c r="BS120" s="23">
        <v>275</v>
      </c>
      <c r="BT120" s="23">
        <v>447</v>
      </c>
      <c r="BU120" s="24">
        <f t="shared" si="43"/>
        <v>722</v>
      </c>
      <c r="BW120" s="56" t="s">
        <v>247</v>
      </c>
      <c r="BX120" s="56"/>
      <c r="BY120" s="23">
        <v>315</v>
      </c>
      <c r="BZ120" s="23">
        <v>74</v>
      </c>
      <c r="CA120" s="23">
        <v>134</v>
      </c>
      <c r="CB120" s="23">
        <v>443</v>
      </c>
      <c r="CC120" s="24">
        <f t="shared" si="44"/>
        <v>966</v>
      </c>
      <c r="CE120" s="56" t="s">
        <v>247</v>
      </c>
      <c r="CF120" s="56"/>
      <c r="CG120" s="25">
        <v>82</v>
      </c>
      <c r="CI120" s="56" t="s">
        <v>247</v>
      </c>
      <c r="CJ120" s="56"/>
      <c r="CK120" s="25">
        <v>4479</v>
      </c>
      <c r="CM120" s="56" t="s">
        <v>247</v>
      </c>
      <c r="CN120" s="56"/>
      <c r="CO120" s="25">
        <v>432</v>
      </c>
      <c r="CQ120" s="56" t="s">
        <v>247</v>
      </c>
      <c r="CR120" s="56"/>
      <c r="CS120" s="25">
        <v>245</v>
      </c>
      <c r="CU120" s="56" t="s">
        <v>247</v>
      </c>
      <c r="CV120" s="56"/>
      <c r="CW120" s="23">
        <v>75</v>
      </c>
      <c r="CX120" s="23">
        <v>597</v>
      </c>
      <c r="CY120" s="23">
        <v>874</v>
      </c>
      <c r="CZ120" s="24">
        <f t="shared" si="45"/>
        <v>1546</v>
      </c>
      <c r="DB120" s="56" t="s">
        <v>247</v>
      </c>
      <c r="DC120" s="56"/>
      <c r="DD120" s="23">
        <v>0</v>
      </c>
      <c r="DE120" s="23">
        <v>0</v>
      </c>
      <c r="DF120" s="23">
        <v>1725</v>
      </c>
      <c r="DG120" s="24">
        <f t="shared" si="46"/>
        <v>1725</v>
      </c>
      <c r="DI120" s="56" t="s">
        <v>247</v>
      </c>
      <c r="DJ120" s="56"/>
      <c r="DK120" s="25">
        <f t="shared" si="47"/>
        <v>21992</v>
      </c>
    </row>
    <row r="121" spans="2:115" ht="12.75" customHeight="1">
      <c r="B121" s="56" t="s">
        <v>248</v>
      </c>
      <c r="C121" s="56"/>
      <c r="D121" s="23">
        <v>51</v>
      </c>
      <c r="E121" s="23">
        <v>322</v>
      </c>
      <c r="F121" s="23">
        <v>103</v>
      </c>
      <c r="G121" s="23">
        <v>4</v>
      </c>
      <c r="H121" s="23">
        <v>104</v>
      </c>
      <c r="I121" s="23">
        <v>74</v>
      </c>
      <c r="J121" s="23">
        <v>191</v>
      </c>
      <c r="K121" s="23">
        <v>369</v>
      </c>
      <c r="L121" s="24">
        <f t="shared" si="37"/>
        <v>1218</v>
      </c>
      <c r="N121" s="56" t="s">
        <v>248</v>
      </c>
      <c r="O121" s="56"/>
      <c r="P121" s="23">
        <v>0</v>
      </c>
      <c r="Q121" s="23">
        <v>0</v>
      </c>
      <c r="R121" s="23">
        <v>90</v>
      </c>
      <c r="S121" s="24">
        <f t="shared" si="38"/>
        <v>90</v>
      </c>
      <c r="U121" s="56" t="s">
        <v>248</v>
      </c>
      <c r="V121" s="56"/>
      <c r="W121" s="25">
        <v>46</v>
      </c>
      <c r="Y121" s="56" t="s">
        <v>248</v>
      </c>
      <c r="Z121" s="56"/>
      <c r="AA121" s="25">
        <v>49</v>
      </c>
      <c r="AC121" s="56" t="s">
        <v>248</v>
      </c>
      <c r="AD121" s="56"/>
      <c r="AE121" s="23">
        <v>416</v>
      </c>
      <c r="AF121" s="23">
        <v>0</v>
      </c>
      <c r="AG121" s="24">
        <f t="shared" si="39"/>
        <v>416</v>
      </c>
      <c r="AI121" s="56" t="s">
        <v>248</v>
      </c>
      <c r="AJ121" s="56"/>
      <c r="AK121" s="25">
        <v>32</v>
      </c>
      <c r="AM121" s="56" t="s">
        <v>248</v>
      </c>
      <c r="AN121" s="56"/>
      <c r="AO121" s="23">
        <v>51</v>
      </c>
      <c r="AP121" s="23">
        <v>8</v>
      </c>
      <c r="AQ121" s="23">
        <v>20</v>
      </c>
      <c r="AR121" s="23">
        <v>67</v>
      </c>
      <c r="AS121" s="23">
        <v>38</v>
      </c>
      <c r="AT121" s="24">
        <f t="shared" si="40"/>
        <v>184</v>
      </c>
      <c r="AV121" s="56" t="s">
        <v>248</v>
      </c>
      <c r="AW121" s="56"/>
      <c r="AX121" s="23">
        <v>0</v>
      </c>
      <c r="AY121" s="23">
        <v>25</v>
      </c>
      <c r="AZ121" s="23">
        <v>79</v>
      </c>
      <c r="BA121" s="23">
        <v>21</v>
      </c>
      <c r="BB121" s="23">
        <v>40</v>
      </c>
      <c r="BC121" s="23">
        <v>15</v>
      </c>
      <c r="BD121" s="23">
        <v>12</v>
      </c>
      <c r="BE121" s="23">
        <v>175</v>
      </c>
      <c r="BF121" s="23">
        <v>0</v>
      </c>
      <c r="BG121" s="24">
        <f t="shared" si="41"/>
        <v>367</v>
      </c>
      <c r="BI121" s="56" t="s">
        <v>248</v>
      </c>
      <c r="BJ121" s="56"/>
      <c r="BK121" s="23">
        <v>2108</v>
      </c>
      <c r="BL121" s="23">
        <v>329</v>
      </c>
      <c r="BM121" s="23">
        <v>31</v>
      </c>
      <c r="BN121" s="23">
        <v>292</v>
      </c>
      <c r="BO121" s="24">
        <f t="shared" si="42"/>
        <v>2760</v>
      </c>
      <c r="BQ121" s="56" t="s">
        <v>248</v>
      </c>
      <c r="BR121" s="56"/>
      <c r="BS121" s="23">
        <v>36</v>
      </c>
      <c r="BT121" s="23">
        <v>70</v>
      </c>
      <c r="BU121" s="24">
        <f t="shared" si="43"/>
        <v>106</v>
      </c>
      <c r="BW121" s="56" t="s">
        <v>248</v>
      </c>
      <c r="BX121" s="56"/>
      <c r="BY121" s="23">
        <v>145</v>
      </c>
      <c r="BZ121" s="23">
        <v>26</v>
      </c>
      <c r="CA121" s="23">
        <v>42</v>
      </c>
      <c r="CB121" s="23">
        <v>217</v>
      </c>
      <c r="CC121" s="24">
        <f t="shared" si="44"/>
        <v>430</v>
      </c>
      <c r="CE121" s="56" t="s">
        <v>248</v>
      </c>
      <c r="CF121" s="56"/>
      <c r="CG121" s="25">
        <v>19</v>
      </c>
      <c r="CI121" s="56" t="s">
        <v>248</v>
      </c>
      <c r="CJ121" s="56"/>
      <c r="CK121" s="25">
        <v>2497</v>
      </c>
      <c r="CM121" s="56" t="s">
        <v>248</v>
      </c>
      <c r="CN121" s="56"/>
      <c r="CO121" s="25">
        <v>57</v>
      </c>
      <c r="CQ121" s="56" t="s">
        <v>248</v>
      </c>
      <c r="CR121" s="56"/>
      <c r="CS121" s="25">
        <v>90</v>
      </c>
      <c r="CU121" s="56" t="s">
        <v>248</v>
      </c>
      <c r="CV121" s="56"/>
      <c r="CW121" s="23">
        <v>21</v>
      </c>
      <c r="CX121" s="23">
        <v>82</v>
      </c>
      <c r="CY121" s="23">
        <v>23</v>
      </c>
      <c r="CZ121" s="24">
        <f t="shared" si="45"/>
        <v>126</v>
      </c>
      <c r="DB121" s="56" t="s">
        <v>248</v>
      </c>
      <c r="DC121" s="56"/>
      <c r="DD121" s="23">
        <v>0</v>
      </c>
      <c r="DE121" s="23">
        <v>0</v>
      </c>
      <c r="DF121" s="23">
        <v>654</v>
      </c>
      <c r="DG121" s="24">
        <f t="shared" si="46"/>
        <v>654</v>
      </c>
      <c r="DI121" s="56" t="s">
        <v>248</v>
      </c>
      <c r="DJ121" s="56"/>
      <c r="DK121" s="25">
        <f t="shared" si="47"/>
        <v>9141</v>
      </c>
    </row>
    <row r="122" spans="2:115" ht="12.75" customHeight="1">
      <c r="B122" s="56" t="s">
        <v>249</v>
      </c>
      <c r="C122" s="56"/>
      <c r="D122" s="23">
        <v>110</v>
      </c>
      <c r="E122" s="23">
        <v>678</v>
      </c>
      <c r="F122" s="23">
        <v>232</v>
      </c>
      <c r="G122" s="23">
        <v>41</v>
      </c>
      <c r="H122" s="23">
        <v>161</v>
      </c>
      <c r="I122" s="23">
        <v>105</v>
      </c>
      <c r="J122" s="23">
        <v>212</v>
      </c>
      <c r="K122" s="23">
        <v>232</v>
      </c>
      <c r="L122" s="24">
        <f t="shared" si="37"/>
        <v>1771</v>
      </c>
      <c r="N122" s="56" t="s">
        <v>249</v>
      </c>
      <c r="O122" s="56"/>
      <c r="P122" s="23">
        <v>2</v>
      </c>
      <c r="Q122" s="23">
        <v>13</v>
      </c>
      <c r="R122" s="23">
        <v>174</v>
      </c>
      <c r="S122" s="24">
        <f t="shared" si="38"/>
        <v>189</v>
      </c>
      <c r="U122" s="56" t="s">
        <v>249</v>
      </c>
      <c r="V122" s="56"/>
      <c r="W122" s="25">
        <v>100</v>
      </c>
      <c r="Y122" s="56" t="s">
        <v>249</v>
      </c>
      <c r="Z122" s="56"/>
      <c r="AA122" s="25">
        <v>200</v>
      </c>
      <c r="AC122" s="56" t="s">
        <v>249</v>
      </c>
      <c r="AD122" s="56"/>
      <c r="AE122" s="23">
        <v>102</v>
      </c>
      <c r="AF122" s="23">
        <v>0</v>
      </c>
      <c r="AG122" s="24">
        <f t="shared" si="39"/>
        <v>102</v>
      </c>
      <c r="AI122" s="56" t="s">
        <v>249</v>
      </c>
      <c r="AJ122" s="56"/>
      <c r="AK122" s="25">
        <v>96</v>
      </c>
      <c r="AM122" s="56" t="s">
        <v>249</v>
      </c>
      <c r="AN122" s="56"/>
      <c r="AO122" s="23">
        <v>120</v>
      </c>
      <c r="AP122" s="23">
        <v>213</v>
      </c>
      <c r="AQ122" s="23">
        <v>65</v>
      </c>
      <c r="AR122" s="23">
        <v>78</v>
      </c>
      <c r="AS122" s="23">
        <v>148</v>
      </c>
      <c r="AT122" s="24">
        <f t="shared" si="40"/>
        <v>624</v>
      </c>
      <c r="AV122" s="56" t="s">
        <v>249</v>
      </c>
      <c r="AW122" s="56"/>
      <c r="AX122" s="23">
        <v>0</v>
      </c>
      <c r="AY122" s="23">
        <v>81</v>
      </c>
      <c r="AZ122" s="23">
        <v>248</v>
      </c>
      <c r="BA122" s="23">
        <v>53</v>
      </c>
      <c r="BB122" s="23">
        <v>18</v>
      </c>
      <c r="BC122" s="23">
        <v>34</v>
      </c>
      <c r="BD122" s="23">
        <v>37</v>
      </c>
      <c r="BE122" s="23">
        <v>77</v>
      </c>
      <c r="BF122" s="23">
        <v>7</v>
      </c>
      <c r="BG122" s="24">
        <f t="shared" si="41"/>
        <v>555</v>
      </c>
      <c r="BI122" s="56" t="s">
        <v>249</v>
      </c>
      <c r="BJ122" s="56"/>
      <c r="BK122" s="23">
        <v>430</v>
      </c>
      <c r="BL122" s="23">
        <v>184</v>
      </c>
      <c r="BM122" s="23">
        <v>92</v>
      </c>
      <c r="BN122" s="23">
        <v>136</v>
      </c>
      <c r="BO122" s="24">
        <f t="shared" si="42"/>
        <v>842</v>
      </c>
      <c r="BQ122" s="56" t="s">
        <v>249</v>
      </c>
      <c r="BR122" s="56"/>
      <c r="BS122" s="23">
        <v>158</v>
      </c>
      <c r="BT122" s="23">
        <v>297</v>
      </c>
      <c r="BU122" s="24">
        <f t="shared" si="43"/>
        <v>455</v>
      </c>
      <c r="BW122" s="56" t="s">
        <v>249</v>
      </c>
      <c r="BX122" s="56"/>
      <c r="BY122" s="23">
        <v>125</v>
      </c>
      <c r="BZ122" s="23">
        <v>46</v>
      </c>
      <c r="CA122" s="23">
        <v>70</v>
      </c>
      <c r="CB122" s="23">
        <v>190</v>
      </c>
      <c r="CC122" s="24">
        <f t="shared" si="44"/>
        <v>431</v>
      </c>
      <c r="CE122" s="56" t="s">
        <v>249</v>
      </c>
      <c r="CF122" s="56"/>
      <c r="CG122" s="25">
        <v>34</v>
      </c>
      <c r="CI122" s="56" t="s">
        <v>249</v>
      </c>
      <c r="CJ122" s="56"/>
      <c r="CK122" s="25">
        <v>1332</v>
      </c>
      <c r="CM122" s="56" t="s">
        <v>249</v>
      </c>
      <c r="CN122" s="56"/>
      <c r="CO122" s="25">
        <v>305</v>
      </c>
      <c r="CQ122" s="56" t="s">
        <v>249</v>
      </c>
      <c r="CR122" s="56"/>
      <c r="CS122" s="25">
        <v>117</v>
      </c>
      <c r="CU122" s="56" t="s">
        <v>249</v>
      </c>
      <c r="CV122" s="56"/>
      <c r="CW122" s="23">
        <v>54</v>
      </c>
      <c r="CX122" s="23">
        <v>202</v>
      </c>
      <c r="CY122" s="23">
        <v>372</v>
      </c>
      <c r="CZ122" s="24">
        <f t="shared" si="45"/>
        <v>628</v>
      </c>
      <c r="DB122" s="56" t="s">
        <v>249</v>
      </c>
      <c r="DC122" s="56"/>
      <c r="DD122" s="23">
        <v>0</v>
      </c>
      <c r="DE122" s="23">
        <v>0</v>
      </c>
      <c r="DF122" s="23">
        <v>726</v>
      </c>
      <c r="DG122" s="24">
        <f t="shared" si="46"/>
        <v>726</v>
      </c>
      <c r="DI122" s="56" t="s">
        <v>249</v>
      </c>
      <c r="DJ122" s="56"/>
      <c r="DK122" s="25">
        <f t="shared" si="47"/>
        <v>8507</v>
      </c>
    </row>
    <row r="123" spans="2:115" ht="12.75" customHeight="1">
      <c r="B123" s="56" t="s">
        <v>250</v>
      </c>
      <c r="C123" s="56"/>
      <c r="D123" s="23">
        <v>250</v>
      </c>
      <c r="E123" s="23">
        <v>313</v>
      </c>
      <c r="F123" s="23">
        <v>54</v>
      </c>
      <c r="G123" s="23">
        <v>5</v>
      </c>
      <c r="H123" s="23">
        <v>17</v>
      </c>
      <c r="I123" s="23">
        <v>80</v>
      </c>
      <c r="J123" s="23">
        <v>148</v>
      </c>
      <c r="K123" s="23">
        <v>52</v>
      </c>
      <c r="L123" s="24">
        <f t="shared" si="37"/>
        <v>919</v>
      </c>
      <c r="N123" s="56" t="s">
        <v>250</v>
      </c>
      <c r="O123" s="56"/>
      <c r="P123" s="23">
        <v>4</v>
      </c>
      <c r="Q123" s="23">
        <v>12</v>
      </c>
      <c r="R123" s="23">
        <v>140</v>
      </c>
      <c r="S123" s="24">
        <f t="shared" si="38"/>
        <v>156</v>
      </c>
      <c r="U123" s="56" t="s">
        <v>250</v>
      </c>
      <c r="V123" s="56"/>
      <c r="W123" s="25">
        <v>6</v>
      </c>
      <c r="Y123" s="56" t="s">
        <v>250</v>
      </c>
      <c r="Z123" s="56"/>
      <c r="AA123" s="25">
        <v>30</v>
      </c>
      <c r="AC123" s="56" t="s">
        <v>250</v>
      </c>
      <c r="AD123" s="56"/>
      <c r="AE123" s="23">
        <v>77</v>
      </c>
      <c r="AF123" s="23">
        <v>0</v>
      </c>
      <c r="AG123" s="24">
        <f t="shared" si="39"/>
        <v>77</v>
      </c>
      <c r="AI123" s="56" t="s">
        <v>250</v>
      </c>
      <c r="AJ123" s="56"/>
      <c r="AK123" s="25">
        <v>91</v>
      </c>
      <c r="AM123" s="56" t="s">
        <v>250</v>
      </c>
      <c r="AN123" s="56"/>
      <c r="AO123" s="23">
        <v>92</v>
      </c>
      <c r="AP123" s="23">
        <v>35</v>
      </c>
      <c r="AQ123" s="23">
        <v>45</v>
      </c>
      <c r="AR123" s="23">
        <v>28</v>
      </c>
      <c r="AS123" s="23">
        <v>164</v>
      </c>
      <c r="AT123" s="24">
        <f t="shared" si="40"/>
        <v>364</v>
      </c>
      <c r="AV123" s="56" t="s">
        <v>250</v>
      </c>
      <c r="AW123" s="56"/>
      <c r="AX123" s="23">
        <v>0</v>
      </c>
      <c r="AY123" s="23">
        <v>35</v>
      </c>
      <c r="AZ123" s="23">
        <v>38</v>
      </c>
      <c r="BA123" s="23">
        <v>2</v>
      </c>
      <c r="BB123" s="23">
        <v>7</v>
      </c>
      <c r="BC123" s="23">
        <v>15</v>
      </c>
      <c r="BD123" s="23">
        <v>21</v>
      </c>
      <c r="BE123" s="23">
        <v>48</v>
      </c>
      <c r="BF123" s="23">
        <v>0</v>
      </c>
      <c r="BG123" s="24">
        <f t="shared" si="41"/>
        <v>166</v>
      </c>
      <c r="BI123" s="56" t="s">
        <v>250</v>
      </c>
      <c r="BJ123" s="56"/>
      <c r="BK123" s="23" t="s">
        <v>411</v>
      </c>
      <c r="BL123" s="23">
        <v>76</v>
      </c>
      <c r="BM123" s="23">
        <v>46</v>
      </c>
      <c r="BN123" s="23">
        <v>67</v>
      </c>
      <c r="BO123" s="24">
        <f t="shared" si="42"/>
        <v>189</v>
      </c>
      <c r="BQ123" s="56" t="s">
        <v>250</v>
      </c>
      <c r="BR123" s="56"/>
      <c r="BS123" s="23">
        <v>81</v>
      </c>
      <c r="BT123" s="23">
        <v>50</v>
      </c>
      <c r="BU123" s="24">
        <f t="shared" si="43"/>
        <v>131</v>
      </c>
      <c r="BW123" s="56" t="s">
        <v>250</v>
      </c>
      <c r="BX123" s="56"/>
      <c r="BY123" s="23">
        <v>41</v>
      </c>
      <c r="BZ123" s="23">
        <v>2</v>
      </c>
      <c r="CA123" s="23">
        <v>22</v>
      </c>
      <c r="CB123" s="23">
        <v>36</v>
      </c>
      <c r="CC123" s="24">
        <f t="shared" si="44"/>
        <v>101</v>
      </c>
      <c r="CE123" s="56" t="s">
        <v>250</v>
      </c>
      <c r="CF123" s="56"/>
      <c r="CG123" s="25">
        <v>20</v>
      </c>
      <c r="CI123" s="56" t="s">
        <v>250</v>
      </c>
      <c r="CJ123" s="56"/>
      <c r="CK123" s="25">
        <v>638</v>
      </c>
      <c r="CM123" s="56" t="s">
        <v>250</v>
      </c>
      <c r="CN123" s="56"/>
      <c r="CO123" s="25">
        <v>59</v>
      </c>
      <c r="CQ123" s="56" t="s">
        <v>250</v>
      </c>
      <c r="CR123" s="56"/>
      <c r="CS123" s="25">
        <v>38</v>
      </c>
      <c r="CU123" s="56" t="s">
        <v>250</v>
      </c>
      <c r="CV123" s="56"/>
      <c r="CW123" s="23">
        <v>0</v>
      </c>
      <c r="CX123" s="23">
        <v>313</v>
      </c>
      <c r="CY123" s="23">
        <v>460</v>
      </c>
      <c r="CZ123" s="24">
        <f t="shared" si="45"/>
        <v>773</v>
      </c>
      <c r="DB123" s="56" t="s">
        <v>250</v>
      </c>
      <c r="DC123" s="56"/>
      <c r="DD123" s="23">
        <v>0</v>
      </c>
      <c r="DE123" s="23">
        <v>0</v>
      </c>
      <c r="DF123" s="23">
        <v>313</v>
      </c>
      <c r="DG123" s="24">
        <f t="shared" si="46"/>
        <v>313</v>
      </c>
      <c r="DI123" s="56" t="s">
        <v>250</v>
      </c>
      <c r="DJ123" s="56"/>
      <c r="DK123" s="25">
        <f t="shared" si="47"/>
        <v>4071</v>
      </c>
    </row>
    <row r="124" spans="2:115" ht="12.75" customHeight="1">
      <c r="B124" s="56" t="s">
        <v>251</v>
      </c>
      <c r="C124" s="56"/>
      <c r="D124" s="23">
        <v>57</v>
      </c>
      <c r="E124" s="23">
        <v>0</v>
      </c>
      <c r="F124" s="23">
        <v>0</v>
      </c>
      <c r="G124" s="23">
        <v>1</v>
      </c>
      <c r="H124" s="23">
        <v>9</v>
      </c>
      <c r="I124" s="23">
        <v>7</v>
      </c>
      <c r="J124" s="23">
        <v>53</v>
      </c>
      <c r="K124" s="23">
        <v>6</v>
      </c>
      <c r="L124" s="24">
        <f t="shared" si="37"/>
        <v>133</v>
      </c>
      <c r="N124" s="56" t="s">
        <v>251</v>
      </c>
      <c r="O124" s="56"/>
      <c r="P124" s="23">
        <v>1</v>
      </c>
      <c r="Q124" s="23">
        <v>1</v>
      </c>
      <c r="R124" s="23">
        <v>0</v>
      </c>
      <c r="S124" s="24">
        <f t="shared" si="38"/>
        <v>2</v>
      </c>
      <c r="U124" s="56" t="s">
        <v>251</v>
      </c>
      <c r="V124" s="56"/>
      <c r="W124" s="25">
        <v>0</v>
      </c>
      <c r="Y124" s="56" t="s">
        <v>251</v>
      </c>
      <c r="Z124" s="56"/>
      <c r="AA124" s="25">
        <v>0</v>
      </c>
      <c r="AC124" s="56" t="s">
        <v>251</v>
      </c>
      <c r="AD124" s="56"/>
      <c r="AE124" s="23">
        <v>0</v>
      </c>
      <c r="AF124" s="23">
        <v>0</v>
      </c>
      <c r="AG124" s="24">
        <f t="shared" si="39"/>
        <v>0</v>
      </c>
      <c r="AI124" s="56" t="s">
        <v>251</v>
      </c>
      <c r="AJ124" s="56"/>
      <c r="AK124" s="25">
        <v>1</v>
      </c>
      <c r="AM124" s="56" t="s">
        <v>251</v>
      </c>
      <c r="AN124" s="56"/>
      <c r="AO124" s="23">
        <v>0</v>
      </c>
      <c r="AP124" s="23">
        <v>0</v>
      </c>
      <c r="AQ124" s="23">
        <v>0</v>
      </c>
      <c r="AR124" s="23">
        <v>0</v>
      </c>
      <c r="AS124" s="23">
        <v>8</v>
      </c>
      <c r="AT124" s="24">
        <f t="shared" si="40"/>
        <v>8</v>
      </c>
      <c r="AV124" s="56" t="s">
        <v>251</v>
      </c>
      <c r="AW124" s="56"/>
      <c r="AX124" s="23">
        <v>0</v>
      </c>
      <c r="AY124" s="23">
        <v>1</v>
      </c>
      <c r="AZ124" s="23">
        <v>0</v>
      </c>
      <c r="BA124" s="23">
        <v>0</v>
      </c>
      <c r="BB124" s="23">
        <v>0</v>
      </c>
      <c r="BC124" s="23">
        <v>0</v>
      </c>
      <c r="BD124" s="23">
        <v>2</v>
      </c>
      <c r="BE124" s="23">
        <v>0</v>
      </c>
      <c r="BF124" s="23">
        <v>0</v>
      </c>
      <c r="BG124" s="24">
        <f t="shared" si="41"/>
        <v>3</v>
      </c>
      <c r="BI124" s="56" t="s">
        <v>251</v>
      </c>
      <c r="BJ124" s="56"/>
      <c r="BK124" s="23" t="s">
        <v>411</v>
      </c>
      <c r="BL124" s="23">
        <v>0</v>
      </c>
      <c r="BM124" s="23">
        <v>10</v>
      </c>
      <c r="BN124" s="23">
        <v>0</v>
      </c>
      <c r="BO124" s="24">
        <f t="shared" si="42"/>
        <v>10</v>
      </c>
      <c r="BQ124" s="56" t="s">
        <v>251</v>
      </c>
      <c r="BR124" s="56"/>
      <c r="BS124" s="23">
        <v>0</v>
      </c>
      <c r="BT124" s="23">
        <v>30</v>
      </c>
      <c r="BU124" s="24">
        <f t="shared" si="43"/>
        <v>30</v>
      </c>
      <c r="BW124" s="56" t="s">
        <v>251</v>
      </c>
      <c r="BX124" s="56"/>
      <c r="BY124" s="23">
        <v>4</v>
      </c>
      <c r="BZ124" s="23">
        <v>0</v>
      </c>
      <c r="CA124" s="23">
        <v>0</v>
      </c>
      <c r="CB124" s="23">
        <v>0</v>
      </c>
      <c r="CC124" s="24">
        <f t="shared" si="44"/>
        <v>4</v>
      </c>
      <c r="CE124" s="56" t="s">
        <v>251</v>
      </c>
      <c r="CF124" s="56"/>
      <c r="CG124" s="25">
        <v>9</v>
      </c>
      <c r="CI124" s="56" t="s">
        <v>251</v>
      </c>
      <c r="CJ124" s="56"/>
      <c r="CK124" s="25">
        <v>12</v>
      </c>
      <c r="CM124" s="56" t="s">
        <v>251</v>
      </c>
      <c r="CN124" s="56"/>
      <c r="CO124" s="25">
        <v>11</v>
      </c>
      <c r="CQ124" s="56" t="s">
        <v>251</v>
      </c>
      <c r="CR124" s="56"/>
      <c r="CS124" s="25">
        <v>0</v>
      </c>
      <c r="CU124" s="56" t="s">
        <v>251</v>
      </c>
      <c r="CV124" s="56"/>
      <c r="CW124" s="23">
        <v>0</v>
      </c>
      <c r="CX124" s="23">
        <v>0</v>
      </c>
      <c r="CY124" s="23">
        <v>19</v>
      </c>
      <c r="CZ124" s="24">
        <f t="shared" si="45"/>
        <v>19</v>
      </c>
      <c r="DB124" s="56" t="s">
        <v>251</v>
      </c>
      <c r="DC124" s="56"/>
      <c r="DD124" s="23">
        <v>0</v>
      </c>
      <c r="DE124" s="23">
        <v>0</v>
      </c>
      <c r="DF124" s="23">
        <v>32</v>
      </c>
      <c r="DG124" s="24">
        <f t="shared" si="46"/>
        <v>32</v>
      </c>
      <c r="DI124" s="56" t="s">
        <v>251</v>
      </c>
      <c r="DJ124" s="56"/>
      <c r="DK124" s="25">
        <f t="shared" si="47"/>
        <v>274</v>
      </c>
    </row>
    <row r="125" spans="2:115" ht="15.75">
      <c r="B125" s="51" t="s">
        <v>252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N125" s="51" t="s">
        <v>252</v>
      </c>
      <c r="O125" s="51"/>
      <c r="P125" s="51"/>
      <c r="Q125" s="51"/>
      <c r="R125" s="51"/>
      <c r="S125" s="51"/>
      <c r="U125" s="51" t="s">
        <v>252</v>
      </c>
      <c r="V125" s="51"/>
      <c r="W125" s="51"/>
      <c r="Y125" s="51" t="s">
        <v>252</v>
      </c>
      <c r="Z125" s="51"/>
      <c r="AA125" s="51"/>
      <c r="AC125" s="51" t="s">
        <v>252</v>
      </c>
      <c r="AD125" s="51"/>
      <c r="AE125" s="51"/>
      <c r="AF125" s="51"/>
      <c r="AG125" s="51"/>
      <c r="AI125" s="51" t="s">
        <v>252</v>
      </c>
      <c r="AJ125" s="51"/>
      <c r="AK125" s="51"/>
      <c r="AM125" s="51" t="s">
        <v>252</v>
      </c>
      <c r="AN125" s="51"/>
      <c r="AO125" s="51"/>
      <c r="AP125" s="51"/>
      <c r="AQ125" s="51"/>
      <c r="AR125" s="51"/>
      <c r="AS125" s="51"/>
      <c r="AT125" s="51"/>
      <c r="AV125" s="51" t="s">
        <v>252</v>
      </c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I125" s="51" t="s">
        <v>252</v>
      </c>
      <c r="BJ125" s="51"/>
      <c r="BK125" s="51"/>
      <c r="BL125" s="51"/>
      <c r="BM125" s="51"/>
      <c r="BN125" s="51"/>
      <c r="BO125" s="51"/>
      <c r="BQ125" s="51" t="s">
        <v>252</v>
      </c>
      <c r="BR125" s="51"/>
      <c r="BS125" s="51"/>
      <c r="BT125" s="51"/>
      <c r="BU125" s="51"/>
      <c r="BW125" s="51" t="s">
        <v>252</v>
      </c>
      <c r="BX125" s="51"/>
      <c r="BY125" s="51"/>
      <c r="BZ125" s="51"/>
      <c r="CA125" s="51"/>
      <c r="CB125" s="51"/>
      <c r="CC125" s="51"/>
      <c r="CE125" s="51" t="s">
        <v>252</v>
      </c>
      <c r="CF125" s="51"/>
      <c r="CG125" s="51"/>
      <c r="CI125" s="51" t="s">
        <v>252</v>
      </c>
      <c r="CJ125" s="51"/>
      <c r="CK125" s="51"/>
      <c r="CM125" s="51" t="s">
        <v>252</v>
      </c>
      <c r="CN125" s="51"/>
      <c r="CO125" s="51"/>
      <c r="CQ125" s="51" t="s">
        <v>252</v>
      </c>
      <c r="CR125" s="51"/>
      <c r="CS125" s="51"/>
      <c r="CU125" s="51" t="s">
        <v>252</v>
      </c>
      <c r="CV125" s="51"/>
      <c r="CW125" s="51"/>
      <c r="CX125" s="51"/>
      <c r="CY125" s="51"/>
      <c r="CZ125" s="51"/>
      <c r="DB125" s="51" t="s">
        <v>252</v>
      </c>
      <c r="DC125" s="51"/>
      <c r="DD125" s="51"/>
      <c r="DE125" s="51"/>
      <c r="DF125" s="51"/>
      <c r="DG125" s="51"/>
      <c r="DI125" s="51" t="s">
        <v>252</v>
      </c>
      <c r="DJ125" s="51"/>
      <c r="DK125" s="51"/>
    </row>
    <row r="126" spans="2:115" ht="12.75">
      <c r="B126" s="52"/>
      <c r="C126" s="52"/>
      <c r="D126" s="19" t="s">
        <v>9</v>
      </c>
      <c r="E126" s="20" t="s">
        <v>19</v>
      </c>
      <c r="F126" s="20" t="s">
        <v>25</v>
      </c>
      <c r="G126" s="20" t="s">
        <v>31</v>
      </c>
      <c r="H126" s="20" t="s">
        <v>37</v>
      </c>
      <c r="I126" s="20" t="s">
        <v>42</v>
      </c>
      <c r="J126" s="20" t="s">
        <v>12</v>
      </c>
      <c r="K126" s="20" t="s">
        <v>26</v>
      </c>
      <c r="L126" s="20" t="s">
        <v>45</v>
      </c>
      <c r="N126" s="52"/>
      <c r="O126" s="52"/>
      <c r="P126" s="19" t="s">
        <v>39</v>
      </c>
      <c r="Q126" s="20" t="s">
        <v>32</v>
      </c>
      <c r="R126" s="20" t="s">
        <v>43</v>
      </c>
      <c r="S126" s="20" t="s">
        <v>46</v>
      </c>
      <c r="U126" s="52"/>
      <c r="V126" s="52"/>
      <c r="W126" s="20" t="s">
        <v>155</v>
      </c>
      <c r="Y126" s="52"/>
      <c r="Z126" s="52"/>
      <c r="AA126" s="20" t="s">
        <v>156</v>
      </c>
      <c r="AC126" s="52"/>
      <c r="AD126" s="52"/>
      <c r="AE126" s="19" t="s">
        <v>4</v>
      </c>
      <c r="AF126" s="20" t="s">
        <v>157</v>
      </c>
      <c r="AG126" s="20" t="s">
        <v>49</v>
      </c>
      <c r="AI126" s="52"/>
      <c r="AJ126" s="52"/>
      <c r="AK126" s="20" t="s">
        <v>50</v>
      </c>
      <c r="AM126" s="52"/>
      <c r="AN126" s="52"/>
      <c r="AO126" s="19" t="s">
        <v>5</v>
      </c>
      <c r="AP126" s="20" t="s">
        <v>23</v>
      </c>
      <c r="AQ126" s="20" t="s">
        <v>27</v>
      </c>
      <c r="AR126" s="20" t="s">
        <v>33</v>
      </c>
      <c r="AS126" s="20" t="s">
        <v>34</v>
      </c>
      <c r="AT126" s="20" t="s">
        <v>51</v>
      </c>
      <c r="AV126" s="52"/>
      <c r="AW126" s="52"/>
      <c r="AX126" s="19" t="s">
        <v>11</v>
      </c>
      <c r="AY126" s="20" t="s">
        <v>15</v>
      </c>
      <c r="AZ126" s="20" t="s">
        <v>6</v>
      </c>
      <c r="BA126" s="20" t="s">
        <v>18</v>
      </c>
      <c r="BB126" s="20" t="s">
        <v>21</v>
      </c>
      <c r="BC126" s="20" t="s">
        <v>24</v>
      </c>
      <c r="BD126" s="20" t="s">
        <v>28</v>
      </c>
      <c r="BE126" s="20" t="s">
        <v>38</v>
      </c>
      <c r="BF126" s="20" t="s">
        <v>41</v>
      </c>
      <c r="BG126" s="20" t="s">
        <v>52</v>
      </c>
      <c r="BI126" s="52"/>
      <c r="BJ126" s="52"/>
      <c r="BK126" s="19" t="s">
        <v>14</v>
      </c>
      <c r="BL126" s="20" t="s">
        <v>30</v>
      </c>
      <c r="BM126" s="20" t="s">
        <v>8</v>
      </c>
      <c r="BN126" s="20" t="s">
        <v>29</v>
      </c>
      <c r="BO126" s="20" t="s">
        <v>53</v>
      </c>
      <c r="BQ126" s="52"/>
      <c r="BR126" s="52"/>
      <c r="BS126" s="19" t="s">
        <v>17</v>
      </c>
      <c r="BT126" s="20" t="s">
        <v>13</v>
      </c>
      <c r="BU126" s="20" t="s">
        <v>54</v>
      </c>
      <c r="BW126" s="52"/>
      <c r="BX126" s="52"/>
      <c r="BY126" s="19" t="s">
        <v>2</v>
      </c>
      <c r="BZ126" s="20" t="s">
        <v>10</v>
      </c>
      <c r="CA126" s="20" t="s">
        <v>16</v>
      </c>
      <c r="CB126" s="20" t="s">
        <v>20</v>
      </c>
      <c r="CC126" s="20" t="s">
        <v>55</v>
      </c>
      <c r="CE126" s="52"/>
      <c r="CF126" s="52"/>
      <c r="CG126" s="20" t="s">
        <v>158</v>
      </c>
      <c r="CI126" s="52"/>
      <c r="CJ126" s="52"/>
      <c r="CK126" s="20" t="s">
        <v>159</v>
      </c>
      <c r="CM126" s="52"/>
      <c r="CN126" s="52"/>
      <c r="CO126" s="20" t="s">
        <v>160</v>
      </c>
      <c r="CQ126" s="52"/>
      <c r="CR126" s="52"/>
      <c r="CS126" s="20" t="s">
        <v>161</v>
      </c>
      <c r="CU126" s="52"/>
      <c r="CV126" s="52"/>
      <c r="CW126" s="19" t="s">
        <v>3</v>
      </c>
      <c r="CX126" s="20" t="s">
        <v>35</v>
      </c>
      <c r="CY126" s="20" t="s">
        <v>40</v>
      </c>
      <c r="CZ126" s="20" t="s">
        <v>162</v>
      </c>
      <c r="DB126" s="52"/>
      <c r="DC126" s="52"/>
      <c r="DD126" s="19" t="s">
        <v>7</v>
      </c>
      <c r="DE126" s="20" t="s">
        <v>22</v>
      </c>
      <c r="DF126" s="20" t="s">
        <v>36</v>
      </c>
      <c r="DG126" s="20" t="s">
        <v>61</v>
      </c>
      <c r="DI126" s="52"/>
      <c r="DJ126" s="52"/>
      <c r="DK126" s="20" t="s">
        <v>384</v>
      </c>
    </row>
    <row r="127" spans="2:115" ht="12.75" customHeight="1">
      <c r="B127" s="56" t="s">
        <v>253</v>
      </c>
      <c r="C127" s="56"/>
      <c r="D127" s="23">
        <v>11</v>
      </c>
      <c r="E127" s="23">
        <v>2</v>
      </c>
      <c r="F127" s="23">
        <v>1</v>
      </c>
      <c r="G127" s="23">
        <v>2</v>
      </c>
      <c r="H127" s="23">
        <v>0</v>
      </c>
      <c r="I127" s="23">
        <v>22</v>
      </c>
      <c r="J127" s="23">
        <v>7</v>
      </c>
      <c r="K127" s="23">
        <v>0</v>
      </c>
      <c r="L127" s="24">
        <f>SUM(D127:K127)</f>
        <v>45</v>
      </c>
      <c r="N127" s="56" t="s">
        <v>253</v>
      </c>
      <c r="O127" s="56"/>
      <c r="P127" s="23">
        <v>3</v>
      </c>
      <c r="Q127" s="23">
        <v>2</v>
      </c>
      <c r="R127" s="23">
        <v>3</v>
      </c>
      <c r="S127" s="24">
        <f>SUM(P127:R127)</f>
        <v>8</v>
      </c>
      <c r="U127" s="56" t="s">
        <v>253</v>
      </c>
      <c r="V127" s="56"/>
      <c r="W127" s="25">
        <v>0</v>
      </c>
      <c r="Y127" s="56" t="s">
        <v>253</v>
      </c>
      <c r="Z127" s="56"/>
      <c r="AA127" s="25">
        <v>1</v>
      </c>
      <c r="AC127" s="56" t="s">
        <v>253</v>
      </c>
      <c r="AD127" s="56"/>
      <c r="AE127" s="23">
        <v>0</v>
      </c>
      <c r="AF127" s="23">
        <v>0</v>
      </c>
      <c r="AG127" s="24">
        <f>SUM(AE127:AF127)</f>
        <v>0</v>
      </c>
      <c r="AI127" s="56" t="s">
        <v>253</v>
      </c>
      <c r="AJ127" s="56"/>
      <c r="AK127" s="25">
        <v>0</v>
      </c>
      <c r="AM127" s="56" t="s">
        <v>253</v>
      </c>
      <c r="AN127" s="56"/>
      <c r="AO127" s="23">
        <v>0</v>
      </c>
      <c r="AP127" s="23">
        <v>0</v>
      </c>
      <c r="AQ127" s="23">
        <v>0</v>
      </c>
      <c r="AR127" s="23">
        <v>3</v>
      </c>
      <c r="AS127" s="23">
        <v>2</v>
      </c>
      <c r="AT127" s="24">
        <f>SUM(AO127:AS127)</f>
        <v>5</v>
      </c>
      <c r="AV127" s="56" t="s">
        <v>253</v>
      </c>
      <c r="AW127" s="56"/>
      <c r="AX127" s="23">
        <v>0</v>
      </c>
      <c r="AY127" s="23">
        <v>0</v>
      </c>
      <c r="AZ127" s="23">
        <v>0</v>
      </c>
      <c r="BA127" s="23">
        <v>0</v>
      </c>
      <c r="BB127" s="23">
        <v>1</v>
      </c>
      <c r="BC127" s="23">
        <v>1</v>
      </c>
      <c r="BD127" s="23">
        <v>1</v>
      </c>
      <c r="BE127" s="23">
        <v>2</v>
      </c>
      <c r="BF127" s="23">
        <v>4</v>
      </c>
      <c r="BG127" s="24">
        <f>SUM(AX127:BF127)</f>
        <v>9</v>
      </c>
      <c r="BI127" s="56" t="s">
        <v>253</v>
      </c>
      <c r="BJ127" s="56"/>
      <c r="BK127" s="23" t="s">
        <v>411</v>
      </c>
      <c r="BL127" s="23">
        <v>1</v>
      </c>
      <c r="BM127" s="23">
        <v>0</v>
      </c>
      <c r="BN127" s="23">
        <v>0</v>
      </c>
      <c r="BO127" s="24">
        <f>SUM(BK127:BN127)</f>
        <v>1</v>
      </c>
      <c r="BQ127" s="56" t="s">
        <v>253</v>
      </c>
      <c r="BR127" s="56"/>
      <c r="BS127" s="23">
        <v>0</v>
      </c>
      <c r="BT127" s="23">
        <v>3</v>
      </c>
      <c r="BU127" s="24">
        <f>SUM(BS127:BT127)</f>
        <v>3</v>
      </c>
      <c r="BW127" s="56" t="s">
        <v>253</v>
      </c>
      <c r="BX127" s="56"/>
      <c r="BY127" s="23">
        <v>8</v>
      </c>
      <c r="BZ127" s="23">
        <v>0</v>
      </c>
      <c r="CA127" s="23">
        <v>0</v>
      </c>
      <c r="CB127" s="23">
        <v>12</v>
      </c>
      <c r="CC127" s="24">
        <f>SUM(BY127:CB127)</f>
        <v>20</v>
      </c>
      <c r="CE127" s="56" t="s">
        <v>253</v>
      </c>
      <c r="CF127" s="56"/>
      <c r="CG127" s="25">
        <v>0</v>
      </c>
      <c r="CI127" s="56" t="s">
        <v>253</v>
      </c>
      <c r="CJ127" s="56"/>
      <c r="CK127" s="25">
        <v>24</v>
      </c>
      <c r="CM127" s="56" t="s">
        <v>253</v>
      </c>
      <c r="CN127" s="56"/>
      <c r="CO127" s="25">
        <v>0</v>
      </c>
      <c r="CQ127" s="56" t="s">
        <v>253</v>
      </c>
      <c r="CR127" s="56"/>
      <c r="CS127" s="25">
        <v>0</v>
      </c>
      <c r="CU127" s="56" t="s">
        <v>253</v>
      </c>
      <c r="CV127" s="56"/>
      <c r="CW127" s="23">
        <v>3</v>
      </c>
      <c r="CX127" s="23">
        <v>17</v>
      </c>
      <c r="CY127" s="23">
        <v>14</v>
      </c>
      <c r="CZ127" s="24">
        <f>SUM(CW127:CY127)</f>
        <v>34</v>
      </c>
      <c r="DB127" s="56" t="s">
        <v>253</v>
      </c>
      <c r="DC127" s="56"/>
      <c r="DD127" s="23">
        <v>0</v>
      </c>
      <c r="DE127" s="23">
        <v>0</v>
      </c>
      <c r="DF127" s="23">
        <v>1</v>
      </c>
      <c r="DG127" s="24">
        <f>SUM(DD127:DF127)</f>
        <v>1</v>
      </c>
      <c r="DI127" s="56" t="s">
        <v>253</v>
      </c>
      <c r="DJ127" s="56"/>
      <c r="DK127" s="25">
        <f>SUM(L127,S127,W127,AA127,AG127,AK127,AT127,BG127,BO127,BU127,CC127,CG127,CK127,CO127,CS127,CZ127,DG127)</f>
        <v>151</v>
      </c>
    </row>
    <row r="128" spans="2:115" ht="12.75" customHeight="1">
      <c r="B128" s="56" t="s">
        <v>254</v>
      </c>
      <c r="C128" s="56"/>
      <c r="D128" s="23">
        <v>5</v>
      </c>
      <c r="E128" s="23">
        <v>4</v>
      </c>
      <c r="F128" s="23">
        <v>7</v>
      </c>
      <c r="G128" s="23">
        <v>0</v>
      </c>
      <c r="H128" s="23">
        <v>2</v>
      </c>
      <c r="I128" s="23">
        <v>33</v>
      </c>
      <c r="J128" s="23">
        <v>39</v>
      </c>
      <c r="K128" s="23">
        <v>18</v>
      </c>
      <c r="L128" s="24">
        <f>SUM(D128:K128)</f>
        <v>108</v>
      </c>
      <c r="N128" s="56" t="s">
        <v>254</v>
      </c>
      <c r="O128" s="56"/>
      <c r="P128" s="23">
        <v>7</v>
      </c>
      <c r="Q128" s="23">
        <v>0</v>
      </c>
      <c r="R128" s="23">
        <v>2</v>
      </c>
      <c r="S128" s="24">
        <f>SUM(P128:R128)</f>
        <v>9</v>
      </c>
      <c r="U128" s="56" t="s">
        <v>254</v>
      </c>
      <c r="V128" s="56"/>
      <c r="W128" s="25">
        <v>9</v>
      </c>
      <c r="Y128" s="56" t="s">
        <v>254</v>
      </c>
      <c r="Z128" s="56"/>
      <c r="AA128" s="25">
        <v>0</v>
      </c>
      <c r="AC128" s="56" t="s">
        <v>254</v>
      </c>
      <c r="AD128" s="56"/>
      <c r="AE128" s="23">
        <v>0</v>
      </c>
      <c r="AF128" s="23">
        <v>0</v>
      </c>
      <c r="AG128" s="24">
        <f>SUM(AE128:AF128)</f>
        <v>0</v>
      </c>
      <c r="AI128" s="56" t="s">
        <v>254</v>
      </c>
      <c r="AJ128" s="56"/>
      <c r="AK128" s="25">
        <v>0</v>
      </c>
      <c r="AM128" s="56" t="s">
        <v>254</v>
      </c>
      <c r="AN128" s="56"/>
      <c r="AO128" s="23">
        <v>2</v>
      </c>
      <c r="AP128" s="23">
        <v>0</v>
      </c>
      <c r="AQ128" s="23">
        <v>0</v>
      </c>
      <c r="AR128" s="23">
        <v>3</v>
      </c>
      <c r="AS128" s="23">
        <v>1</v>
      </c>
      <c r="AT128" s="24">
        <f>SUM(AO128:AS128)</f>
        <v>6</v>
      </c>
      <c r="AV128" s="56" t="s">
        <v>254</v>
      </c>
      <c r="AW128" s="56"/>
      <c r="AX128" s="23">
        <v>0</v>
      </c>
      <c r="AY128" s="23">
        <v>0</v>
      </c>
      <c r="AZ128" s="23">
        <v>3</v>
      </c>
      <c r="BA128" s="23">
        <v>0</v>
      </c>
      <c r="BB128" s="23">
        <v>0</v>
      </c>
      <c r="BC128" s="23">
        <v>3</v>
      </c>
      <c r="BD128" s="23">
        <v>1</v>
      </c>
      <c r="BE128" s="23">
        <v>0</v>
      </c>
      <c r="BF128" s="23">
        <v>2</v>
      </c>
      <c r="BG128" s="24">
        <f>SUM(AX128:BF128)</f>
        <v>9</v>
      </c>
      <c r="BI128" s="56" t="s">
        <v>254</v>
      </c>
      <c r="BJ128" s="56"/>
      <c r="BK128" s="23" t="s">
        <v>411</v>
      </c>
      <c r="BL128" s="23">
        <v>5</v>
      </c>
      <c r="BM128" s="23">
        <v>0</v>
      </c>
      <c r="BN128" s="23">
        <v>0</v>
      </c>
      <c r="BO128" s="24">
        <f>SUM(BK128:BN128)</f>
        <v>5</v>
      </c>
      <c r="BQ128" s="56" t="s">
        <v>254</v>
      </c>
      <c r="BR128" s="56"/>
      <c r="BS128" s="23">
        <v>0</v>
      </c>
      <c r="BT128" s="23">
        <v>1</v>
      </c>
      <c r="BU128" s="24">
        <f>SUM(BS128:BT128)</f>
        <v>1</v>
      </c>
      <c r="BW128" s="56" t="s">
        <v>254</v>
      </c>
      <c r="BX128" s="56"/>
      <c r="BY128" s="23">
        <v>4</v>
      </c>
      <c r="BZ128" s="23">
        <v>0</v>
      </c>
      <c r="CA128" s="23">
        <v>2</v>
      </c>
      <c r="CB128" s="23">
        <v>18</v>
      </c>
      <c r="CC128" s="24">
        <f>SUM(BY128:CB128)</f>
        <v>24</v>
      </c>
      <c r="CE128" s="56" t="s">
        <v>254</v>
      </c>
      <c r="CF128" s="56"/>
      <c r="CG128" s="25">
        <v>1</v>
      </c>
      <c r="CI128" s="56" t="s">
        <v>254</v>
      </c>
      <c r="CJ128" s="56"/>
      <c r="CK128" s="25">
        <v>92</v>
      </c>
      <c r="CM128" s="56" t="s">
        <v>254</v>
      </c>
      <c r="CN128" s="56"/>
      <c r="CO128" s="25">
        <v>3</v>
      </c>
      <c r="CQ128" s="56" t="s">
        <v>254</v>
      </c>
      <c r="CR128" s="56"/>
      <c r="CS128" s="25">
        <v>1</v>
      </c>
      <c r="CU128" s="56" t="s">
        <v>254</v>
      </c>
      <c r="CV128" s="56"/>
      <c r="CW128" s="23">
        <v>2</v>
      </c>
      <c r="CX128" s="23">
        <v>9</v>
      </c>
      <c r="CY128" s="23">
        <v>6</v>
      </c>
      <c r="CZ128" s="24">
        <f>SUM(CW128:CY128)</f>
        <v>17</v>
      </c>
      <c r="DB128" s="56" t="s">
        <v>254</v>
      </c>
      <c r="DC128" s="56"/>
      <c r="DD128" s="23">
        <v>0</v>
      </c>
      <c r="DE128" s="23">
        <v>0</v>
      </c>
      <c r="DF128" s="23">
        <v>67</v>
      </c>
      <c r="DG128" s="24">
        <f>SUM(DD128:DF128)</f>
        <v>67</v>
      </c>
      <c r="DI128" s="56" t="s">
        <v>254</v>
      </c>
      <c r="DJ128" s="56"/>
      <c r="DK128" s="25">
        <f>SUM(L128,S128,W128,AA128,AG128,AK128,AT128,BG128,BO128,BU128,CC128,CG128,CK128,CO128,CS128,CZ128,DG128)</f>
        <v>352</v>
      </c>
    </row>
    <row r="129" spans="2:115" ht="12.75" customHeight="1">
      <c r="B129" s="56" t="s">
        <v>396</v>
      </c>
      <c r="C129" s="56"/>
      <c r="D129" s="23">
        <v>7</v>
      </c>
      <c r="E129" s="23">
        <v>16</v>
      </c>
      <c r="F129" s="23">
        <v>0</v>
      </c>
      <c r="G129" s="23">
        <v>2</v>
      </c>
      <c r="H129" s="23">
        <v>0</v>
      </c>
      <c r="I129" s="23">
        <v>0</v>
      </c>
      <c r="J129" s="23">
        <v>0</v>
      </c>
      <c r="K129" s="23">
        <v>0</v>
      </c>
      <c r="L129" s="24">
        <f>SUM(D129:K129)</f>
        <v>25</v>
      </c>
      <c r="N129" s="56" t="s">
        <v>396</v>
      </c>
      <c r="O129" s="56"/>
      <c r="P129" s="23">
        <v>0</v>
      </c>
      <c r="Q129" s="23">
        <v>0</v>
      </c>
      <c r="R129" s="23">
        <v>0</v>
      </c>
      <c r="S129" s="24">
        <f>SUM(P129:R129)</f>
        <v>0</v>
      </c>
      <c r="U129" s="56" t="s">
        <v>396</v>
      </c>
      <c r="V129" s="56"/>
      <c r="W129" s="25">
        <v>0</v>
      </c>
      <c r="Y129" s="56" t="s">
        <v>396</v>
      </c>
      <c r="Z129" s="56"/>
      <c r="AA129" s="25">
        <v>0</v>
      </c>
      <c r="AC129" s="56" t="s">
        <v>396</v>
      </c>
      <c r="AD129" s="56"/>
      <c r="AE129" s="23">
        <v>3</v>
      </c>
      <c r="AF129" s="23">
        <v>0</v>
      </c>
      <c r="AG129" s="24">
        <f>SUM(AE129:AF129)</f>
        <v>3</v>
      </c>
      <c r="AI129" s="56" t="s">
        <v>396</v>
      </c>
      <c r="AJ129" s="56"/>
      <c r="AK129" s="25">
        <v>0</v>
      </c>
      <c r="AM129" s="56" t="s">
        <v>396</v>
      </c>
      <c r="AN129" s="56"/>
      <c r="AO129" s="23">
        <v>0</v>
      </c>
      <c r="AP129" s="23">
        <v>0</v>
      </c>
      <c r="AQ129" s="23">
        <v>0</v>
      </c>
      <c r="AR129" s="23">
        <v>1</v>
      </c>
      <c r="AS129" s="23">
        <v>0</v>
      </c>
      <c r="AT129" s="24">
        <f>SUM(AO129:AS129)</f>
        <v>1</v>
      </c>
      <c r="AV129" s="56" t="s">
        <v>396</v>
      </c>
      <c r="AW129" s="56"/>
      <c r="AX129" s="23">
        <v>0</v>
      </c>
      <c r="AY129" s="23">
        <v>0</v>
      </c>
      <c r="AZ129" s="23">
        <v>0</v>
      </c>
      <c r="BA129" s="23">
        <v>0</v>
      </c>
      <c r="BB129" s="23">
        <v>0</v>
      </c>
      <c r="BC129" s="23">
        <v>1</v>
      </c>
      <c r="BD129" s="23">
        <v>0</v>
      </c>
      <c r="BE129" s="23">
        <v>2</v>
      </c>
      <c r="BF129" s="23">
        <v>0</v>
      </c>
      <c r="BG129" s="24">
        <f>SUM(AX129:BF129)</f>
        <v>3</v>
      </c>
      <c r="BI129" s="56" t="s">
        <v>396</v>
      </c>
      <c r="BJ129" s="56"/>
      <c r="BK129" s="23" t="s">
        <v>411</v>
      </c>
      <c r="BL129" s="23">
        <v>0</v>
      </c>
      <c r="BM129" s="23">
        <v>2</v>
      </c>
      <c r="BN129" s="23">
        <v>0</v>
      </c>
      <c r="BO129" s="24">
        <f>SUM(BK129:BN129)</f>
        <v>2</v>
      </c>
      <c r="BQ129" s="56" t="s">
        <v>396</v>
      </c>
      <c r="BR129" s="56"/>
      <c r="BS129" s="23">
        <v>0</v>
      </c>
      <c r="BT129" s="23">
        <v>0</v>
      </c>
      <c r="BU129" s="24">
        <f>SUM(BS129:BT129)</f>
        <v>0</v>
      </c>
      <c r="BW129" s="56" t="s">
        <v>396</v>
      </c>
      <c r="BX129" s="56"/>
      <c r="BY129" s="23">
        <v>1</v>
      </c>
      <c r="BZ129" s="23">
        <v>0</v>
      </c>
      <c r="CA129" s="23">
        <v>0</v>
      </c>
      <c r="CB129" s="23">
        <v>0</v>
      </c>
      <c r="CC129" s="24">
        <f>SUM(BY129:CB129)</f>
        <v>1</v>
      </c>
      <c r="CE129" s="56" t="s">
        <v>396</v>
      </c>
      <c r="CF129" s="56"/>
      <c r="CG129" s="25">
        <v>0</v>
      </c>
      <c r="CI129" s="56" t="s">
        <v>396</v>
      </c>
      <c r="CJ129" s="56"/>
      <c r="CK129" s="25">
        <v>1</v>
      </c>
      <c r="CM129" s="56" t="s">
        <v>396</v>
      </c>
      <c r="CN129" s="56"/>
      <c r="CO129" s="25">
        <v>0</v>
      </c>
      <c r="CQ129" s="56" t="s">
        <v>396</v>
      </c>
      <c r="CR129" s="56"/>
      <c r="CS129" s="25">
        <v>0</v>
      </c>
      <c r="CU129" s="56" t="s">
        <v>396</v>
      </c>
      <c r="CV129" s="56"/>
      <c r="CW129" s="23">
        <v>2</v>
      </c>
      <c r="CX129" s="23">
        <v>0</v>
      </c>
      <c r="CY129" s="23">
        <v>0</v>
      </c>
      <c r="CZ129" s="24">
        <f>SUM(CW129:CY129)</f>
        <v>2</v>
      </c>
      <c r="DB129" s="56" t="s">
        <v>396</v>
      </c>
      <c r="DC129" s="56"/>
      <c r="DD129" s="23">
        <v>0</v>
      </c>
      <c r="DE129" s="23">
        <v>0</v>
      </c>
      <c r="DF129" s="23">
        <v>0</v>
      </c>
      <c r="DG129" s="24">
        <f>SUM(DD129:DF129)</f>
        <v>0</v>
      </c>
      <c r="DI129" s="56" t="s">
        <v>396</v>
      </c>
      <c r="DJ129" s="56"/>
      <c r="DK129" s="25">
        <f>SUM(L129,S129,W129,AA129,AG129,AK129,AT129,BG129,BO129,BU129,CC129,CG129,CK129,CO129,CS129,CZ129,DG129)</f>
        <v>38</v>
      </c>
    </row>
    <row r="130" spans="2:115" ht="15.75">
      <c r="B130" s="51" t="s">
        <v>255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N130" s="51" t="s">
        <v>255</v>
      </c>
      <c r="O130" s="51"/>
      <c r="P130" s="51"/>
      <c r="Q130" s="51"/>
      <c r="R130" s="51"/>
      <c r="S130" s="51"/>
      <c r="U130" s="51" t="s">
        <v>255</v>
      </c>
      <c r="V130" s="51"/>
      <c r="W130" s="51"/>
      <c r="Y130" s="51" t="s">
        <v>255</v>
      </c>
      <c r="Z130" s="51"/>
      <c r="AA130" s="51"/>
      <c r="AC130" s="51" t="s">
        <v>255</v>
      </c>
      <c r="AD130" s="51"/>
      <c r="AE130" s="51"/>
      <c r="AF130" s="51"/>
      <c r="AG130" s="51"/>
      <c r="AI130" s="51" t="s">
        <v>255</v>
      </c>
      <c r="AJ130" s="51"/>
      <c r="AK130" s="51"/>
      <c r="AM130" s="51" t="s">
        <v>255</v>
      </c>
      <c r="AN130" s="51"/>
      <c r="AO130" s="51"/>
      <c r="AP130" s="51"/>
      <c r="AQ130" s="51"/>
      <c r="AR130" s="51"/>
      <c r="AS130" s="51"/>
      <c r="AT130" s="51"/>
      <c r="AV130" s="51" t="s">
        <v>255</v>
      </c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I130" s="51" t="s">
        <v>255</v>
      </c>
      <c r="BJ130" s="51"/>
      <c r="BK130" s="51"/>
      <c r="BL130" s="51"/>
      <c r="BM130" s="51"/>
      <c r="BN130" s="51"/>
      <c r="BO130" s="51"/>
      <c r="BQ130" s="51" t="s">
        <v>255</v>
      </c>
      <c r="BR130" s="51"/>
      <c r="BS130" s="51"/>
      <c r="BT130" s="51"/>
      <c r="BU130" s="51"/>
      <c r="BW130" s="51" t="s">
        <v>255</v>
      </c>
      <c r="BX130" s="51"/>
      <c r="BY130" s="51"/>
      <c r="BZ130" s="51"/>
      <c r="CA130" s="51"/>
      <c r="CB130" s="51"/>
      <c r="CC130" s="51"/>
      <c r="CE130" s="51" t="s">
        <v>255</v>
      </c>
      <c r="CF130" s="51"/>
      <c r="CG130" s="51"/>
      <c r="CI130" s="51" t="s">
        <v>255</v>
      </c>
      <c r="CJ130" s="51"/>
      <c r="CK130" s="51"/>
      <c r="CM130" s="51" t="s">
        <v>255</v>
      </c>
      <c r="CN130" s="51"/>
      <c r="CO130" s="51"/>
      <c r="CQ130" s="51" t="s">
        <v>255</v>
      </c>
      <c r="CR130" s="51"/>
      <c r="CS130" s="51"/>
      <c r="CU130" s="51" t="s">
        <v>255</v>
      </c>
      <c r="CV130" s="51"/>
      <c r="CW130" s="51"/>
      <c r="CX130" s="51"/>
      <c r="CY130" s="51"/>
      <c r="CZ130" s="51"/>
      <c r="DB130" s="51" t="s">
        <v>255</v>
      </c>
      <c r="DC130" s="51"/>
      <c r="DD130" s="51"/>
      <c r="DE130" s="51"/>
      <c r="DF130" s="51"/>
      <c r="DG130" s="51"/>
      <c r="DI130" s="51" t="s">
        <v>255</v>
      </c>
      <c r="DJ130" s="51"/>
      <c r="DK130" s="51"/>
    </row>
    <row r="131" spans="2:115" ht="12.75" customHeight="1">
      <c r="B131" s="52"/>
      <c r="C131" s="52"/>
      <c r="D131" s="19" t="s">
        <v>9</v>
      </c>
      <c r="E131" s="20" t="s">
        <v>19</v>
      </c>
      <c r="F131" s="20" t="s">
        <v>25</v>
      </c>
      <c r="G131" s="20" t="s">
        <v>31</v>
      </c>
      <c r="H131" s="20" t="s">
        <v>37</v>
      </c>
      <c r="I131" s="20" t="s">
        <v>42</v>
      </c>
      <c r="J131" s="20" t="s">
        <v>12</v>
      </c>
      <c r="K131" s="20" t="s">
        <v>26</v>
      </c>
      <c r="L131" s="20" t="s">
        <v>45</v>
      </c>
      <c r="N131" s="52"/>
      <c r="O131" s="52"/>
      <c r="P131" s="19" t="s">
        <v>39</v>
      </c>
      <c r="Q131" s="20" t="s">
        <v>32</v>
      </c>
      <c r="R131" s="20" t="s">
        <v>43</v>
      </c>
      <c r="S131" s="20" t="s">
        <v>46</v>
      </c>
      <c r="U131" s="52"/>
      <c r="V131" s="52"/>
      <c r="W131" s="20" t="s">
        <v>155</v>
      </c>
      <c r="Y131" s="52"/>
      <c r="Z131" s="52"/>
      <c r="AA131" s="20" t="s">
        <v>156</v>
      </c>
      <c r="AC131" s="52"/>
      <c r="AD131" s="52"/>
      <c r="AE131" s="19" t="s">
        <v>4</v>
      </c>
      <c r="AF131" s="20" t="s">
        <v>157</v>
      </c>
      <c r="AG131" s="20" t="s">
        <v>49</v>
      </c>
      <c r="AI131" s="52"/>
      <c r="AJ131" s="52"/>
      <c r="AK131" s="20" t="s">
        <v>50</v>
      </c>
      <c r="AM131" s="52"/>
      <c r="AN131" s="52"/>
      <c r="AO131" s="19" t="s">
        <v>5</v>
      </c>
      <c r="AP131" s="20" t="s">
        <v>23</v>
      </c>
      <c r="AQ131" s="20" t="s">
        <v>27</v>
      </c>
      <c r="AR131" s="20" t="s">
        <v>33</v>
      </c>
      <c r="AS131" s="20" t="s">
        <v>34</v>
      </c>
      <c r="AT131" s="20" t="s">
        <v>51</v>
      </c>
      <c r="AV131" s="52"/>
      <c r="AW131" s="52"/>
      <c r="AX131" s="19" t="s">
        <v>11</v>
      </c>
      <c r="AY131" s="20" t="s">
        <v>15</v>
      </c>
      <c r="AZ131" s="20" t="s">
        <v>6</v>
      </c>
      <c r="BA131" s="20" t="s">
        <v>18</v>
      </c>
      <c r="BB131" s="20" t="s">
        <v>21</v>
      </c>
      <c r="BC131" s="20" t="s">
        <v>24</v>
      </c>
      <c r="BD131" s="20" t="s">
        <v>28</v>
      </c>
      <c r="BE131" s="20" t="s">
        <v>38</v>
      </c>
      <c r="BF131" s="20" t="s">
        <v>41</v>
      </c>
      <c r="BG131" s="20" t="s">
        <v>52</v>
      </c>
      <c r="BI131" s="52"/>
      <c r="BJ131" s="52"/>
      <c r="BK131" s="19" t="s">
        <v>14</v>
      </c>
      <c r="BL131" s="20" t="s">
        <v>30</v>
      </c>
      <c r="BM131" s="20" t="s">
        <v>8</v>
      </c>
      <c r="BN131" s="20" t="s">
        <v>29</v>
      </c>
      <c r="BO131" s="20" t="s">
        <v>53</v>
      </c>
      <c r="BQ131" s="52"/>
      <c r="BR131" s="52"/>
      <c r="BS131" s="19" t="s">
        <v>17</v>
      </c>
      <c r="BT131" s="20" t="s">
        <v>13</v>
      </c>
      <c r="BU131" s="20" t="s">
        <v>54</v>
      </c>
      <c r="BW131" s="52"/>
      <c r="BX131" s="52"/>
      <c r="BY131" s="19" t="s">
        <v>2</v>
      </c>
      <c r="BZ131" s="20" t="s">
        <v>10</v>
      </c>
      <c r="CA131" s="20" t="s">
        <v>16</v>
      </c>
      <c r="CB131" s="20" t="s">
        <v>20</v>
      </c>
      <c r="CC131" s="20" t="s">
        <v>55</v>
      </c>
      <c r="CE131" s="52"/>
      <c r="CF131" s="52"/>
      <c r="CG131" s="20" t="s">
        <v>158</v>
      </c>
      <c r="CI131" s="52"/>
      <c r="CJ131" s="52"/>
      <c r="CK131" s="20" t="s">
        <v>159</v>
      </c>
      <c r="CM131" s="52"/>
      <c r="CN131" s="52"/>
      <c r="CO131" s="20" t="s">
        <v>160</v>
      </c>
      <c r="CQ131" s="52"/>
      <c r="CR131" s="52"/>
      <c r="CS131" s="20" t="s">
        <v>161</v>
      </c>
      <c r="CU131" s="52"/>
      <c r="CV131" s="52"/>
      <c r="CW131" s="19" t="s">
        <v>3</v>
      </c>
      <c r="CX131" s="20" t="s">
        <v>35</v>
      </c>
      <c r="CY131" s="20" t="s">
        <v>40</v>
      </c>
      <c r="CZ131" s="20" t="s">
        <v>162</v>
      </c>
      <c r="DB131" s="52"/>
      <c r="DC131" s="52"/>
      <c r="DD131" s="19" t="s">
        <v>7</v>
      </c>
      <c r="DE131" s="20" t="s">
        <v>22</v>
      </c>
      <c r="DF131" s="20" t="s">
        <v>36</v>
      </c>
      <c r="DG131" s="20" t="s">
        <v>61</v>
      </c>
      <c r="DI131" s="52"/>
      <c r="DJ131" s="52"/>
      <c r="DK131" s="20" t="s">
        <v>384</v>
      </c>
    </row>
    <row r="132" spans="2:115" ht="12.75" customHeight="1">
      <c r="B132" s="26" t="s">
        <v>256</v>
      </c>
      <c r="C132" s="22" t="s">
        <v>257</v>
      </c>
      <c r="D132" s="23">
        <v>201</v>
      </c>
      <c r="E132" s="23">
        <v>538</v>
      </c>
      <c r="F132" s="23">
        <v>215</v>
      </c>
      <c r="G132" s="23">
        <v>79</v>
      </c>
      <c r="H132" s="23">
        <v>69</v>
      </c>
      <c r="I132" s="23">
        <v>107</v>
      </c>
      <c r="J132" s="23">
        <v>116</v>
      </c>
      <c r="K132" s="23">
        <v>181</v>
      </c>
      <c r="L132" s="24">
        <f>SUM(D132:K132)</f>
        <v>1506</v>
      </c>
      <c r="N132" s="26" t="s">
        <v>256</v>
      </c>
      <c r="O132" s="22" t="s">
        <v>257</v>
      </c>
      <c r="P132" s="23">
        <v>62</v>
      </c>
      <c r="Q132" s="23">
        <v>14</v>
      </c>
      <c r="R132" s="23">
        <v>240</v>
      </c>
      <c r="S132" s="24">
        <f>SUM(P132:R132)</f>
        <v>316</v>
      </c>
      <c r="U132" s="26" t="s">
        <v>256</v>
      </c>
      <c r="V132" s="22" t="s">
        <v>257</v>
      </c>
      <c r="W132" s="25">
        <v>161</v>
      </c>
      <c r="Y132" s="26" t="s">
        <v>256</v>
      </c>
      <c r="Z132" s="22" t="s">
        <v>257</v>
      </c>
      <c r="AA132" s="25">
        <v>48</v>
      </c>
      <c r="AC132" s="26" t="s">
        <v>256</v>
      </c>
      <c r="AD132" s="22" t="s">
        <v>257</v>
      </c>
      <c r="AE132" s="23">
        <v>379</v>
      </c>
      <c r="AF132" s="23">
        <v>0</v>
      </c>
      <c r="AG132" s="24">
        <f>SUM(AE132:AF132)</f>
        <v>379</v>
      </c>
      <c r="AI132" s="26" t="s">
        <v>256</v>
      </c>
      <c r="AJ132" s="22" t="s">
        <v>257</v>
      </c>
      <c r="AK132" s="25">
        <v>0</v>
      </c>
      <c r="AM132" s="26" t="s">
        <v>256</v>
      </c>
      <c r="AN132" s="22" t="s">
        <v>257</v>
      </c>
      <c r="AO132" s="23">
        <v>106</v>
      </c>
      <c r="AP132" s="23">
        <v>0</v>
      </c>
      <c r="AQ132" s="23">
        <v>14</v>
      </c>
      <c r="AR132" s="23">
        <v>16</v>
      </c>
      <c r="AS132" s="23">
        <v>96</v>
      </c>
      <c r="AT132" s="24">
        <f>SUM(AO132:AS132)</f>
        <v>232</v>
      </c>
      <c r="AV132" s="26" t="s">
        <v>256</v>
      </c>
      <c r="AW132" s="22" t="s">
        <v>257</v>
      </c>
      <c r="AX132" s="23">
        <v>12</v>
      </c>
      <c r="AY132" s="23">
        <v>64</v>
      </c>
      <c r="AZ132" s="23">
        <v>27</v>
      </c>
      <c r="BA132" s="23">
        <v>12</v>
      </c>
      <c r="BB132" s="23">
        <v>90</v>
      </c>
      <c r="BC132" s="23">
        <v>14</v>
      </c>
      <c r="BD132" s="23">
        <v>28</v>
      </c>
      <c r="BE132" s="23">
        <v>63</v>
      </c>
      <c r="BF132" s="23">
        <v>11</v>
      </c>
      <c r="BG132" s="24">
        <f>SUM(AX132:BF132)</f>
        <v>321</v>
      </c>
      <c r="BI132" s="26" t="s">
        <v>256</v>
      </c>
      <c r="BJ132" s="22" t="s">
        <v>257</v>
      </c>
      <c r="BK132" s="23" t="s">
        <v>411</v>
      </c>
      <c r="BL132" s="23">
        <v>0</v>
      </c>
      <c r="BM132" s="23">
        <v>146</v>
      </c>
      <c r="BN132" s="23">
        <v>310</v>
      </c>
      <c r="BO132" s="24">
        <f>SUM(BK132:BN132)</f>
        <v>456</v>
      </c>
      <c r="BQ132" s="26" t="s">
        <v>256</v>
      </c>
      <c r="BR132" s="22" t="s">
        <v>257</v>
      </c>
      <c r="BS132" s="23">
        <v>111</v>
      </c>
      <c r="BT132" s="23">
        <v>198</v>
      </c>
      <c r="BU132" s="24">
        <f>SUM(BS132:BT132)</f>
        <v>309</v>
      </c>
      <c r="BW132" s="26" t="s">
        <v>256</v>
      </c>
      <c r="BX132" s="22" t="s">
        <v>257</v>
      </c>
      <c r="BY132" s="23">
        <v>87</v>
      </c>
      <c r="BZ132" s="23">
        <v>69</v>
      </c>
      <c r="CA132" s="23" t="s">
        <v>414</v>
      </c>
      <c r="CB132" s="23">
        <v>79</v>
      </c>
      <c r="CC132" s="24">
        <f>SUM(BY132:CB132)</f>
        <v>235</v>
      </c>
      <c r="CE132" s="26" t="s">
        <v>256</v>
      </c>
      <c r="CF132" s="22" t="s">
        <v>257</v>
      </c>
      <c r="CG132" s="25">
        <v>108</v>
      </c>
      <c r="CI132" s="26" t="s">
        <v>256</v>
      </c>
      <c r="CJ132" s="22" t="s">
        <v>257</v>
      </c>
      <c r="CK132" s="25">
        <v>688</v>
      </c>
      <c r="CM132" s="26" t="s">
        <v>256</v>
      </c>
      <c r="CN132" s="22" t="s">
        <v>257</v>
      </c>
      <c r="CO132" s="25">
        <v>56</v>
      </c>
      <c r="CQ132" s="26" t="s">
        <v>256</v>
      </c>
      <c r="CR132" s="22" t="s">
        <v>257</v>
      </c>
      <c r="CS132" s="25">
        <v>0</v>
      </c>
      <c r="CU132" s="26" t="s">
        <v>256</v>
      </c>
      <c r="CV132" s="22" t="s">
        <v>257</v>
      </c>
      <c r="CW132" s="23">
        <v>85</v>
      </c>
      <c r="CX132" s="23">
        <v>195</v>
      </c>
      <c r="CY132" s="23">
        <v>365</v>
      </c>
      <c r="CZ132" s="24">
        <f>SUM(CW132:CY132)</f>
        <v>645</v>
      </c>
      <c r="DB132" s="26" t="s">
        <v>256</v>
      </c>
      <c r="DC132" s="22" t="s">
        <v>257</v>
      </c>
      <c r="DD132" s="23">
        <v>0</v>
      </c>
      <c r="DE132" s="23">
        <v>0</v>
      </c>
      <c r="DF132" s="23">
        <v>302</v>
      </c>
      <c r="DG132" s="24">
        <f>SUM(DD132:DF132)</f>
        <v>302</v>
      </c>
      <c r="DI132" s="26" t="s">
        <v>256</v>
      </c>
      <c r="DJ132" s="22" t="s">
        <v>257</v>
      </c>
      <c r="DK132" s="25">
        <f>SUM(L132,S132,W132,AA132,AG132,AK132,AT132,BG132,BO132,BU132,CC132,CG132,CK132,CO132,CS132,CZ132,DG132)</f>
        <v>5762</v>
      </c>
    </row>
    <row r="133" spans="2:115" ht="12.75">
      <c r="B133" s="27"/>
      <c r="C133" s="22" t="s">
        <v>258</v>
      </c>
      <c r="D133" s="23">
        <v>177</v>
      </c>
      <c r="E133" s="23">
        <v>154</v>
      </c>
      <c r="F133" s="23">
        <v>128</v>
      </c>
      <c r="G133" s="23">
        <v>59</v>
      </c>
      <c r="H133" s="23">
        <v>94</v>
      </c>
      <c r="I133" s="23">
        <v>71</v>
      </c>
      <c r="J133" s="23">
        <v>49</v>
      </c>
      <c r="K133" s="23">
        <v>263</v>
      </c>
      <c r="L133" s="24">
        <f>SUM(D133:K133)</f>
        <v>995</v>
      </c>
      <c r="N133" s="27"/>
      <c r="O133" s="22" t="s">
        <v>258</v>
      </c>
      <c r="P133" s="23">
        <v>49</v>
      </c>
      <c r="Q133" s="23">
        <v>56</v>
      </c>
      <c r="R133" s="23">
        <v>155</v>
      </c>
      <c r="S133" s="24">
        <f>SUM(P133:R133)</f>
        <v>260</v>
      </c>
      <c r="U133" s="27"/>
      <c r="V133" s="22" t="s">
        <v>258</v>
      </c>
      <c r="W133" s="25">
        <v>68</v>
      </c>
      <c r="Y133" s="27"/>
      <c r="Z133" s="22" t="s">
        <v>258</v>
      </c>
      <c r="AA133" s="25">
        <v>81</v>
      </c>
      <c r="AC133" s="27"/>
      <c r="AD133" s="22" t="s">
        <v>258</v>
      </c>
      <c r="AE133" s="23">
        <v>318</v>
      </c>
      <c r="AF133" s="23">
        <v>0</v>
      </c>
      <c r="AG133" s="24">
        <f>SUM(AE133:AF133)</f>
        <v>318</v>
      </c>
      <c r="AI133" s="27"/>
      <c r="AJ133" s="22" t="s">
        <v>258</v>
      </c>
      <c r="AK133" s="25">
        <v>0</v>
      </c>
      <c r="AM133" s="27"/>
      <c r="AN133" s="22" t="s">
        <v>258</v>
      </c>
      <c r="AO133" s="23">
        <v>69</v>
      </c>
      <c r="AP133" s="23">
        <v>0</v>
      </c>
      <c r="AQ133" s="23">
        <v>4</v>
      </c>
      <c r="AR133" s="23">
        <v>17</v>
      </c>
      <c r="AS133" s="23">
        <v>640</v>
      </c>
      <c r="AT133" s="24">
        <f>SUM(AO133:AS133)</f>
        <v>730</v>
      </c>
      <c r="AV133" s="27"/>
      <c r="AW133" s="22" t="s">
        <v>258</v>
      </c>
      <c r="AX133" s="23">
        <v>19</v>
      </c>
      <c r="AY133" s="23">
        <v>85</v>
      </c>
      <c r="AZ133" s="23">
        <v>172</v>
      </c>
      <c r="BA133" s="23">
        <v>9</v>
      </c>
      <c r="BB133" s="23">
        <v>10</v>
      </c>
      <c r="BC133" s="23">
        <v>32</v>
      </c>
      <c r="BD133" s="23">
        <v>43</v>
      </c>
      <c r="BE133" s="23">
        <v>35</v>
      </c>
      <c r="BF133" s="23">
        <v>15</v>
      </c>
      <c r="BG133" s="24">
        <f>SUM(AX133:BF133)</f>
        <v>420</v>
      </c>
      <c r="BI133" s="27"/>
      <c r="BJ133" s="22" t="s">
        <v>258</v>
      </c>
      <c r="BK133" s="23" t="s">
        <v>411</v>
      </c>
      <c r="BL133" s="23">
        <v>0</v>
      </c>
      <c r="BM133" s="23">
        <v>222</v>
      </c>
      <c r="BN133" s="23">
        <v>63</v>
      </c>
      <c r="BO133" s="24">
        <f>SUM(BK133:BN133)</f>
        <v>285</v>
      </c>
      <c r="BQ133" s="27"/>
      <c r="BR133" s="22" t="s">
        <v>258</v>
      </c>
      <c r="BS133" s="23">
        <v>163</v>
      </c>
      <c r="BT133" s="23">
        <v>295</v>
      </c>
      <c r="BU133" s="24">
        <f>SUM(BS133:BT133)</f>
        <v>458</v>
      </c>
      <c r="BW133" s="27"/>
      <c r="BX133" s="22" t="s">
        <v>258</v>
      </c>
      <c r="BY133" s="23">
        <v>182</v>
      </c>
      <c r="BZ133" s="23">
        <v>70</v>
      </c>
      <c r="CA133" s="23" t="s">
        <v>414</v>
      </c>
      <c r="CB133" s="23">
        <v>105</v>
      </c>
      <c r="CC133" s="24">
        <f>SUM(BY133:CB133)</f>
        <v>357</v>
      </c>
      <c r="CE133" s="27"/>
      <c r="CF133" s="22" t="s">
        <v>258</v>
      </c>
      <c r="CG133" s="25">
        <v>124</v>
      </c>
      <c r="CI133" s="27"/>
      <c r="CJ133" s="22" t="s">
        <v>258</v>
      </c>
      <c r="CK133" s="25">
        <v>550</v>
      </c>
      <c r="CM133" s="27"/>
      <c r="CN133" s="22" t="s">
        <v>258</v>
      </c>
      <c r="CO133" s="25">
        <v>169</v>
      </c>
      <c r="CQ133" s="27"/>
      <c r="CR133" s="22" t="s">
        <v>258</v>
      </c>
      <c r="CS133" s="25">
        <v>0</v>
      </c>
      <c r="CU133" s="27"/>
      <c r="CV133" s="22" t="s">
        <v>258</v>
      </c>
      <c r="CW133" s="23">
        <v>344</v>
      </c>
      <c r="CX133" s="23">
        <v>321</v>
      </c>
      <c r="CY133" s="23">
        <v>543</v>
      </c>
      <c r="CZ133" s="24">
        <f>SUM(CW133:CY133)</f>
        <v>1208</v>
      </c>
      <c r="DB133" s="27"/>
      <c r="DC133" s="22" t="s">
        <v>258</v>
      </c>
      <c r="DD133" s="23">
        <v>0</v>
      </c>
      <c r="DE133" s="23">
        <v>0</v>
      </c>
      <c r="DF133" s="23">
        <v>872</v>
      </c>
      <c r="DG133" s="24">
        <f>SUM(DD133:DF133)</f>
        <v>872</v>
      </c>
      <c r="DI133" s="27"/>
      <c r="DJ133" s="22" t="s">
        <v>258</v>
      </c>
      <c r="DK133" s="25">
        <f>SUM(L133,S133,W133,AA133,AG133,AK133,AT133,BG133,BO133,BU133,CC133,CG133,CK133,CO133,CS133,CZ133,DG133)</f>
        <v>6895</v>
      </c>
    </row>
    <row r="134" spans="2:115" ht="12.75" customHeight="1">
      <c r="B134" s="56" t="s">
        <v>259</v>
      </c>
      <c r="C134" s="56"/>
      <c r="D134" s="23">
        <v>574</v>
      </c>
      <c r="E134" s="23">
        <v>1461</v>
      </c>
      <c r="F134" s="23">
        <v>123</v>
      </c>
      <c r="G134" s="23">
        <v>1272</v>
      </c>
      <c r="H134" s="23">
        <v>482</v>
      </c>
      <c r="I134" s="23">
        <v>36</v>
      </c>
      <c r="J134" s="23">
        <v>265</v>
      </c>
      <c r="K134" s="23">
        <v>2906</v>
      </c>
      <c r="L134" s="24">
        <f>SUM(D134:K134)</f>
        <v>7119</v>
      </c>
      <c r="N134" s="56" t="s">
        <v>259</v>
      </c>
      <c r="O134" s="56"/>
      <c r="P134" s="23">
        <v>20</v>
      </c>
      <c r="Q134" s="23">
        <v>4</v>
      </c>
      <c r="R134" s="23">
        <v>108</v>
      </c>
      <c r="S134" s="24">
        <f>SUM(P134:R134)</f>
        <v>132</v>
      </c>
      <c r="U134" s="56" t="s">
        <v>259</v>
      </c>
      <c r="V134" s="56"/>
      <c r="W134" s="25">
        <v>917</v>
      </c>
      <c r="Y134" s="56" t="s">
        <v>259</v>
      </c>
      <c r="Z134" s="56"/>
      <c r="AA134" s="25">
        <v>2730</v>
      </c>
      <c r="AC134" s="56" t="s">
        <v>259</v>
      </c>
      <c r="AD134" s="56"/>
      <c r="AE134" s="23">
        <v>209</v>
      </c>
      <c r="AF134" s="23">
        <v>0</v>
      </c>
      <c r="AG134" s="24">
        <f>SUM(AE134:AF134)</f>
        <v>209</v>
      </c>
      <c r="AI134" s="56" t="s">
        <v>259</v>
      </c>
      <c r="AJ134" s="56"/>
      <c r="AK134" s="25">
        <v>0</v>
      </c>
      <c r="AM134" s="56" t="s">
        <v>259</v>
      </c>
      <c r="AN134" s="56"/>
      <c r="AO134" s="23">
        <v>62</v>
      </c>
      <c r="AP134" s="23">
        <v>0</v>
      </c>
      <c r="AQ134" s="23">
        <v>36</v>
      </c>
      <c r="AR134" s="23">
        <v>138</v>
      </c>
      <c r="AS134" s="23">
        <v>322</v>
      </c>
      <c r="AT134" s="24">
        <f>SUM(AO134:AS134)</f>
        <v>558</v>
      </c>
      <c r="AV134" s="56" t="s">
        <v>259</v>
      </c>
      <c r="AW134" s="56"/>
      <c r="AX134" s="23">
        <v>18</v>
      </c>
      <c r="AY134" s="23">
        <v>854</v>
      </c>
      <c r="AZ134" s="23">
        <v>36</v>
      </c>
      <c r="BA134" s="23">
        <v>99</v>
      </c>
      <c r="BB134" s="23" t="s">
        <v>411</v>
      </c>
      <c r="BC134" s="23">
        <v>131</v>
      </c>
      <c r="BD134" s="23">
        <v>25</v>
      </c>
      <c r="BE134" s="23">
        <v>92</v>
      </c>
      <c r="BF134" s="23">
        <v>50</v>
      </c>
      <c r="BG134" s="24">
        <f>SUM(AX134:BF134)</f>
        <v>1305</v>
      </c>
      <c r="BI134" s="56" t="s">
        <v>259</v>
      </c>
      <c r="BJ134" s="56"/>
      <c r="BK134" s="23" t="s">
        <v>411</v>
      </c>
      <c r="BL134" s="23">
        <v>0</v>
      </c>
      <c r="BM134" s="23">
        <v>55</v>
      </c>
      <c r="BN134" s="23">
        <v>97</v>
      </c>
      <c r="BO134" s="24">
        <f>SUM(BK134:BN134)</f>
        <v>152</v>
      </c>
      <c r="BQ134" s="56" t="s">
        <v>259</v>
      </c>
      <c r="BR134" s="56"/>
      <c r="BS134" s="23">
        <v>942</v>
      </c>
      <c r="BT134" s="23">
        <v>80</v>
      </c>
      <c r="BU134" s="24">
        <f>SUM(BS134:BT134)</f>
        <v>1022</v>
      </c>
      <c r="BW134" s="56" t="s">
        <v>259</v>
      </c>
      <c r="BX134" s="56"/>
      <c r="BY134" s="23">
        <v>0</v>
      </c>
      <c r="BZ134" s="23">
        <v>515</v>
      </c>
      <c r="CA134" s="23" t="s">
        <v>414</v>
      </c>
      <c r="CB134" s="23">
        <v>1320</v>
      </c>
      <c r="CC134" s="24">
        <f>SUM(BY134:CB134)</f>
        <v>1835</v>
      </c>
      <c r="CE134" s="56" t="s">
        <v>259</v>
      </c>
      <c r="CF134" s="56"/>
      <c r="CG134" s="25">
        <v>112</v>
      </c>
      <c r="CI134" s="56" t="s">
        <v>259</v>
      </c>
      <c r="CJ134" s="56"/>
      <c r="CK134" s="25">
        <v>8276</v>
      </c>
      <c r="CM134" s="56" t="s">
        <v>259</v>
      </c>
      <c r="CN134" s="56"/>
      <c r="CO134" s="25">
        <v>689</v>
      </c>
      <c r="CQ134" s="56" t="s">
        <v>259</v>
      </c>
      <c r="CR134" s="56"/>
      <c r="CS134" s="25">
        <v>0</v>
      </c>
      <c r="CU134" s="56" t="s">
        <v>259</v>
      </c>
      <c r="CV134" s="56"/>
      <c r="CW134" s="23">
        <v>24</v>
      </c>
      <c r="CX134" s="23">
        <v>93</v>
      </c>
      <c r="CY134" s="23">
        <v>136</v>
      </c>
      <c r="CZ134" s="24">
        <f>SUM(CW134:CY134)</f>
        <v>253</v>
      </c>
      <c r="DB134" s="56" t="s">
        <v>259</v>
      </c>
      <c r="DC134" s="56"/>
      <c r="DD134" s="23">
        <v>0</v>
      </c>
      <c r="DE134" s="23">
        <v>0</v>
      </c>
      <c r="DF134" s="23">
        <v>13</v>
      </c>
      <c r="DG134" s="24">
        <f>SUM(DD134:DF134)</f>
        <v>13</v>
      </c>
      <c r="DI134" s="56" t="s">
        <v>259</v>
      </c>
      <c r="DJ134" s="56"/>
      <c r="DK134" s="25">
        <f>SUM(L134,S134,W134,AA134,AG134,AK134,AT134,BG134,BO134,BU134,CC134,CG134,CK134,CO134,CS134,CZ134,DG134)</f>
        <v>25322</v>
      </c>
    </row>
    <row r="135" spans="2:115" ht="12.75" customHeight="1">
      <c r="B135" s="56" t="s">
        <v>260</v>
      </c>
      <c r="C135" s="56"/>
      <c r="D135" s="23">
        <v>137</v>
      </c>
      <c r="E135" s="23">
        <v>1025</v>
      </c>
      <c r="F135" s="23">
        <v>78</v>
      </c>
      <c r="G135" s="23">
        <v>382</v>
      </c>
      <c r="H135" s="23">
        <v>67</v>
      </c>
      <c r="I135" s="23">
        <v>1385</v>
      </c>
      <c r="J135" s="23">
        <v>279</v>
      </c>
      <c r="K135" s="23">
        <v>782</v>
      </c>
      <c r="L135" s="24">
        <f>SUM(D135:K135)</f>
        <v>4135</v>
      </c>
      <c r="N135" s="56" t="s">
        <v>260</v>
      </c>
      <c r="O135" s="56"/>
      <c r="P135" s="23">
        <v>51</v>
      </c>
      <c r="Q135" s="23">
        <v>5</v>
      </c>
      <c r="R135" s="23">
        <v>87</v>
      </c>
      <c r="S135" s="24">
        <f>SUM(P135:R135)</f>
        <v>143</v>
      </c>
      <c r="U135" s="56" t="s">
        <v>260</v>
      </c>
      <c r="V135" s="56"/>
      <c r="W135" s="25">
        <v>186</v>
      </c>
      <c r="Y135" s="56" t="s">
        <v>260</v>
      </c>
      <c r="Z135" s="56"/>
      <c r="AA135" s="25">
        <v>188</v>
      </c>
      <c r="AC135" s="56" t="s">
        <v>260</v>
      </c>
      <c r="AD135" s="56"/>
      <c r="AE135" s="23">
        <v>14</v>
      </c>
      <c r="AF135" s="23">
        <v>0</v>
      </c>
      <c r="AG135" s="24">
        <f>SUM(AE135:AF135)</f>
        <v>14</v>
      </c>
      <c r="AI135" s="56" t="s">
        <v>260</v>
      </c>
      <c r="AJ135" s="56"/>
      <c r="AK135" s="25">
        <v>0</v>
      </c>
      <c r="AM135" s="56" t="s">
        <v>260</v>
      </c>
      <c r="AN135" s="56"/>
      <c r="AO135" s="23">
        <v>12</v>
      </c>
      <c r="AP135" s="23">
        <v>0</v>
      </c>
      <c r="AQ135" s="23">
        <v>1</v>
      </c>
      <c r="AR135" s="23">
        <v>50</v>
      </c>
      <c r="AS135" s="23">
        <v>91</v>
      </c>
      <c r="AT135" s="24">
        <f>SUM(AO135:AS135)</f>
        <v>154</v>
      </c>
      <c r="AV135" s="56" t="s">
        <v>260</v>
      </c>
      <c r="AW135" s="56"/>
      <c r="AX135" s="23">
        <v>8</v>
      </c>
      <c r="AY135" s="23">
        <v>278</v>
      </c>
      <c r="AZ135" s="23">
        <v>40</v>
      </c>
      <c r="BA135" s="23">
        <v>30</v>
      </c>
      <c r="BB135" s="23" t="s">
        <v>411</v>
      </c>
      <c r="BC135" s="23">
        <v>28</v>
      </c>
      <c r="BD135" s="23">
        <v>7</v>
      </c>
      <c r="BE135" s="23">
        <v>35</v>
      </c>
      <c r="BF135" s="23">
        <v>6</v>
      </c>
      <c r="BG135" s="24">
        <f>SUM(AX135:BF135)</f>
        <v>432</v>
      </c>
      <c r="BI135" s="56" t="s">
        <v>260</v>
      </c>
      <c r="BJ135" s="56"/>
      <c r="BK135" s="23" t="s">
        <v>411</v>
      </c>
      <c r="BL135" s="23">
        <v>0</v>
      </c>
      <c r="BM135" s="23">
        <v>0</v>
      </c>
      <c r="BN135" s="23">
        <v>18</v>
      </c>
      <c r="BO135" s="24">
        <f>SUM(BK135:BN135)</f>
        <v>18</v>
      </c>
      <c r="BQ135" s="56" t="s">
        <v>260</v>
      </c>
      <c r="BR135" s="56"/>
      <c r="BS135" s="23">
        <v>185</v>
      </c>
      <c r="BT135" s="23">
        <v>65</v>
      </c>
      <c r="BU135" s="24">
        <f>SUM(BS135:BT135)</f>
        <v>250</v>
      </c>
      <c r="BW135" s="56" t="s">
        <v>260</v>
      </c>
      <c r="BX135" s="56"/>
      <c r="BY135" s="23">
        <v>0</v>
      </c>
      <c r="BZ135" s="23">
        <v>47</v>
      </c>
      <c r="CA135" s="23" t="s">
        <v>414</v>
      </c>
      <c r="CB135" s="23">
        <v>168</v>
      </c>
      <c r="CC135" s="24">
        <f>SUM(BY135:CB135)</f>
        <v>215</v>
      </c>
      <c r="CE135" s="56" t="s">
        <v>260</v>
      </c>
      <c r="CF135" s="56"/>
      <c r="CG135" s="25">
        <v>87</v>
      </c>
      <c r="CI135" s="56" t="s">
        <v>260</v>
      </c>
      <c r="CJ135" s="56"/>
      <c r="CK135" s="25">
        <v>2183</v>
      </c>
      <c r="CM135" s="56" t="s">
        <v>260</v>
      </c>
      <c r="CN135" s="56"/>
      <c r="CO135" s="25">
        <v>229</v>
      </c>
      <c r="CQ135" s="56" t="s">
        <v>260</v>
      </c>
      <c r="CR135" s="56"/>
      <c r="CS135" s="25">
        <v>0</v>
      </c>
      <c r="CU135" s="56" t="s">
        <v>260</v>
      </c>
      <c r="CV135" s="56"/>
      <c r="CW135" s="23">
        <v>9</v>
      </c>
      <c r="CX135" s="23">
        <v>51</v>
      </c>
      <c r="CY135" s="23">
        <v>82</v>
      </c>
      <c r="CZ135" s="24">
        <f>SUM(CW135:CY135)</f>
        <v>142</v>
      </c>
      <c r="DB135" s="56" t="s">
        <v>260</v>
      </c>
      <c r="DC135" s="56"/>
      <c r="DD135" s="23">
        <v>0</v>
      </c>
      <c r="DE135" s="23">
        <v>0</v>
      </c>
      <c r="DF135" s="23">
        <v>33</v>
      </c>
      <c r="DG135" s="24">
        <f>SUM(DD135:DF135)</f>
        <v>33</v>
      </c>
      <c r="DI135" s="56" t="s">
        <v>260</v>
      </c>
      <c r="DJ135" s="56"/>
      <c r="DK135" s="25">
        <f>SUM(L135,S135,W135,AA135,AG135,AK135,AT135,BG135,BO135,BU135,CC135,CG135,CK135,CO135,CS135,CZ135,DG135)</f>
        <v>8409</v>
      </c>
    </row>
    <row r="136" spans="89:115" ht="12.75">
      <c r="CK136" s="35"/>
      <c r="DK136" s="35"/>
    </row>
  </sheetData>
  <sheetProtection/>
  <mergeCells count="1332">
    <mergeCell ref="B129:C129"/>
    <mergeCell ref="N129:O129"/>
    <mergeCell ref="U129:V129"/>
    <mergeCell ref="Y129:Z129"/>
    <mergeCell ref="AC129:AD129"/>
    <mergeCell ref="AI129:AJ129"/>
    <mergeCell ref="AM129:AN129"/>
    <mergeCell ref="AV129:AW129"/>
    <mergeCell ref="BI129:BJ129"/>
    <mergeCell ref="BQ129:BR129"/>
    <mergeCell ref="BW129:BX129"/>
    <mergeCell ref="CE129:CF129"/>
    <mergeCell ref="DB134:DC134"/>
    <mergeCell ref="BQ134:BR134"/>
    <mergeCell ref="BW134:BX134"/>
    <mergeCell ref="CE134:CF134"/>
    <mergeCell ref="CI134:CJ134"/>
    <mergeCell ref="CI129:CJ129"/>
    <mergeCell ref="CM129:CN129"/>
    <mergeCell ref="CQ129:CR129"/>
    <mergeCell ref="CU129:CV129"/>
    <mergeCell ref="DB129:DC129"/>
    <mergeCell ref="BI135:BJ135"/>
    <mergeCell ref="CM134:CN134"/>
    <mergeCell ref="CQ134:CR134"/>
    <mergeCell ref="CU134:CV134"/>
    <mergeCell ref="AM134:AN134"/>
    <mergeCell ref="AV134:AW134"/>
    <mergeCell ref="BI134:BJ134"/>
    <mergeCell ref="BQ135:BR135"/>
    <mergeCell ref="B135:C135"/>
    <mergeCell ref="N135:O135"/>
    <mergeCell ref="U135:V135"/>
    <mergeCell ref="Y135:Z135"/>
    <mergeCell ref="AC135:AD135"/>
    <mergeCell ref="AI135:AJ135"/>
    <mergeCell ref="Y131:Z131"/>
    <mergeCell ref="BW135:BX135"/>
    <mergeCell ref="DB135:DC135"/>
    <mergeCell ref="CI135:CJ135"/>
    <mergeCell ref="CM135:CN135"/>
    <mergeCell ref="CQ135:CR135"/>
    <mergeCell ref="CU135:CV135"/>
    <mergeCell ref="CE135:CF135"/>
    <mergeCell ref="AM135:AN135"/>
    <mergeCell ref="AV135:AW135"/>
    <mergeCell ref="AV131:AW131"/>
    <mergeCell ref="B134:C134"/>
    <mergeCell ref="N134:O134"/>
    <mergeCell ref="U134:V134"/>
    <mergeCell ref="Y134:Z134"/>
    <mergeCell ref="AC134:AD134"/>
    <mergeCell ref="AI134:AJ134"/>
    <mergeCell ref="B131:C131"/>
    <mergeCell ref="N131:O131"/>
    <mergeCell ref="U131:V131"/>
    <mergeCell ref="AC128:AD128"/>
    <mergeCell ref="AI128:AJ128"/>
    <mergeCell ref="DB131:DC131"/>
    <mergeCell ref="CI131:CJ131"/>
    <mergeCell ref="CM131:CN131"/>
    <mergeCell ref="CQ131:CR131"/>
    <mergeCell ref="CU131:CV131"/>
    <mergeCell ref="AC131:AD131"/>
    <mergeCell ref="AI131:AJ131"/>
    <mergeCell ref="AM131:AN131"/>
    <mergeCell ref="CQ128:CR128"/>
    <mergeCell ref="CU128:CV128"/>
    <mergeCell ref="BI128:BJ128"/>
    <mergeCell ref="BQ128:BR128"/>
    <mergeCell ref="BW128:BX128"/>
    <mergeCell ref="CE128:CF128"/>
    <mergeCell ref="DB128:DC128"/>
    <mergeCell ref="B130:L130"/>
    <mergeCell ref="N130:S130"/>
    <mergeCell ref="U130:W130"/>
    <mergeCell ref="Y130:AA130"/>
    <mergeCell ref="AC130:AG130"/>
    <mergeCell ref="AI130:AK130"/>
    <mergeCell ref="AM130:AT130"/>
    <mergeCell ref="AV130:BG130"/>
    <mergeCell ref="BI130:BO130"/>
    <mergeCell ref="CU130:CZ130"/>
    <mergeCell ref="DB130:DG130"/>
    <mergeCell ref="BQ130:BU130"/>
    <mergeCell ref="BW130:CC130"/>
    <mergeCell ref="CE130:CG130"/>
    <mergeCell ref="CI130:CK130"/>
    <mergeCell ref="CM130:CO130"/>
    <mergeCell ref="CQ130:CS130"/>
    <mergeCell ref="BI131:BJ131"/>
    <mergeCell ref="BQ131:BR131"/>
    <mergeCell ref="BW131:BX131"/>
    <mergeCell ref="CE131:CF131"/>
    <mergeCell ref="CI126:CJ126"/>
    <mergeCell ref="CM126:CN126"/>
    <mergeCell ref="CI128:CJ128"/>
    <mergeCell ref="CM128:CN128"/>
    <mergeCell ref="CQ126:CR126"/>
    <mergeCell ref="CU126:CV126"/>
    <mergeCell ref="BI126:BJ126"/>
    <mergeCell ref="BQ126:BR126"/>
    <mergeCell ref="BW126:BX126"/>
    <mergeCell ref="CE126:CF126"/>
    <mergeCell ref="DB126:DC126"/>
    <mergeCell ref="B127:C127"/>
    <mergeCell ref="N127:O127"/>
    <mergeCell ref="U127:V127"/>
    <mergeCell ref="Y127:Z127"/>
    <mergeCell ref="AC127:AD127"/>
    <mergeCell ref="AI127:AJ127"/>
    <mergeCell ref="AM127:AN127"/>
    <mergeCell ref="AV127:AW127"/>
    <mergeCell ref="BI127:BJ127"/>
    <mergeCell ref="CQ127:CR127"/>
    <mergeCell ref="CU127:CV127"/>
    <mergeCell ref="DB127:DC127"/>
    <mergeCell ref="BQ127:BR127"/>
    <mergeCell ref="BW127:BX127"/>
    <mergeCell ref="CE127:CF127"/>
    <mergeCell ref="CI127:CJ127"/>
    <mergeCell ref="CU124:CV124"/>
    <mergeCell ref="BI124:BJ124"/>
    <mergeCell ref="BQ124:BR124"/>
    <mergeCell ref="AM128:AN128"/>
    <mergeCell ref="AV128:AW128"/>
    <mergeCell ref="B128:C128"/>
    <mergeCell ref="N128:O128"/>
    <mergeCell ref="U128:V128"/>
    <mergeCell ref="Y128:Z128"/>
    <mergeCell ref="CM127:CN127"/>
    <mergeCell ref="DB124:DC124"/>
    <mergeCell ref="B125:L125"/>
    <mergeCell ref="N125:S125"/>
    <mergeCell ref="U125:W125"/>
    <mergeCell ref="Y125:AA125"/>
    <mergeCell ref="AC125:AG125"/>
    <mergeCell ref="AI125:AK125"/>
    <mergeCell ref="AM125:AT125"/>
    <mergeCell ref="AV125:BG125"/>
    <mergeCell ref="BI125:BO125"/>
    <mergeCell ref="CM125:CO125"/>
    <mergeCell ref="CQ125:CS125"/>
    <mergeCell ref="CU125:CZ125"/>
    <mergeCell ref="DB125:DG125"/>
    <mergeCell ref="BQ125:BU125"/>
    <mergeCell ref="BW125:CC125"/>
    <mergeCell ref="CE125:CG125"/>
    <mergeCell ref="CI125:CK125"/>
    <mergeCell ref="AC126:AD126"/>
    <mergeCell ref="AI126:AJ126"/>
    <mergeCell ref="AM126:AN126"/>
    <mergeCell ref="AV126:AW126"/>
    <mergeCell ref="B126:C126"/>
    <mergeCell ref="N126:O126"/>
    <mergeCell ref="U126:V126"/>
    <mergeCell ref="Y126:Z126"/>
    <mergeCell ref="CU123:CV123"/>
    <mergeCell ref="DB123:DC123"/>
    <mergeCell ref="BQ123:BR123"/>
    <mergeCell ref="BW123:BX123"/>
    <mergeCell ref="CE123:CF123"/>
    <mergeCell ref="CI123:CJ123"/>
    <mergeCell ref="B124:C124"/>
    <mergeCell ref="N124:O124"/>
    <mergeCell ref="U124:V124"/>
    <mergeCell ref="Y124:Z124"/>
    <mergeCell ref="CM123:CN123"/>
    <mergeCell ref="CQ123:CR123"/>
    <mergeCell ref="CI124:CJ124"/>
    <mergeCell ref="CM124:CN124"/>
    <mergeCell ref="CQ124:CR124"/>
    <mergeCell ref="BW124:BX124"/>
    <mergeCell ref="CE124:CF124"/>
    <mergeCell ref="AC124:AD124"/>
    <mergeCell ref="AI124:AJ124"/>
    <mergeCell ref="AM124:AN124"/>
    <mergeCell ref="AV124:AW124"/>
    <mergeCell ref="AC122:AD122"/>
    <mergeCell ref="AI122:AJ122"/>
    <mergeCell ref="AM122:AN122"/>
    <mergeCell ref="AV122:AW122"/>
    <mergeCell ref="B122:C122"/>
    <mergeCell ref="N122:O122"/>
    <mergeCell ref="U122:V122"/>
    <mergeCell ref="Y122:Z122"/>
    <mergeCell ref="CI122:CJ122"/>
    <mergeCell ref="CM122:CN122"/>
    <mergeCell ref="CQ122:CR122"/>
    <mergeCell ref="CU122:CV122"/>
    <mergeCell ref="BI122:BJ122"/>
    <mergeCell ref="BQ122:BR122"/>
    <mergeCell ref="BW122:BX122"/>
    <mergeCell ref="CE122:CF122"/>
    <mergeCell ref="DB122:DC122"/>
    <mergeCell ref="B123:C123"/>
    <mergeCell ref="N123:O123"/>
    <mergeCell ref="U123:V123"/>
    <mergeCell ref="Y123:Z123"/>
    <mergeCell ref="AC123:AD123"/>
    <mergeCell ref="AI123:AJ123"/>
    <mergeCell ref="AM123:AN123"/>
    <mergeCell ref="AV123:AW123"/>
    <mergeCell ref="BI123:BJ123"/>
    <mergeCell ref="AC120:AD120"/>
    <mergeCell ref="AI120:AJ120"/>
    <mergeCell ref="AM120:AN120"/>
    <mergeCell ref="AV120:AW120"/>
    <mergeCell ref="B120:C120"/>
    <mergeCell ref="N120:O120"/>
    <mergeCell ref="CM120:CN120"/>
    <mergeCell ref="CQ120:CR120"/>
    <mergeCell ref="CU120:CV120"/>
    <mergeCell ref="BI120:BJ120"/>
    <mergeCell ref="BQ120:BR120"/>
    <mergeCell ref="BW120:BX120"/>
    <mergeCell ref="CE120:CF120"/>
    <mergeCell ref="DB120:DC120"/>
    <mergeCell ref="B121:C121"/>
    <mergeCell ref="N121:O121"/>
    <mergeCell ref="U121:V121"/>
    <mergeCell ref="Y121:Z121"/>
    <mergeCell ref="AC121:AD121"/>
    <mergeCell ref="AI121:AJ121"/>
    <mergeCell ref="AM121:AN121"/>
    <mergeCell ref="AV121:AW121"/>
    <mergeCell ref="BI121:BJ121"/>
    <mergeCell ref="CM121:CN121"/>
    <mergeCell ref="CQ121:CR121"/>
    <mergeCell ref="CU121:CV121"/>
    <mergeCell ref="DB121:DC121"/>
    <mergeCell ref="BQ121:BR121"/>
    <mergeCell ref="BW121:BX121"/>
    <mergeCell ref="CE121:CF121"/>
    <mergeCell ref="CI121:CJ121"/>
    <mergeCell ref="CU118:CV118"/>
    <mergeCell ref="BI118:BJ118"/>
    <mergeCell ref="BQ118:BR118"/>
    <mergeCell ref="BW118:BX118"/>
    <mergeCell ref="CE118:CF118"/>
    <mergeCell ref="AC118:AD118"/>
    <mergeCell ref="AI118:AJ118"/>
    <mergeCell ref="AM118:AN118"/>
    <mergeCell ref="AV118:AW118"/>
    <mergeCell ref="DB118:DC118"/>
    <mergeCell ref="B119:C119"/>
    <mergeCell ref="N119:O119"/>
    <mergeCell ref="U119:V119"/>
    <mergeCell ref="Y119:Z119"/>
    <mergeCell ref="AC119:AD119"/>
    <mergeCell ref="AI119:AJ119"/>
    <mergeCell ref="AM119:AN119"/>
    <mergeCell ref="AV119:AW119"/>
    <mergeCell ref="BI119:BJ119"/>
    <mergeCell ref="CU119:CV119"/>
    <mergeCell ref="DB119:DC119"/>
    <mergeCell ref="BQ119:BR119"/>
    <mergeCell ref="BW119:BX119"/>
    <mergeCell ref="CE119:CF119"/>
    <mergeCell ref="CI119:CJ119"/>
    <mergeCell ref="AC116:AG116"/>
    <mergeCell ref="AI116:AK116"/>
    <mergeCell ref="U120:V120"/>
    <mergeCell ref="Y120:Z120"/>
    <mergeCell ref="CM119:CN119"/>
    <mergeCell ref="CQ119:CR119"/>
    <mergeCell ref="CI118:CJ118"/>
    <mergeCell ref="CM118:CN118"/>
    <mergeCell ref="CQ118:CR118"/>
    <mergeCell ref="CI120:CJ120"/>
    <mergeCell ref="CI116:CK116"/>
    <mergeCell ref="CM116:CO116"/>
    <mergeCell ref="CQ116:CS116"/>
    <mergeCell ref="CU116:CZ116"/>
    <mergeCell ref="BI116:BO116"/>
    <mergeCell ref="BQ116:BU116"/>
    <mergeCell ref="BW116:CC116"/>
    <mergeCell ref="CE116:CG116"/>
    <mergeCell ref="DB116:DG116"/>
    <mergeCell ref="B117:C117"/>
    <mergeCell ref="N117:O117"/>
    <mergeCell ref="U117:V117"/>
    <mergeCell ref="Y117:Z117"/>
    <mergeCell ref="AC117:AD117"/>
    <mergeCell ref="AI117:AJ117"/>
    <mergeCell ref="AM117:AN117"/>
    <mergeCell ref="AV117:AW117"/>
    <mergeCell ref="BI117:BJ117"/>
    <mergeCell ref="CU117:CV117"/>
    <mergeCell ref="DB117:DC117"/>
    <mergeCell ref="BQ117:BR117"/>
    <mergeCell ref="BW117:BX117"/>
    <mergeCell ref="CE117:CF117"/>
    <mergeCell ref="CI117:CJ117"/>
    <mergeCell ref="B118:C118"/>
    <mergeCell ref="N118:O118"/>
    <mergeCell ref="U118:V118"/>
    <mergeCell ref="Y118:Z118"/>
    <mergeCell ref="CM117:CN117"/>
    <mergeCell ref="CQ117:CR117"/>
    <mergeCell ref="CI114:CJ114"/>
    <mergeCell ref="CM114:CN114"/>
    <mergeCell ref="CQ114:CR114"/>
    <mergeCell ref="CU114:CV114"/>
    <mergeCell ref="BI114:BJ114"/>
    <mergeCell ref="BQ114:BR114"/>
    <mergeCell ref="BW114:BX114"/>
    <mergeCell ref="CE114:CF114"/>
    <mergeCell ref="DB114:DC114"/>
    <mergeCell ref="B115:C115"/>
    <mergeCell ref="N115:O115"/>
    <mergeCell ref="U115:V115"/>
    <mergeCell ref="Y115:Z115"/>
    <mergeCell ref="AC115:AD115"/>
    <mergeCell ref="AI115:AJ115"/>
    <mergeCell ref="AM115:AN115"/>
    <mergeCell ref="AV115:AW115"/>
    <mergeCell ref="BI115:BJ115"/>
    <mergeCell ref="CQ115:CR115"/>
    <mergeCell ref="CU115:CV115"/>
    <mergeCell ref="DB115:DC115"/>
    <mergeCell ref="BQ115:BR115"/>
    <mergeCell ref="BW115:BX115"/>
    <mergeCell ref="CE115:CF115"/>
    <mergeCell ref="CI115:CJ115"/>
    <mergeCell ref="CU112:CZ112"/>
    <mergeCell ref="BI112:BO112"/>
    <mergeCell ref="BQ112:BU112"/>
    <mergeCell ref="AM116:AT116"/>
    <mergeCell ref="AV116:BG116"/>
    <mergeCell ref="B116:L116"/>
    <mergeCell ref="N116:S116"/>
    <mergeCell ref="U116:W116"/>
    <mergeCell ref="Y116:AA116"/>
    <mergeCell ref="CM115:CN115"/>
    <mergeCell ref="DB112:DG112"/>
    <mergeCell ref="B113:C113"/>
    <mergeCell ref="N113:O113"/>
    <mergeCell ref="U113:V113"/>
    <mergeCell ref="Y113:Z113"/>
    <mergeCell ref="AC113:AD113"/>
    <mergeCell ref="AI113:AJ113"/>
    <mergeCell ref="AM113:AN113"/>
    <mergeCell ref="AV113:AW113"/>
    <mergeCell ref="BI113:BJ113"/>
    <mergeCell ref="CM113:CN113"/>
    <mergeCell ref="CQ113:CR113"/>
    <mergeCell ref="CU113:CV113"/>
    <mergeCell ref="DB113:DC113"/>
    <mergeCell ref="BQ113:BR113"/>
    <mergeCell ref="BW113:BX113"/>
    <mergeCell ref="CE113:CF113"/>
    <mergeCell ref="CI113:CJ113"/>
    <mergeCell ref="AC114:AD114"/>
    <mergeCell ref="AI114:AJ114"/>
    <mergeCell ref="AM114:AN114"/>
    <mergeCell ref="AV114:AW114"/>
    <mergeCell ref="B114:C114"/>
    <mergeCell ref="N114:O114"/>
    <mergeCell ref="U114:V114"/>
    <mergeCell ref="Y114:Z114"/>
    <mergeCell ref="CU111:CV111"/>
    <mergeCell ref="DB111:DC111"/>
    <mergeCell ref="BQ111:BR111"/>
    <mergeCell ref="BW111:BX111"/>
    <mergeCell ref="CE111:CF111"/>
    <mergeCell ref="CI111:CJ111"/>
    <mergeCell ref="B112:L112"/>
    <mergeCell ref="N112:S112"/>
    <mergeCell ref="U112:W112"/>
    <mergeCell ref="Y112:AA112"/>
    <mergeCell ref="CM111:CN111"/>
    <mergeCell ref="CQ111:CR111"/>
    <mergeCell ref="CI112:CK112"/>
    <mergeCell ref="CM112:CO112"/>
    <mergeCell ref="CQ112:CS112"/>
    <mergeCell ref="BW112:CC112"/>
    <mergeCell ref="CE112:CG112"/>
    <mergeCell ref="AC112:AG112"/>
    <mergeCell ref="AI112:AK112"/>
    <mergeCell ref="AM112:AT112"/>
    <mergeCell ref="AV112:BG112"/>
    <mergeCell ref="AC110:AD110"/>
    <mergeCell ref="AI110:AJ110"/>
    <mergeCell ref="AM110:AN110"/>
    <mergeCell ref="AV110:AW110"/>
    <mergeCell ref="B110:C110"/>
    <mergeCell ref="N110:O110"/>
    <mergeCell ref="U110:V110"/>
    <mergeCell ref="Y110:Z110"/>
    <mergeCell ref="CI110:CJ110"/>
    <mergeCell ref="CM110:CN110"/>
    <mergeCell ref="CQ110:CR110"/>
    <mergeCell ref="CU110:CV110"/>
    <mergeCell ref="BI110:BJ110"/>
    <mergeCell ref="BQ110:BR110"/>
    <mergeCell ref="BW110:BX110"/>
    <mergeCell ref="CE110:CF110"/>
    <mergeCell ref="DB110:DC110"/>
    <mergeCell ref="B111:C111"/>
    <mergeCell ref="N111:O111"/>
    <mergeCell ref="U111:V111"/>
    <mergeCell ref="Y111:Z111"/>
    <mergeCell ref="AC111:AD111"/>
    <mergeCell ref="AI111:AJ111"/>
    <mergeCell ref="AM111:AN111"/>
    <mergeCell ref="AV111:AW111"/>
    <mergeCell ref="BI111:BJ111"/>
    <mergeCell ref="AC108:AD108"/>
    <mergeCell ref="AI108:AJ108"/>
    <mergeCell ref="AM108:AN108"/>
    <mergeCell ref="AV108:AW108"/>
    <mergeCell ref="B108:C108"/>
    <mergeCell ref="N108:O108"/>
    <mergeCell ref="CM108:CN108"/>
    <mergeCell ref="CQ108:CR108"/>
    <mergeCell ref="CU108:CV108"/>
    <mergeCell ref="BI108:BJ108"/>
    <mergeCell ref="BQ108:BR108"/>
    <mergeCell ref="BW108:BX108"/>
    <mergeCell ref="CE108:CF108"/>
    <mergeCell ref="DB108:DC108"/>
    <mergeCell ref="B109:C109"/>
    <mergeCell ref="N109:O109"/>
    <mergeCell ref="U109:V109"/>
    <mergeCell ref="Y109:Z109"/>
    <mergeCell ref="AC109:AD109"/>
    <mergeCell ref="AI109:AJ109"/>
    <mergeCell ref="AM109:AN109"/>
    <mergeCell ref="AV109:AW109"/>
    <mergeCell ref="BI109:BJ109"/>
    <mergeCell ref="CM109:CN109"/>
    <mergeCell ref="CQ109:CR109"/>
    <mergeCell ref="CU109:CV109"/>
    <mergeCell ref="DB109:DC109"/>
    <mergeCell ref="BQ109:BR109"/>
    <mergeCell ref="BW109:BX109"/>
    <mergeCell ref="CE109:CF109"/>
    <mergeCell ref="CI109:CJ109"/>
    <mergeCell ref="CU106:CV106"/>
    <mergeCell ref="BI106:BJ106"/>
    <mergeCell ref="BQ106:BR106"/>
    <mergeCell ref="BW106:BX106"/>
    <mergeCell ref="CE106:CF106"/>
    <mergeCell ref="AC106:AD106"/>
    <mergeCell ref="AI106:AJ106"/>
    <mergeCell ref="AM106:AN106"/>
    <mergeCell ref="AV106:AW106"/>
    <mergeCell ref="DB106:DC106"/>
    <mergeCell ref="B107:C107"/>
    <mergeCell ref="N107:O107"/>
    <mergeCell ref="U107:V107"/>
    <mergeCell ref="Y107:Z107"/>
    <mergeCell ref="AC107:AD107"/>
    <mergeCell ref="AI107:AJ107"/>
    <mergeCell ref="AM107:AN107"/>
    <mergeCell ref="AV107:AW107"/>
    <mergeCell ref="BI107:BJ107"/>
    <mergeCell ref="CU107:CV107"/>
    <mergeCell ref="DB107:DC107"/>
    <mergeCell ref="BQ107:BR107"/>
    <mergeCell ref="BW107:BX107"/>
    <mergeCell ref="CE107:CF107"/>
    <mergeCell ref="CI107:CJ107"/>
    <mergeCell ref="AC104:AD104"/>
    <mergeCell ref="AI104:AJ104"/>
    <mergeCell ref="U108:V108"/>
    <mergeCell ref="Y108:Z108"/>
    <mergeCell ref="CM107:CN107"/>
    <mergeCell ref="CQ107:CR107"/>
    <mergeCell ref="CI106:CJ106"/>
    <mergeCell ref="CM106:CN106"/>
    <mergeCell ref="CQ106:CR106"/>
    <mergeCell ref="CI108:CJ108"/>
    <mergeCell ref="CI104:CJ104"/>
    <mergeCell ref="CM104:CN104"/>
    <mergeCell ref="CQ104:CR104"/>
    <mergeCell ref="CU104:CV104"/>
    <mergeCell ref="BI104:BJ104"/>
    <mergeCell ref="BQ104:BR104"/>
    <mergeCell ref="BW104:BX104"/>
    <mergeCell ref="CE104:CF104"/>
    <mergeCell ref="DB104:DC104"/>
    <mergeCell ref="B105:L105"/>
    <mergeCell ref="N105:S105"/>
    <mergeCell ref="U105:W105"/>
    <mergeCell ref="Y105:AA105"/>
    <mergeCell ref="AC105:AG105"/>
    <mergeCell ref="AI105:AK105"/>
    <mergeCell ref="AM105:AT105"/>
    <mergeCell ref="AV105:BG105"/>
    <mergeCell ref="BI105:BO105"/>
    <mergeCell ref="CU105:CZ105"/>
    <mergeCell ref="DB105:DG105"/>
    <mergeCell ref="BQ105:BU105"/>
    <mergeCell ref="BW105:CC105"/>
    <mergeCell ref="CE105:CG105"/>
    <mergeCell ref="CI105:CK105"/>
    <mergeCell ref="B106:C106"/>
    <mergeCell ref="N106:O106"/>
    <mergeCell ref="U106:V106"/>
    <mergeCell ref="Y106:Z106"/>
    <mergeCell ref="CM105:CO105"/>
    <mergeCell ref="CQ105:CS105"/>
    <mergeCell ref="CI102:CJ102"/>
    <mergeCell ref="CM102:CN102"/>
    <mergeCell ref="CQ102:CR102"/>
    <mergeCell ref="CU102:CV102"/>
    <mergeCell ref="BI102:BJ102"/>
    <mergeCell ref="BQ102:BR102"/>
    <mergeCell ref="BW102:BX102"/>
    <mergeCell ref="CE102:CF102"/>
    <mergeCell ref="DB102:DC102"/>
    <mergeCell ref="B103:C103"/>
    <mergeCell ref="N103:O103"/>
    <mergeCell ref="U103:V103"/>
    <mergeCell ref="Y103:Z103"/>
    <mergeCell ref="AC103:AD103"/>
    <mergeCell ref="AI103:AJ103"/>
    <mergeCell ref="AM103:AN103"/>
    <mergeCell ref="AV103:AW103"/>
    <mergeCell ref="BI103:BJ103"/>
    <mergeCell ref="CQ103:CR103"/>
    <mergeCell ref="CU103:CV103"/>
    <mergeCell ref="DB103:DC103"/>
    <mergeCell ref="BQ103:BR103"/>
    <mergeCell ref="BW103:BX103"/>
    <mergeCell ref="CE103:CF103"/>
    <mergeCell ref="CI103:CJ103"/>
    <mergeCell ref="CU98:CU100"/>
    <mergeCell ref="BI98:BI100"/>
    <mergeCell ref="BQ98:BQ100"/>
    <mergeCell ref="AM104:AN104"/>
    <mergeCell ref="AV104:AW104"/>
    <mergeCell ref="B104:C104"/>
    <mergeCell ref="N104:O104"/>
    <mergeCell ref="U104:V104"/>
    <mergeCell ref="Y104:Z104"/>
    <mergeCell ref="CM103:CN103"/>
    <mergeCell ref="DB98:DB100"/>
    <mergeCell ref="B101:L101"/>
    <mergeCell ref="N101:S101"/>
    <mergeCell ref="U101:W101"/>
    <mergeCell ref="Y101:AA101"/>
    <mergeCell ref="AC101:AG101"/>
    <mergeCell ref="AI101:AK101"/>
    <mergeCell ref="AM101:AT101"/>
    <mergeCell ref="AV101:BG101"/>
    <mergeCell ref="BI101:BO101"/>
    <mergeCell ref="CM101:CO101"/>
    <mergeCell ref="CQ101:CS101"/>
    <mergeCell ref="CU101:CZ101"/>
    <mergeCell ref="DB101:DG101"/>
    <mergeCell ref="BQ101:BU101"/>
    <mergeCell ref="BW101:CC101"/>
    <mergeCell ref="CE101:CG101"/>
    <mergeCell ref="CI101:CK101"/>
    <mergeCell ref="AC102:AD102"/>
    <mergeCell ref="AI102:AJ102"/>
    <mergeCell ref="AM102:AN102"/>
    <mergeCell ref="AV102:AW102"/>
    <mergeCell ref="B102:C102"/>
    <mergeCell ref="N102:O102"/>
    <mergeCell ref="U102:V102"/>
    <mergeCell ref="Y102:Z102"/>
    <mergeCell ref="CU97:CV97"/>
    <mergeCell ref="DB97:DC97"/>
    <mergeCell ref="BQ97:BR97"/>
    <mergeCell ref="BW97:BX97"/>
    <mergeCell ref="CE97:CF97"/>
    <mergeCell ref="CI97:CJ97"/>
    <mergeCell ref="B98:B100"/>
    <mergeCell ref="N98:N100"/>
    <mergeCell ref="U98:U100"/>
    <mergeCell ref="Y98:Y100"/>
    <mergeCell ref="CM97:CN97"/>
    <mergeCell ref="CQ97:CR97"/>
    <mergeCell ref="CI98:CI100"/>
    <mergeCell ref="CM98:CM100"/>
    <mergeCell ref="CQ98:CQ100"/>
    <mergeCell ref="BW98:BW100"/>
    <mergeCell ref="CE98:CE100"/>
    <mergeCell ref="AC98:AC100"/>
    <mergeCell ref="AI98:AI100"/>
    <mergeCell ref="AM98:AM100"/>
    <mergeCell ref="AV98:AV100"/>
    <mergeCell ref="AC96:AG96"/>
    <mergeCell ref="AI96:AK96"/>
    <mergeCell ref="AM96:AT96"/>
    <mergeCell ref="AV96:BG96"/>
    <mergeCell ref="B96:L96"/>
    <mergeCell ref="N96:S96"/>
    <mergeCell ref="U96:W96"/>
    <mergeCell ref="Y96:AA96"/>
    <mergeCell ref="CI96:CK96"/>
    <mergeCell ref="CM96:CO96"/>
    <mergeCell ref="CQ96:CS96"/>
    <mergeCell ref="CU96:CZ96"/>
    <mergeCell ref="BI96:BO96"/>
    <mergeCell ref="BQ96:BU96"/>
    <mergeCell ref="BW96:CC96"/>
    <mergeCell ref="CE96:CG96"/>
    <mergeCell ref="DB96:DG96"/>
    <mergeCell ref="B97:C97"/>
    <mergeCell ref="N97:O97"/>
    <mergeCell ref="U97:V97"/>
    <mergeCell ref="Y97:Z97"/>
    <mergeCell ref="AC97:AD97"/>
    <mergeCell ref="AI97:AJ97"/>
    <mergeCell ref="AM97:AN97"/>
    <mergeCell ref="AV97:AW97"/>
    <mergeCell ref="BI97:BJ97"/>
    <mergeCell ref="AC88:AC91"/>
    <mergeCell ref="AI88:AI91"/>
    <mergeCell ref="AM88:AM91"/>
    <mergeCell ref="AV88:AV91"/>
    <mergeCell ref="B88:B91"/>
    <mergeCell ref="N88:N91"/>
    <mergeCell ref="CM88:CM91"/>
    <mergeCell ref="CQ88:CQ91"/>
    <mergeCell ref="CU88:CU91"/>
    <mergeCell ref="BI88:BI91"/>
    <mergeCell ref="BQ88:BQ91"/>
    <mergeCell ref="BW88:BW91"/>
    <mergeCell ref="CE88:CE91"/>
    <mergeCell ref="DB88:DB91"/>
    <mergeCell ref="B92:B95"/>
    <mergeCell ref="N92:N95"/>
    <mergeCell ref="U92:U95"/>
    <mergeCell ref="Y92:Y95"/>
    <mergeCell ref="AC92:AC95"/>
    <mergeCell ref="AI92:AI95"/>
    <mergeCell ref="AM92:AM95"/>
    <mergeCell ref="AV92:AV95"/>
    <mergeCell ref="BI92:BI95"/>
    <mergeCell ref="CM92:CM95"/>
    <mergeCell ref="CQ92:CQ95"/>
    <mergeCell ref="CU92:CU95"/>
    <mergeCell ref="DB92:DB95"/>
    <mergeCell ref="BQ92:BQ95"/>
    <mergeCell ref="BW92:BW95"/>
    <mergeCell ref="CE92:CE95"/>
    <mergeCell ref="CI92:CI95"/>
    <mergeCell ref="CU80:CU83"/>
    <mergeCell ref="BI80:BI83"/>
    <mergeCell ref="BQ80:BQ83"/>
    <mergeCell ref="BW80:BW83"/>
    <mergeCell ref="CE80:CE83"/>
    <mergeCell ref="AC80:AC83"/>
    <mergeCell ref="AI80:AI83"/>
    <mergeCell ref="AM80:AM83"/>
    <mergeCell ref="AV80:AV83"/>
    <mergeCell ref="DB80:DB83"/>
    <mergeCell ref="B84:B87"/>
    <mergeCell ref="N84:N87"/>
    <mergeCell ref="U84:U87"/>
    <mergeCell ref="Y84:Y87"/>
    <mergeCell ref="AC84:AC87"/>
    <mergeCell ref="AI84:AI87"/>
    <mergeCell ref="AM84:AM87"/>
    <mergeCell ref="AV84:AV87"/>
    <mergeCell ref="BI84:BI87"/>
    <mergeCell ref="CU84:CU87"/>
    <mergeCell ref="DB84:DB87"/>
    <mergeCell ref="BQ84:BQ87"/>
    <mergeCell ref="BW84:BW87"/>
    <mergeCell ref="CE84:CE87"/>
    <mergeCell ref="CI84:CI87"/>
    <mergeCell ref="AC72:AC75"/>
    <mergeCell ref="AI72:AI75"/>
    <mergeCell ref="U88:U91"/>
    <mergeCell ref="Y88:Y91"/>
    <mergeCell ref="CM84:CM87"/>
    <mergeCell ref="CQ84:CQ87"/>
    <mergeCell ref="CI80:CI83"/>
    <mergeCell ref="CM80:CM83"/>
    <mergeCell ref="CQ80:CQ83"/>
    <mergeCell ref="CI88:CI91"/>
    <mergeCell ref="CI72:CI75"/>
    <mergeCell ref="CM72:CM75"/>
    <mergeCell ref="CQ72:CQ75"/>
    <mergeCell ref="CU72:CU75"/>
    <mergeCell ref="BI72:BI75"/>
    <mergeCell ref="BQ72:BQ75"/>
    <mergeCell ref="BW72:BW75"/>
    <mergeCell ref="CE72:CE75"/>
    <mergeCell ref="DB72:DB75"/>
    <mergeCell ref="B76:B79"/>
    <mergeCell ref="N76:N79"/>
    <mergeCell ref="U76:U79"/>
    <mergeCell ref="Y76:Y79"/>
    <mergeCell ref="AC76:AC79"/>
    <mergeCell ref="AI76:AI79"/>
    <mergeCell ref="AM76:AM79"/>
    <mergeCell ref="AV76:AV79"/>
    <mergeCell ref="BI76:BI79"/>
    <mergeCell ref="CU76:CU79"/>
    <mergeCell ref="DB76:DB79"/>
    <mergeCell ref="BQ76:BQ79"/>
    <mergeCell ref="BW76:BW79"/>
    <mergeCell ref="CE76:CE79"/>
    <mergeCell ref="CI76:CI79"/>
    <mergeCell ref="B80:B83"/>
    <mergeCell ref="N80:N83"/>
    <mergeCell ref="U80:U83"/>
    <mergeCell ref="Y80:Y83"/>
    <mergeCell ref="CM76:CM79"/>
    <mergeCell ref="CQ76:CQ79"/>
    <mergeCell ref="CI64:CI67"/>
    <mergeCell ref="CM64:CM67"/>
    <mergeCell ref="CQ64:CQ67"/>
    <mergeCell ref="CU64:CU67"/>
    <mergeCell ref="BI64:BI67"/>
    <mergeCell ref="BQ64:BQ67"/>
    <mergeCell ref="BW64:BW67"/>
    <mergeCell ref="CE64:CE67"/>
    <mergeCell ref="DB64:DB67"/>
    <mergeCell ref="B68:B71"/>
    <mergeCell ref="N68:N71"/>
    <mergeCell ref="U68:U71"/>
    <mergeCell ref="Y68:Y71"/>
    <mergeCell ref="AC68:AC71"/>
    <mergeCell ref="AI68:AI71"/>
    <mergeCell ref="AM68:AM71"/>
    <mergeCell ref="AV68:AV71"/>
    <mergeCell ref="BI68:BI71"/>
    <mergeCell ref="CQ68:CQ71"/>
    <mergeCell ref="CU68:CU71"/>
    <mergeCell ref="DB68:DB71"/>
    <mergeCell ref="BQ68:BQ71"/>
    <mergeCell ref="BW68:BW71"/>
    <mergeCell ref="CE68:CE71"/>
    <mergeCell ref="CI68:CI71"/>
    <mergeCell ref="CU56:CU59"/>
    <mergeCell ref="BI56:BI59"/>
    <mergeCell ref="BQ56:BQ59"/>
    <mergeCell ref="AM72:AM75"/>
    <mergeCell ref="AV72:AV75"/>
    <mergeCell ref="B72:B75"/>
    <mergeCell ref="N72:N75"/>
    <mergeCell ref="U72:U75"/>
    <mergeCell ref="Y72:Y75"/>
    <mergeCell ref="CM68:CM71"/>
    <mergeCell ref="DB56:DB59"/>
    <mergeCell ref="B60:B63"/>
    <mergeCell ref="N60:N63"/>
    <mergeCell ref="U60:U63"/>
    <mergeCell ref="Y60:Y63"/>
    <mergeCell ref="AC60:AC63"/>
    <mergeCell ref="AI60:AI63"/>
    <mergeCell ref="AM60:AM63"/>
    <mergeCell ref="AV60:AV63"/>
    <mergeCell ref="BI60:BI63"/>
    <mergeCell ref="CM60:CM63"/>
    <mergeCell ref="CQ60:CQ63"/>
    <mergeCell ref="CU60:CU63"/>
    <mergeCell ref="DB60:DB63"/>
    <mergeCell ref="BQ60:BQ63"/>
    <mergeCell ref="BW60:BW63"/>
    <mergeCell ref="CE60:CE63"/>
    <mergeCell ref="CI60:CI63"/>
    <mergeCell ref="AC64:AC67"/>
    <mergeCell ref="AI64:AI67"/>
    <mergeCell ref="AM64:AM67"/>
    <mergeCell ref="AV64:AV67"/>
    <mergeCell ref="B64:B67"/>
    <mergeCell ref="N64:N67"/>
    <mergeCell ref="U64:U67"/>
    <mergeCell ref="Y64:Y67"/>
    <mergeCell ref="CU52:CU55"/>
    <mergeCell ref="DB52:DB55"/>
    <mergeCell ref="BQ52:BQ55"/>
    <mergeCell ref="BW52:BW55"/>
    <mergeCell ref="CE52:CE55"/>
    <mergeCell ref="CI52:CI55"/>
    <mergeCell ref="B56:B59"/>
    <mergeCell ref="N56:N59"/>
    <mergeCell ref="U56:U59"/>
    <mergeCell ref="Y56:Y59"/>
    <mergeCell ref="CM52:CM55"/>
    <mergeCell ref="CQ52:CQ55"/>
    <mergeCell ref="CI56:CI59"/>
    <mergeCell ref="CM56:CM59"/>
    <mergeCell ref="CQ56:CQ59"/>
    <mergeCell ref="BW56:BW59"/>
    <mergeCell ref="CE56:CE59"/>
    <mergeCell ref="AC56:AC59"/>
    <mergeCell ref="AI56:AI59"/>
    <mergeCell ref="AM56:AM59"/>
    <mergeCell ref="AV56:AV59"/>
    <mergeCell ref="AC48:AC51"/>
    <mergeCell ref="AI48:AI51"/>
    <mergeCell ref="AM48:AM51"/>
    <mergeCell ref="AV48:AV51"/>
    <mergeCell ref="B48:B51"/>
    <mergeCell ref="N48:N51"/>
    <mergeCell ref="U48:U51"/>
    <mergeCell ref="Y48:Y51"/>
    <mergeCell ref="CI48:CI51"/>
    <mergeCell ref="CM48:CM51"/>
    <mergeCell ref="CQ48:CQ51"/>
    <mergeCell ref="CU48:CU51"/>
    <mergeCell ref="BI48:BI51"/>
    <mergeCell ref="BQ48:BQ51"/>
    <mergeCell ref="BW48:BW51"/>
    <mergeCell ref="CE48:CE51"/>
    <mergeCell ref="DB48:DB51"/>
    <mergeCell ref="B52:B55"/>
    <mergeCell ref="N52:N55"/>
    <mergeCell ref="U52:U55"/>
    <mergeCell ref="Y52:Y55"/>
    <mergeCell ref="AC52:AC55"/>
    <mergeCell ref="AI52:AI55"/>
    <mergeCell ref="AM52:AM55"/>
    <mergeCell ref="AV52:AV55"/>
    <mergeCell ref="BI52:BI55"/>
    <mergeCell ref="AC40:AC43"/>
    <mergeCell ref="AI40:AI43"/>
    <mergeCell ref="AM40:AM43"/>
    <mergeCell ref="AV40:AV43"/>
    <mergeCell ref="B40:B43"/>
    <mergeCell ref="N40:N43"/>
    <mergeCell ref="CM40:CM43"/>
    <mergeCell ref="CQ40:CQ43"/>
    <mergeCell ref="CU40:CU43"/>
    <mergeCell ref="BI40:BI43"/>
    <mergeCell ref="BQ40:BQ43"/>
    <mergeCell ref="BW40:BW43"/>
    <mergeCell ref="CE40:CE43"/>
    <mergeCell ref="DB40:DB43"/>
    <mergeCell ref="B44:B47"/>
    <mergeCell ref="N44:N47"/>
    <mergeCell ref="U44:U47"/>
    <mergeCell ref="Y44:Y47"/>
    <mergeCell ref="AC44:AC47"/>
    <mergeCell ref="AI44:AI47"/>
    <mergeCell ref="AM44:AM47"/>
    <mergeCell ref="AV44:AV47"/>
    <mergeCell ref="BI44:BI47"/>
    <mergeCell ref="CM44:CM47"/>
    <mergeCell ref="CQ44:CQ47"/>
    <mergeCell ref="CU44:CU47"/>
    <mergeCell ref="DB44:DB47"/>
    <mergeCell ref="BQ44:BQ47"/>
    <mergeCell ref="BW44:BW47"/>
    <mergeCell ref="CE44:CE47"/>
    <mergeCell ref="CI44:CI47"/>
    <mergeCell ref="CU32:CU35"/>
    <mergeCell ref="BI32:BI35"/>
    <mergeCell ref="BQ32:BQ35"/>
    <mergeCell ref="BW32:BW35"/>
    <mergeCell ref="CE32:CE35"/>
    <mergeCell ref="AC32:AC35"/>
    <mergeCell ref="AI32:AI35"/>
    <mergeCell ref="AM32:AM35"/>
    <mergeCell ref="AV32:AV35"/>
    <mergeCell ref="DB32:DB35"/>
    <mergeCell ref="B36:B39"/>
    <mergeCell ref="N36:N39"/>
    <mergeCell ref="U36:U39"/>
    <mergeCell ref="Y36:Y39"/>
    <mergeCell ref="AC36:AC39"/>
    <mergeCell ref="AI36:AI39"/>
    <mergeCell ref="AM36:AM39"/>
    <mergeCell ref="AV36:AV39"/>
    <mergeCell ref="BI36:BI39"/>
    <mergeCell ref="CU36:CU39"/>
    <mergeCell ref="DB36:DB39"/>
    <mergeCell ref="BQ36:BQ39"/>
    <mergeCell ref="BW36:BW39"/>
    <mergeCell ref="CE36:CE39"/>
    <mergeCell ref="CI36:CI39"/>
    <mergeCell ref="AC24:AC27"/>
    <mergeCell ref="AI24:AI27"/>
    <mergeCell ref="U40:U43"/>
    <mergeCell ref="Y40:Y43"/>
    <mergeCell ref="CM36:CM39"/>
    <mergeCell ref="CQ36:CQ39"/>
    <mergeCell ref="CI32:CI35"/>
    <mergeCell ref="CM32:CM35"/>
    <mergeCell ref="CQ32:CQ35"/>
    <mergeCell ref="CI40:CI43"/>
    <mergeCell ref="CI24:CI27"/>
    <mergeCell ref="CM24:CM27"/>
    <mergeCell ref="CQ24:CQ27"/>
    <mergeCell ref="CU24:CU27"/>
    <mergeCell ref="BI24:BI27"/>
    <mergeCell ref="BQ24:BQ27"/>
    <mergeCell ref="BW24:BW27"/>
    <mergeCell ref="CE24:CE27"/>
    <mergeCell ref="DB24:DB27"/>
    <mergeCell ref="B28:B31"/>
    <mergeCell ref="N28:N31"/>
    <mergeCell ref="U28:U31"/>
    <mergeCell ref="Y28:Y31"/>
    <mergeCell ref="AC28:AC31"/>
    <mergeCell ref="AI28:AI31"/>
    <mergeCell ref="AM28:AM31"/>
    <mergeCell ref="AV28:AV31"/>
    <mergeCell ref="BI28:BI31"/>
    <mergeCell ref="CU28:CU31"/>
    <mergeCell ref="DB28:DB31"/>
    <mergeCell ref="BQ28:BQ31"/>
    <mergeCell ref="BW28:BW31"/>
    <mergeCell ref="CE28:CE31"/>
    <mergeCell ref="CI28:CI31"/>
    <mergeCell ref="B32:B35"/>
    <mergeCell ref="N32:N35"/>
    <mergeCell ref="U32:U35"/>
    <mergeCell ref="Y32:Y35"/>
    <mergeCell ref="CM28:CM31"/>
    <mergeCell ref="CQ28:CQ31"/>
    <mergeCell ref="CI22:CK22"/>
    <mergeCell ref="CM22:CO22"/>
    <mergeCell ref="CQ22:CS22"/>
    <mergeCell ref="CU22:CZ22"/>
    <mergeCell ref="BI22:BO22"/>
    <mergeCell ref="BQ22:BU22"/>
    <mergeCell ref="BW22:CC22"/>
    <mergeCell ref="CE22:CG22"/>
    <mergeCell ref="DB22:DG22"/>
    <mergeCell ref="B23:C23"/>
    <mergeCell ref="N23:O23"/>
    <mergeCell ref="U23:V23"/>
    <mergeCell ref="Y23:Z23"/>
    <mergeCell ref="AC23:AD23"/>
    <mergeCell ref="AI23:AJ23"/>
    <mergeCell ref="AM23:AN23"/>
    <mergeCell ref="AV23:AW23"/>
    <mergeCell ref="BI23:BJ23"/>
    <mergeCell ref="CQ23:CR23"/>
    <mergeCell ref="CU23:CV23"/>
    <mergeCell ref="DB23:DC23"/>
    <mergeCell ref="BQ23:BR23"/>
    <mergeCell ref="BW23:BX23"/>
    <mergeCell ref="CE23:CF23"/>
    <mergeCell ref="CI23:CJ23"/>
    <mergeCell ref="CU20:CV20"/>
    <mergeCell ref="BI20:BJ20"/>
    <mergeCell ref="BQ20:BR20"/>
    <mergeCell ref="AM24:AM27"/>
    <mergeCell ref="AV24:AV27"/>
    <mergeCell ref="B24:B27"/>
    <mergeCell ref="N24:N27"/>
    <mergeCell ref="U24:U27"/>
    <mergeCell ref="Y24:Y27"/>
    <mergeCell ref="CM23:CN23"/>
    <mergeCell ref="DB20:DC20"/>
    <mergeCell ref="B21:C21"/>
    <mergeCell ref="N21:O21"/>
    <mergeCell ref="U21:V21"/>
    <mergeCell ref="Y21:Z21"/>
    <mergeCell ref="AC21:AD21"/>
    <mergeCell ref="AI21:AJ21"/>
    <mergeCell ref="AM21:AN21"/>
    <mergeCell ref="AV21:AW21"/>
    <mergeCell ref="BI21:BJ21"/>
    <mergeCell ref="CM21:CN21"/>
    <mergeCell ref="CQ21:CR21"/>
    <mergeCell ref="CU21:CV21"/>
    <mergeCell ref="DB21:DC21"/>
    <mergeCell ref="BQ21:BR21"/>
    <mergeCell ref="BW21:BX21"/>
    <mergeCell ref="CE21:CF21"/>
    <mergeCell ref="CI21:CJ21"/>
    <mergeCell ref="AC22:AG22"/>
    <mergeCell ref="AI22:AK22"/>
    <mergeCell ref="AM22:AT22"/>
    <mergeCell ref="AV22:BG22"/>
    <mergeCell ref="B22:L22"/>
    <mergeCell ref="N22:S22"/>
    <mergeCell ref="U22:W22"/>
    <mergeCell ref="Y22:AA22"/>
    <mergeCell ref="CU19:CV19"/>
    <mergeCell ref="DB19:DC19"/>
    <mergeCell ref="BQ19:BR19"/>
    <mergeCell ref="BW19:BX19"/>
    <mergeCell ref="CE19:CF19"/>
    <mergeCell ref="CI19:CJ19"/>
    <mergeCell ref="B20:C20"/>
    <mergeCell ref="N20:O20"/>
    <mergeCell ref="U20:V20"/>
    <mergeCell ref="Y20:Z20"/>
    <mergeCell ref="CM19:CN19"/>
    <mergeCell ref="CQ19:CR19"/>
    <mergeCell ref="CI20:CJ20"/>
    <mergeCell ref="CM20:CN20"/>
    <mergeCell ref="CQ20:CR20"/>
    <mergeCell ref="BW20:BX20"/>
    <mergeCell ref="CE20:CF20"/>
    <mergeCell ref="AC20:AD20"/>
    <mergeCell ref="AI20:AJ20"/>
    <mergeCell ref="AM20:AN20"/>
    <mergeCell ref="AV20:AW20"/>
    <mergeCell ref="AC18:AD18"/>
    <mergeCell ref="AI18:AJ18"/>
    <mergeCell ref="AM18:AN18"/>
    <mergeCell ref="AV18:AW18"/>
    <mergeCell ref="B18:C18"/>
    <mergeCell ref="N18:O18"/>
    <mergeCell ref="U18:V18"/>
    <mergeCell ref="Y18:Z18"/>
    <mergeCell ref="CI18:CJ18"/>
    <mergeCell ref="CM18:CN18"/>
    <mergeCell ref="CQ18:CR18"/>
    <mergeCell ref="CU18:CV18"/>
    <mergeCell ref="BI18:BJ18"/>
    <mergeCell ref="BQ18:BR18"/>
    <mergeCell ref="BW18:BX18"/>
    <mergeCell ref="CE18:CF18"/>
    <mergeCell ref="DB18:DC18"/>
    <mergeCell ref="B19:C19"/>
    <mergeCell ref="N19:O19"/>
    <mergeCell ref="U19:V19"/>
    <mergeCell ref="Y19:Z19"/>
    <mergeCell ref="AC19:AD19"/>
    <mergeCell ref="AI19:AJ19"/>
    <mergeCell ref="AM19:AN19"/>
    <mergeCell ref="AV19:AW19"/>
    <mergeCell ref="BI19:BJ19"/>
    <mergeCell ref="AC16:AG16"/>
    <mergeCell ref="AI16:AK16"/>
    <mergeCell ref="AM16:AT16"/>
    <mergeCell ref="AV16:BG16"/>
    <mergeCell ref="B16:L16"/>
    <mergeCell ref="N16:S16"/>
    <mergeCell ref="CM16:CO16"/>
    <mergeCell ref="CQ16:CS16"/>
    <mergeCell ref="CU16:CZ16"/>
    <mergeCell ref="BI16:BO16"/>
    <mergeCell ref="BQ16:BU16"/>
    <mergeCell ref="BW16:CC16"/>
    <mergeCell ref="CE16:CG16"/>
    <mergeCell ref="DB16:DG16"/>
    <mergeCell ref="B17:C17"/>
    <mergeCell ref="N17:O17"/>
    <mergeCell ref="U17:V17"/>
    <mergeCell ref="Y17:Z17"/>
    <mergeCell ref="AC17:AD17"/>
    <mergeCell ref="AI17:AJ17"/>
    <mergeCell ref="AM17:AN17"/>
    <mergeCell ref="AV17:AW17"/>
    <mergeCell ref="BI17:BJ17"/>
    <mergeCell ref="CM17:CN17"/>
    <mergeCell ref="CQ17:CR17"/>
    <mergeCell ref="CU17:CV17"/>
    <mergeCell ref="DB17:DC17"/>
    <mergeCell ref="BQ17:BR17"/>
    <mergeCell ref="BW17:BX17"/>
    <mergeCell ref="CE17:CF17"/>
    <mergeCell ref="CI17:CJ17"/>
    <mergeCell ref="CU14:CV14"/>
    <mergeCell ref="BI14:BJ14"/>
    <mergeCell ref="BQ14:BR14"/>
    <mergeCell ref="BW14:BX14"/>
    <mergeCell ref="CE14:CF14"/>
    <mergeCell ref="AC14:AD14"/>
    <mergeCell ref="AI14:AJ14"/>
    <mergeCell ref="AM14:AN14"/>
    <mergeCell ref="AV14:AW14"/>
    <mergeCell ref="DB14:DC14"/>
    <mergeCell ref="B15:C15"/>
    <mergeCell ref="N15:O15"/>
    <mergeCell ref="U15:V15"/>
    <mergeCell ref="Y15:Z15"/>
    <mergeCell ref="AC15:AD15"/>
    <mergeCell ref="AI15:AJ15"/>
    <mergeCell ref="AM15:AN15"/>
    <mergeCell ref="AV15:AW15"/>
    <mergeCell ref="BI15:BJ15"/>
    <mergeCell ref="CU15:CV15"/>
    <mergeCell ref="DB15:DC15"/>
    <mergeCell ref="BQ15:BR15"/>
    <mergeCell ref="BW15:BX15"/>
    <mergeCell ref="CE15:CF15"/>
    <mergeCell ref="CI15:CJ15"/>
    <mergeCell ref="AC12:AD12"/>
    <mergeCell ref="AI12:AJ12"/>
    <mergeCell ref="U16:W16"/>
    <mergeCell ref="Y16:AA16"/>
    <mergeCell ref="CM15:CN15"/>
    <mergeCell ref="CQ15:CR15"/>
    <mergeCell ref="CI14:CJ14"/>
    <mergeCell ref="CM14:CN14"/>
    <mergeCell ref="CQ14:CR14"/>
    <mergeCell ref="CI16:CK16"/>
    <mergeCell ref="CI12:CJ12"/>
    <mergeCell ref="CM12:CN12"/>
    <mergeCell ref="CQ12:CR12"/>
    <mergeCell ref="CU12:CV12"/>
    <mergeCell ref="BI12:BJ12"/>
    <mergeCell ref="BQ12:BR12"/>
    <mergeCell ref="BW12:BX12"/>
    <mergeCell ref="CE12:CF12"/>
    <mergeCell ref="DB12:DC12"/>
    <mergeCell ref="B13:C13"/>
    <mergeCell ref="N13:O13"/>
    <mergeCell ref="U13:V13"/>
    <mergeCell ref="Y13:Z13"/>
    <mergeCell ref="AC13:AD13"/>
    <mergeCell ref="AI13:AJ13"/>
    <mergeCell ref="AM13:AN13"/>
    <mergeCell ref="AV13:AW13"/>
    <mergeCell ref="BI13:BJ13"/>
    <mergeCell ref="CU13:CV13"/>
    <mergeCell ref="DB13:DC13"/>
    <mergeCell ref="BQ13:BR13"/>
    <mergeCell ref="BW13:BX13"/>
    <mergeCell ref="CE13:CF13"/>
    <mergeCell ref="CI13:CJ13"/>
    <mergeCell ref="B14:C14"/>
    <mergeCell ref="N14:O14"/>
    <mergeCell ref="U14:V14"/>
    <mergeCell ref="Y14:Z14"/>
    <mergeCell ref="CM13:CN13"/>
    <mergeCell ref="CQ13:CR13"/>
    <mergeCell ref="CI10:CJ10"/>
    <mergeCell ref="CM10:CN10"/>
    <mergeCell ref="CQ10:CR10"/>
    <mergeCell ref="CU10:CV10"/>
    <mergeCell ref="BI10:BJ10"/>
    <mergeCell ref="BQ10:BR10"/>
    <mergeCell ref="BW10:BX10"/>
    <mergeCell ref="CE10:CF10"/>
    <mergeCell ref="DB10:DC10"/>
    <mergeCell ref="B11:C11"/>
    <mergeCell ref="N11:O11"/>
    <mergeCell ref="U11:V11"/>
    <mergeCell ref="Y11:Z11"/>
    <mergeCell ref="AC11:AD11"/>
    <mergeCell ref="AI11:AJ11"/>
    <mergeCell ref="AM11:AN11"/>
    <mergeCell ref="AV11:AW11"/>
    <mergeCell ref="BI11:BJ11"/>
    <mergeCell ref="CQ11:CR11"/>
    <mergeCell ref="CU11:CV11"/>
    <mergeCell ref="DB11:DC11"/>
    <mergeCell ref="BQ11:BR11"/>
    <mergeCell ref="BW11:BX11"/>
    <mergeCell ref="CE11:CF11"/>
    <mergeCell ref="CI11:CJ11"/>
    <mergeCell ref="CU8:CV8"/>
    <mergeCell ref="BI8:BJ8"/>
    <mergeCell ref="BQ8:BR8"/>
    <mergeCell ref="AM12:AN12"/>
    <mergeCell ref="AV12:AW12"/>
    <mergeCell ref="B12:C12"/>
    <mergeCell ref="N12:O12"/>
    <mergeCell ref="U12:V12"/>
    <mergeCell ref="Y12:Z12"/>
    <mergeCell ref="CM11:CN11"/>
    <mergeCell ref="DB8:DC8"/>
    <mergeCell ref="B9:C9"/>
    <mergeCell ref="N9:O9"/>
    <mergeCell ref="U9:V9"/>
    <mergeCell ref="Y9:Z9"/>
    <mergeCell ref="AC9:AD9"/>
    <mergeCell ref="AI9:AJ9"/>
    <mergeCell ref="AM9:AN9"/>
    <mergeCell ref="AV9:AW9"/>
    <mergeCell ref="BI9:BJ9"/>
    <mergeCell ref="CM9:CN9"/>
    <mergeCell ref="CQ9:CR9"/>
    <mergeCell ref="CU9:CV9"/>
    <mergeCell ref="DB9:DC9"/>
    <mergeCell ref="BQ9:BR9"/>
    <mergeCell ref="BW9:BX9"/>
    <mergeCell ref="CE9:CF9"/>
    <mergeCell ref="CI9:CJ9"/>
    <mergeCell ref="AC10:AD10"/>
    <mergeCell ref="AI10:AJ10"/>
    <mergeCell ref="AM10:AN10"/>
    <mergeCell ref="AV10:AW10"/>
    <mergeCell ref="B10:C10"/>
    <mergeCell ref="N10:O10"/>
    <mergeCell ref="U10:V10"/>
    <mergeCell ref="Y10:Z10"/>
    <mergeCell ref="CU7:CV7"/>
    <mergeCell ref="DB7:DC7"/>
    <mergeCell ref="BQ7:BR7"/>
    <mergeCell ref="BW7:BX7"/>
    <mergeCell ref="CE7:CF7"/>
    <mergeCell ref="CI7:CJ7"/>
    <mergeCell ref="B8:C8"/>
    <mergeCell ref="N8:O8"/>
    <mergeCell ref="U8:V8"/>
    <mergeCell ref="Y8:Z8"/>
    <mergeCell ref="CM7:CN7"/>
    <mergeCell ref="CQ7:CR7"/>
    <mergeCell ref="CI8:CJ8"/>
    <mergeCell ref="CM8:CN8"/>
    <mergeCell ref="CQ8:CR8"/>
    <mergeCell ref="BW8:BX8"/>
    <mergeCell ref="CE8:CF8"/>
    <mergeCell ref="AC8:AD8"/>
    <mergeCell ref="AI8:AJ8"/>
    <mergeCell ref="AM8:AN8"/>
    <mergeCell ref="AV8:AW8"/>
    <mergeCell ref="AC6:AG6"/>
    <mergeCell ref="AI6:AK6"/>
    <mergeCell ref="AM6:AT6"/>
    <mergeCell ref="AV6:BG6"/>
    <mergeCell ref="B6:L6"/>
    <mergeCell ref="N6:S6"/>
    <mergeCell ref="U6:W6"/>
    <mergeCell ref="Y6:AA6"/>
    <mergeCell ref="CI6:CK6"/>
    <mergeCell ref="CM6:CO6"/>
    <mergeCell ref="CQ6:CS6"/>
    <mergeCell ref="CU6:CZ6"/>
    <mergeCell ref="BI6:BO6"/>
    <mergeCell ref="BQ6:BU6"/>
    <mergeCell ref="BW6:CC6"/>
    <mergeCell ref="CE6:CG6"/>
    <mergeCell ref="DB6:DG6"/>
    <mergeCell ref="B7:C7"/>
    <mergeCell ref="N7:O7"/>
    <mergeCell ref="U7:V7"/>
    <mergeCell ref="Y7:Z7"/>
    <mergeCell ref="AC7:AD7"/>
    <mergeCell ref="AI7:AJ7"/>
    <mergeCell ref="AM7:AN7"/>
    <mergeCell ref="AV7:AW7"/>
    <mergeCell ref="BI7:BJ7"/>
    <mergeCell ref="AC2:AG2"/>
    <mergeCell ref="AI2:AK2"/>
    <mergeCell ref="AM2:AT2"/>
    <mergeCell ref="AV2:BG2"/>
    <mergeCell ref="B2:L2"/>
    <mergeCell ref="N2:S2"/>
    <mergeCell ref="CI2:CK2"/>
    <mergeCell ref="CM2:CO2"/>
    <mergeCell ref="CQ2:CS2"/>
    <mergeCell ref="CU2:CZ2"/>
    <mergeCell ref="BI2:BO2"/>
    <mergeCell ref="BQ2:BU2"/>
    <mergeCell ref="BW2:CC2"/>
    <mergeCell ref="CE2:CG2"/>
    <mergeCell ref="DB2:DG2"/>
    <mergeCell ref="B5:C5"/>
    <mergeCell ref="N5:O5"/>
    <mergeCell ref="U5:V5"/>
    <mergeCell ref="Y5:Z5"/>
    <mergeCell ref="AC5:AD5"/>
    <mergeCell ref="AI5:AJ5"/>
    <mergeCell ref="AM5:AN5"/>
    <mergeCell ref="AV5:AW5"/>
    <mergeCell ref="BI5:BJ5"/>
    <mergeCell ref="CM5:CN5"/>
    <mergeCell ref="CQ5:CR5"/>
    <mergeCell ref="CU5:CV5"/>
    <mergeCell ref="DB5:DC5"/>
    <mergeCell ref="BQ5:BR5"/>
    <mergeCell ref="BW5:BX5"/>
    <mergeCell ref="CE5:CF5"/>
    <mergeCell ref="CI5:CJ5"/>
    <mergeCell ref="DI13:DJ13"/>
    <mergeCell ref="DI14:DJ14"/>
    <mergeCell ref="DI15:DJ15"/>
    <mergeCell ref="DI16:DK16"/>
    <mergeCell ref="DI17:DJ17"/>
    <mergeCell ref="DI18:DJ18"/>
    <mergeCell ref="DI7:DJ7"/>
    <mergeCell ref="DI8:DJ8"/>
    <mergeCell ref="DI9:DJ9"/>
    <mergeCell ref="DI10:DJ10"/>
    <mergeCell ref="DI11:DJ11"/>
    <mergeCell ref="DI12:DJ12"/>
    <mergeCell ref="DI52:DI55"/>
    <mergeCell ref="DI56:DI59"/>
    <mergeCell ref="DI60:DI63"/>
    <mergeCell ref="DI64:DI67"/>
    <mergeCell ref="DI68:DI71"/>
    <mergeCell ref="U2:W2"/>
    <mergeCell ref="Y2:AA2"/>
    <mergeCell ref="DI2:DK2"/>
    <mergeCell ref="DI5:DJ5"/>
    <mergeCell ref="DI6:DK6"/>
    <mergeCell ref="DI28:DI31"/>
    <mergeCell ref="DI32:DI35"/>
    <mergeCell ref="DI36:DI39"/>
    <mergeCell ref="DI40:DI43"/>
    <mergeCell ref="DI44:DI47"/>
    <mergeCell ref="DI48:DI51"/>
    <mergeCell ref="DI19:DJ19"/>
    <mergeCell ref="DI20:DJ20"/>
    <mergeCell ref="DI21:DJ21"/>
    <mergeCell ref="DI22:DK22"/>
    <mergeCell ref="DI23:DJ23"/>
    <mergeCell ref="DI24:DI27"/>
    <mergeCell ref="DI103:DJ103"/>
    <mergeCell ref="DI104:DJ104"/>
    <mergeCell ref="DI105:DK105"/>
    <mergeCell ref="DI106:DJ106"/>
    <mergeCell ref="DI107:DJ107"/>
    <mergeCell ref="DI108:DJ108"/>
    <mergeCell ref="DI92:DI95"/>
    <mergeCell ref="DI96:DK96"/>
    <mergeCell ref="DI97:DJ97"/>
    <mergeCell ref="DI98:DI100"/>
    <mergeCell ref="DI101:DK101"/>
    <mergeCell ref="DI102:DJ102"/>
    <mergeCell ref="DI121:DJ121"/>
    <mergeCell ref="DI122:DJ122"/>
    <mergeCell ref="DI123:DJ123"/>
    <mergeCell ref="DI124:DJ124"/>
    <mergeCell ref="DI125:DK125"/>
    <mergeCell ref="DI72:DI75"/>
    <mergeCell ref="DI76:DI79"/>
    <mergeCell ref="DI80:DI83"/>
    <mergeCell ref="DI84:DI87"/>
    <mergeCell ref="DI88:DI91"/>
    <mergeCell ref="DI115:DJ115"/>
    <mergeCell ref="DI116:DK116"/>
    <mergeCell ref="DI117:DJ117"/>
    <mergeCell ref="DI118:DJ118"/>
    <mergeCell ref="DI119:DJ119"/>
    <mergeCell ref="DI120:DJ120"/>
    <mergeCell ref="DI109:DJ109"/>
    <mergeCell ref="DI110:DJ110"/>
    <mergeCell ref="DI111:DJ111"/>
    <mergeCell ref="DI112:DK112"/>
    <mergeCell ref="DI113:DJ113"/>
    <mergeCell ref="DI114:DJ114"/>
    <mergeCell ref="DI135:DJ135"/>
    <mergeCell ref="DI126:DJ126"/>
    <mergeCell ref="DI127:DJ127"/>
    <mergeCell ref="DI128:DJ128"/>
    <mergeCell ref="DI130:DK130"/>
    <mergeCell ref="DI131:DJ131"/>
    <mergeCell ref="DI134:DJ134"/>
    <mergeCell ref="DI129:DJ1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116"/>
  <sheetViews>
    <sheetView showGridLines="0" showRowColHeaders="0" zoomScalePageLayoutView="0" workbookViewId="0" topLeftCell="BW1">
      <selection activeCell="BY16" sqref="BY16"/>
    </sheetView>
  </sheetViews>
  <sheetFormatPr defaultColWidth="11.421875" defaultRowHeight="12.75"/>
  <cols>
    <col min="1" max="1" width="2.7109375" style="1" customWidth="1"/>
    <col min="2" max="2" width="14.8515625" style="1" customWidth="1"/>
    <col min="3" max="3" width="26.57421875" style="1" customWidth="1"/>
    <col min="4" max="11" width="9.421875" style="1" customWidth="1"/>
    <col min="12" max="12" width="10.421875" style="1" customWidth="1"/>
    <col min="13" max="13" width="2.7109375" style="1" customWidth="1"/>
    <col min="14" max="14" width="14.8515625" style="1" customWidth="1"/>
    <col min="15" max="15" width="26.57421875" style="1" customWidth="1"/>
    <col min="16" max="18" width="9.421875" style="1" customWidth="1"/>
    <col min="19" max="19" width="11.421875" style="1" customWidth="1"/>
    <col min="20" max="20" width="2.7109375" style="1" customWidth="1"/>
    <col min="21" max="21" width="19.7109375" style="1" customWidth="1"/>
    <col min="22" max="22" width="37.28125" style="1" customWidth="1"/>
    <col min="23" max="23" width="15.57421875" style="1" customWidth="1"/>
    <col min="24" max="24" width="2.7109375" style="1" customWidth="1"/>
    <col min="25" max="25" width="19.7109375" style="1" customWidth="1"/>
    <col min="26" max="26" width="37.28125" style="1" customWidth="1"/>
    <col min="27" max="27" width="15.57421875" style="1" customWidth="1"/>
    <col min="28" max="28" width="2.7109375" style="1" customWidth="1"/>
    <col min="29" max="29" width="14.8515625" style="1" customWidth="1"/>
    <col min="30" max="30" width="26.57421875" style="1" customWidth="1"/>
    <col min="31" max="32" width="9.421875" style="1" customWidth="1"/>
    <col min="33" max="33" width="11.421875" style="1" customWidth="1"/>
    <col min="34" max="34" width="2.7109375" style="1" customWidth="1"/>
    <col min="35" max="35" width="19.7109375" style="1" customWidth="1"/>
    <col min="36" max="36" width="37.28125" style="1" customWidth="1"/>
    <col min="37" max="37" width="15.57421875" style="1" customWidth="1"/>
    <col min="38" max="38" width="2.7109375" style="1" customWidth="1"/>
    <col min="39" max="39" width="14.8515625" style="1" customWidth="1"/>
    <col min="40" max="40" width="26.57421875" style="1" customWidth="1"/>
    <col min="41" max="45" width="9.421875" style="1" customWidth="1"/>
    <col min="46" max="46" width="18.57421875" style="1" customWidth="1"/>
    <col min="47" max="47" width="2.7109375" style="1" customWidth="1"/>
    <col min="48" max="48" width="14.8515625" style="1" customWidth="1"/>
    <col min="49" max="49" width="26.57421875" style="1" customWidth="1"/>
    <col min="50" max="58" width="9.421875" style="1" customWidth="1"/>
    <col min="59" max="59" width="14.8515625" style="1" customWidth="1"/>
    <col min="60" max="60" width="2.7109375" style="1" customWidth="1"/>
    <col min="61" max="61" width="14.8515625" style="1" customWidth="1"/>
    <col min="62" max="62" width="26.57421875" style="1" customWidth="1"/>
    <col min="63" max="66" width="9.421875" style="1" customWidth="1"/>
    <col min="67" max="67" width="11.421875" style="1" customWidth="1"/>
    <col min="68" max="68" width="2.7109375" style="1" customWidth="1"/>
    <col min="69" max="69" width="14.8515625" style="1" customWidth="1"/>
    <col min="70" max="70" width="26.57421875" style="1" customWidth="1"/>
    <col min="71" max="72" width="9.421875" style="1" customWidth="1"/>
    <col min="73" max="73" width="12.421875" style="1" customWidth="1"/>
    <col min="74" max="74" width="2.7109375" style="1" customWidth="1"/>
    <col min="75" max="75" width="14.8515625" style="1" customWidth="1"/>
    <col min="76" max="76" width="26.57421875" style="1" customWidth="1"/>
    <col min="77" max="80" width="9.421875" style="1" customWidth="1"/>
    <col min="81" max="81" width="11.421875" style="1" customWidth="1"/>
    <col min="82" max="82" width="2.7109375" style="1" customWidth="1"/>
    <col min="83" max="83" width="19.7109375" style="1" customWidth="1"/>
    <col min="84" max="84" width="37.28125" style="1" customWidth="1"/>
    <col min="85" max="85" width="15.57421875" style="1" customWidth="1"/>
    <col min="86" max="86" width="2.7109375" style="1" customWidth="1"/>
    <col min="87" max="87" width="19.7109375" style="1" customWidth="1"/>
    <col min="88" max="88" width="37.28125" style="1" customWidth="1"/>
    <col min="89" max="89" width="15.57421875" style="1" customWidth="1"/>
    <col min="90" max="90" width="2.7109375" style="1" customWidth="1"/>
    <col min="91" max="91" width="19.7109375" style="1" customWidth="1"/>
    <col min="92" max="92" width="37.28125" style="1" customWidth="1"/>
    <col min="93" max="93" width="15.57421875" style="1" customWidth="1"/>
    <col min="94" max="94" width="2.7109375" style="1" customWidth="1"/>
    <col min="95" max="95" width="19.7109375" style="1" customWidth="1"/>
    <col min="96" max="96" width="37.28125" style="1" customWidth="1"/>
    <col min="97" max="97" width="15.57421875" style="1" customWidth="1"/>
    <col min="98" max="98" width="2.7109375" style="1" customWidth="1"/>
    <col min="99" max="99" width="14.8515625" style="1" customWidth="1"/>
    <col min="100" max="100" width="26.57421875" style="1" customWidth="1"/>
    <col min="101" max="103" width="9.421875" style="1" customWidth="1"/>
    <col min="104" max="104" width="11.421875" style="1" customWidth="1"/>
    <col min="105" max="105" width="2.7109375" style="1" customWidth="1"/>
    <col min="106" max="106" width="14.8515625" style="1" customWidth="1"/>
    <col min="107" max="107" width="26.57421875" style="1" customWidth="1"/>
    <col min="108" max="110" width="9.421875" style="1" customWidth="1"/>
    <col min="111" max="111" width="21.28125" style="1" customWidth="1"/>
    <col min="112" max="112" width="2.7109375" style="1" customWidth="1"/>
    <col min="113" max="113" width="19.7109375" style="1" customWidth="1"/>
    <col min="114" max="114" width="37.28125" style="1" customWidth="1"/>
    <col min="115" max="115" width="15.57421875" style="1" customWidth="1"/>
    <col min="116" max="117" width="15.57421875" style="39" hidden="1" customWidth="1"/>
    <col min="118" max="16384" width="11.421875" style="1" customWidth="1"/>
  </cols>
  <sheetData>
    <row r="1" spans="1:112" ht="12.75">
      <c r="A1" s="18"/>
      <c r="M1" s="18"/>
      <c r="T1" s="18"/>
      <c r="X1" s="18"/>
      <c r="AB1" s="18"/>
      <c r="AH1" s="18"/>
      <c r="AL1" s="18"/>
      <c r="AU1" s="18"/>
      <c r="BH1" s="18"/>
      <c r="BP1" s="18"/>
      <c r="BV1" s="18"/>
      <c r="CD1" s="18"/>
      <c r="CH1" s="18"/>
      <c r="CL1" s="18"/>
      <c r="CP1" s="18"/>
      <c r="CT1" s="18"/>
      <c r="DA1" s="18"/>
      <c r="DH1" s="18"/>
    </row>
    <row r="2" spans="2:117" ht="34.5" customHeight="1">
      <c r="B2" s="47" t="s">
        <v>136</v>
      </c>
      <c r="C2" s="47"/>
      <c r="D2" s="47"/>
      <c r="E2" s="47"/>
      <c r="F2" s="47"/>
      <c r="G2" s="47"/>
      <c r="H2" s="47"/>
      <c r="I2" s="47"/>
      <c r="J2" s="47"/>
      <c r="K2" s="47"/>
      <c r="L2" s="47"/>
      <c r="N2" s="47" t="s">
        <v>137</v>
      </c>
      <c r="O2" s="47"/>
      <c r="P2" s="47"/>
      <c r="Q2" s="47"/>
      <c r="R2" s="47"/>
      <c r="S2" s="47"/>
      <c r="U2" s="48" t="s">
        <v>138</v>
      </c>
      <c r="V2" s="48"/>
      <c r="W2" s="48"/>
      <c r="Y2" s="48" t="s">
        <v>139</v>
      </c>
      <c r="Z2" s="48"/>
      <c r="AA2" s="48"/>
      <c r="AC2" s="47" t="s">
        <v>140</v>
      </c>
      <c r="AD2" s="47"/>
      <c r="AE2" s="47"/>
      <c r="AF2" s="47"/>
      <c r="AG2" s="47"/>
      <c r="AI2" s="48" t="s">
        <v>141</v>
      </c>
      <c r="AJ2" s="48"/>
      <c r="AK2" s="48"/>
      <c r="AM2" s="47" t="s">
        <v>142</v>
      </c>
      <c r="AN2" s="47"/>
      <c r="AO2" s="47"/>
      <c r="AP2" s="47"/>
      <c r="AQ2" s="47"/>
      <c r="AR2" s="47"/>
      <c r="AS2" s="47"/>
      <c r="AT2" s="47"/>
      <c r="AV2" s="47" t="s">
        <v>143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I2" s="47" t="s">
        <v>144</v>
      </c>
      <c r="BJ2" s="47"/>
      <c r="BK2" s="47"/>
      <c r="BL2" s="47"/>
      <c r="BM2" s="47"/>
      <c r="BN2" s="47"/>
      <c r="BO2" s="47"/>
      <c r="BQ2" s="47" t="s">
        <v>145</v>
      </c>
      <c r="BR2" s="47"/>
      <c r="BS2" s="47"/>
      <c r="BT2" s="47"/>
      <c r="BU2" s="47"/>
      <c r="BW2" s="47" t="s">
        <v>146</v>
      </c>
      <c r="BX2" s="47"/>
      <c r="BY2" s="47"/>
      <c r="BZ2" s="47"/>
      <c r="CA2" s="47"/>
      <c r="CB2" s="47"/>
      <c r="CC2" s="47"/>
      <c r="CE2" s="48" t="s">
        <v>147</v>
      </c>
      <c r="CF2" s="48"/>
      <c r="CG2" s="48"/>
      <c r="CI2" s="48" t="s">
        <v>148</v>
      </c>
      <c r="CJ2" s="48"/>
      <c r="CK2" s="48"/>
      <c r="CM2" s="48" t="s">
        <v>149</v>
      </c>
      <c r="CN2" s="48"/>
      <c r="CO2" s="48"/>
      <c r="CQ2" s="48" t="s">
        <v>150</v>
      </c>
      <c r="CR2" s="48"/>
      <c r="CS2" s="48"/>
      <c r="CU2" s="47" t="s">
        <v>151</v>
      </c>
      <c r="CV2" s="47"/>
      <c r="CW2" s="47"/>
      <c r="CX2" s="47"/>
      <c r="CY2" s="47"/>
      <c r="CZ2" s="47"/>
      <c r="DB2" s="47" t="s">
        <v>152</v>
      </c>
      <c r="DC2" s="47"/>
      <c r="DD2" s="47"/>
      <c r="DE2" s="47"/>
      <c r="DF2" s="47"/>
      <c r="DG2" s="47"/>
      <c r="DI2" s="48" t="s">
        <v>385</v>
      </c>
      <c r="DJ2" s="48"/>
      <c r="DK2" s="48"/>
      <c r="DL2" s="64"/>
      <c r="DM2" s="64"/>
    </row>
    <row r="5" spans="2:114" ht="15.75">
      <c r="B5" s="49" t="s">
        <v>261</v>
      </c>
      <c r="C5" s="49"/>
      <c r="N5" s="49" t="s">
        <v>261</v>
      </c>
      <c r="O5" s="49"/>
      <c r="U5" s="49" t="s">
        <v>261</v>
      </c>
      <c r="V5" s="49"/>
      <c r="Y5" s="49" t="s">
        <v>261</v>
      </c>
      <c r="Z5" s="49"/>
      <c r="AC5" s="49" t="s">
        <v>261</v>
      </c>
      <c r="AD5" s="49"/>
      <c r="AI5" s="49" t="s">
        <v>261</v>
      </c>
      <c r="AJ5" s="49"/>
      <c r="AM5" s="49" t="s">
        <v>261</v>
      </c>
      <c r="AN5" s="49"/>
      <c r="AV5" s="49" t="s">
        <v>261</v>
      </c>
      <c r="AW5" s="49"/>
      <c r="BI5" s="49" t="s">
        <v>261</v>
      </c>
      <c r="BJ5" s="49"/>
      <c r="BQ5" s="49" t="s">
        <v>261</v>
      </c>
      <c r="BR5" s="49"/>
      <c r="BW5" s="49" t="s">
        <v>261</v>
      </c>
      <c r="BX5" s="49"/>
      <c r="CE5" s="49" t="s">
        <v>261</v>
      </c>
      <c r="CF5" s="49"/>
      <c r="CI5" s="49" t="s">
        <v>261</v>
      </c>
      <c r="CJ5" s="49"/>
      <c r="CM5" s="49" t="s">
        <v>261</v>
      </c>
      <c r="CN5" s="49"/>
      <c r="CQ5" s="49" t="s">
        <v>261</v>
      </c>
      <c r="CR5" s="49"/>
      <c r="CU5" s="49" t="s">
        <v>261</v>
      </c>
      <c r="CV5" s="49"/>
      <c r="DB5" s="49" t="s">
        <v>261</v>
      </c>
      <c r="DC5" s="49"/>
      <c r="DI5" s="49" t="s">
        <v>261</v>
      </c>
      <c r="DJ5" s="49"/>
    </row>
    <row r="6" spans="2:115" ht="15.75">
      <c r="B6" s="50" t="s">
        <v>397</v>
      </c>
      <c r="C6" s="50"/>
      <c r="D6" s="50"/>
      <c r="E6" s="50"/>
      <c r="F6" s="50"/>
      <c r="G6" s="50"/>
      <c r="H6" s="50"/>
      <c r="I6" s="50"/>
      <c r="J6" s="50"/>
      <c r="K6" s="50"/>
      <c r="L6" s="50"/>
      <c r="N6" s="50" t="s">
        <v>194</v>
      </c>
      <c r="O6" s="50"/>
      <c r="P6" s="50"/>
      <c r="Q6" s="50"/>
      <c r="R6" s="50"/>
      <c r="S6" s="50"/>
      <c r="U6" s="50" t="s">
        <v>194</v>
      </c>
      <c r="V6" s="50"/>
      <c r="W6" s="50"/>
      <c r="Y6" s="50" t="s">
        <v>194</v>
      </c>
      <c r="Z6" s="50"/>
      <c r="AA6" s="50"/>
      <c r="AC6" s="50" t="s">
        <v>194</v>
      </c>
      <c r="AD6" s="50"/>
      <c r="AE6" s="50"/>
      <c r="AF6" s="50"/>
      <c r="AG6" s="50"/>
      <c r="AI6" s="50" t="s">
        <v>194</v>
      </c>
      <c r="AJ6" s="50"/>
      <c r="AK6" s="50"/>
      <c r="AM6" s="50" t="s">
        <v>194</v>
      </c>
      <c r="AN6" s="50"/>
      <c r="AO6" s="50"/>
      <c r="AP6" s="50"/>
      <c r="AQ6" s="50"/>
      <c r="AR6" s="50"/>
      <c r="AS6" s="50"/>
      <c r="AT6" s="50"/>
      <c r="AV6" s="50" t="s">
        <v>194</v>
      </c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I6" s="50" t="s">
        <v>194</v>
      </c>
      <c r="BJ6" s="50"/>
      <c r="BK6" s="50"/>
      <c r="BL6" s="50"/>
      <c r="BM6" s="50"/>
      <c r="BN6" s="50"/>
      <c r="BO6" s="50"/>
      <c r="BQ6" s="50" t="s">
        <v>194</v>
      </c>
      <c r="BR6" s="50"/>
      <c r="BS6" s="50"/>
      <c r="BT6" s="50"/>
      <c r="BU6" s="50"/>
      <c r="BW6" s="50" t="s">
        <v>194</v>
      </c>
      <c r="BX6" s="50"/>
      <c r="BY6" s="50"/>
      <c r="BZ6" s="50"/>
      <c r="CA6" s="50"/>
      <c r="CB6" s="50"/>
      <c r="CC6" s="50"/>
      <c r="CE6" s="50" t="s">
        <v>194</v>
      </c>
      <c r="CF6" s="50"/>
      <c r="CG6" s="50"/>
      <c r="CI6" s="50" t="s">
        <v>194</v>
      </c>
      <c r="CJ6" s="50"/>
      <c r="CK6" s="50"/>
      <c r="CM6" s="50" t="s">
        <v>194</v>
      </c>
      <c r="CN6" s="50"/>
      <c r="CO6" s="50"/>
      <c r="CQ6" s="50" t="s">
        <v>194</v>
      </c>
      <c r="CR6" s="50"/>
      <c r="CS6" s="50"/>
      <c r="CU6" s="50" t="s">
        <v>194</v>
      </c>
      <c r="CV6" s="50"/>
      <c r="CW6" s="50"/>
      <c r="CX6" s="50"/>
      <c r="CY6" s="50"/>
      <c r="CZ6" s="50"/>
      <c r="DB6" s="50" t="s">
        <v>194</v>
      </c>
      <c r="DC6" s="50"/>
      <c r="DD6" s="50"/>
      <c r="DE6" s="50"/>
      <c r="DF6" s="50"/>
      <c r="DG6" s="50"/>
      <c r="DI6" s="50" t="s">
        <v>194</v>
      </c>
      <c r="DJ6" s="50"/>
      <c r="DK6" s="50"/>
    </row>
    <row r="7" spans="2:117" ht="12.75">
      <c r="B7" s="52"/>
      <c r="C7" s="52"/>
      <c r="D7" s="19" t="s">
        <v>9</v>
      </c>
      <c r="E7" s="20" t="s">
        <v>19</v>
      </c>
      <c r="F7" s="20" t="s">
        <v>25</v>
      </c>
      <c r="G7" s="20" t="s">
        <v>31</v>
      </c>
      <c r="H7" s="20" t="s">
        <v>37</v>
      </c>
      <c r="I7" s="20" t="s">
        <v>42</v>
      </c>
      <c r="J7" s="20" t="s">
        <v>12</v>
      </c>
      <c r="K7" s="20" t="s">
        <v>26</v>
      </c>
      <c r="L7" s="20" t="s">
        <v>45</v>
      </c>
      <c r="N7" s="52"/>
      <c r="O7" s="52"/>
      <c r="P7" s="19" t="s">
        <v>39</v>
      </c>
      <c r="Q7" s="20" t="s">
        <v>32</v>
      </c>
      <c r="R7" s="20" t="s">
        <v>43</v>
      </c>
      <c r="S7" s="20" t="s">
        <v>46</v>
      </c>
      <c r="U7" s="52"/>
      <c r="V7" s="52"/>
      <c r="W7" s="20" t="s">
        <v>155</v>
      </c>
      <c r="Y7" s="52"/>
      <c r="Z7" s="52"/>
      <c r="AA7" s="20" t="s">
        <v>156</v>
      </c>
      <c r="AC7" s="52"/>
      <c r="AD7" s="52"/>
      <c r="AE7" s="19" t="s">
        <v>4</v>
      </c>
      <c r="AF7" s="20" t="s">
        <v>157</v>
      </c>
      <c r="AG7" s="20" t="s">
        <v>49</v>
      </c>
      <c r="AI7" s="52"/>
      <c r="AJ7" s="52"/>
      <c r="AK7" s="20" t="s">
        <v>50</v>
      </c>
      <c r="AM7" s="52"/>
      <c r="AN7" s="52"/>
      <c r="AO7" s="19" t="s">
        <v>5</v>
      </c>
      <c r="AP7" s="20" t="s">
        <v>23</v>
      </c>
      <c r="AQ7" s="20" t="s">
        <v>27</v>
      </c>
      <c r="AR7" s="20" t="s">
        <v>33</v>
      </c>
      <c r="AS7" s="20" t="s">
        <v>34</v>
      </c>
      <c r="AT7" s="20" t="s">
        <v>51</v>
      </c>
      <c r="AV7" s="52"/>
      <c r="AW7" s="52"/>
      <c r="AX7" s="19" t="s">
        <v>11</v>
      </c>
      <c r="AY7" s="20" t="s">
        <v>15</v>
      </c>
      <c r="AZ7" s="20" t="s">
        <v>6</v>
      </c>
      <c r="BA7" s="20" t="s">
        <v>18</v>
      </c>
      <c r="BB7" s="20" t="s">
        <v>21</v>
      </c>
      <c r="BC7" s="20" t="s">
        <v>24</v>
      </c>
      <c r="BD7" s="20" t="s">
        <v>28</v>
      </c>
      <c r="BE7" s="20" t="s">
        <v>38</v>
      </c>
      <c r="BF7" s="20" t="s">
        <v>41</v>
      </c>
      <c r="BG7" s="20" t="s">
        <v>52</v>
      </c>
      <c r="BI7" s="52"/>
      <c r="BJ7" s="52"/>
      <c r="BK7" s="19" t="s">
        <v>14</v>
      </c>
      <c r="BL7" s="20" t="s">
        <v>30</v>
      </c>
      <c r="BM7" s="20" t="s">
        <v>8</v>
      </c>
      <c r="BN7" s="20" t="s">
        <v>29</v>
      </c>
      <c r="BO7" s="20" t="s">
        <v>53</v>
      </c>
      <c r="BQ7" s="52"/>
      <c r="BR7" s="52"/>
      <c r="BS7" s="19" t="s">
        <v>17</v>
      </c>
      <c r="BT7" s="20" t="s">
        <v>13</v>
      </c>
      <c r="BU7" s="20" t="s">
        <v>54</v>
      </c>
      <c r="BW7" s="52"/>
      <c r="BX7" s="52"/>
      <c r="BY7" s="19" t="s">
        <v>2</v>
      </c>
      <c r="BZ7" s="19" t="s">
        <v>10</v>
      </c>
      <c r="CA7" s="19" t="s">
        <v>16</v>
      </c>
      <c r="CB7" s="20" t="s">
        <v>20</v>
      </c>
      <c r="CC7" s="20" t="s">
        <v>55</v>
      </c>
      <c r="CE7" s="52"/>
      <c r="CF7" s="52"/>
      <c r="CG7" s="20" t="s">
        <v>158</v>
      </c>
      <c r="CI7" s="52"/>
      <c r="CJ7" s="52"/>
      <c r="CK7" s="20" t="s">
        <v>159</v>
      </c>
      <c r="CM7" s="52"/>
      <c r="CN7" s="52"/>
      <c r="CO7" s="20" t="s">
        <v>160</v>
      </c>
      <c r="CQ7" s="52"/>
      <c r="CR7" s="52"/>
      <c r="CS7" s="20" t="s">
        <v>161</v>
      </c>
      <c r="CU7" s="52"/>
      <c r="CV7" s="52"/>
      <c r="CW7" s="19" t="s">
        <v>3</v>
      </c>
      <c r="CX7" s="19" t="s">
        <v>35</v>
      </c>
      <c r="CY7" s="19" t="s">
        <v>40</v>
      </c>
      <c r="CZ7" s="20" t="s">
        <v>162</v>
      </c>
      <c r="DB7" s="52"/>
      <c r="DC7" s="52"/>
      <c r="DD7" s="19" t="s">
        <v>7</v>
      </c>
      <c r="DE7" s="19" t="s">
        <v>22</v>
      </c>
      <c r="DF7" s="19" t="s">
        <v>36</v>
      </c>
      <c r="DG7" s="20" t="s">
        <v>61</v>
      </c>
      <c r="DI7" s="52"/>
      <c r="DJ7" s="52"/>
      <c r="DK7" s="20" t="s">
        <v>384</v>
      </c>
      <c r="DL7" s="40" t="str">
        <f>"TOTAL "&amp;ANYO_MEMORIA-1</f>
        <v>TOTAL 2013</v>
      </c>
      <c r="DM7" s="40"/>
    </row>
    <row r="8" spans="2:117" ht="12.75" customHeight="1">
      <c r="B8" s="60" t="s">
        <v>398</v>
      </c>
      <c r="C8" s="38" t="s">
        <v>196</v>
      </c>
      <c r="D8" s="23">
        <v>101</v>
      </c>
      <c r="E8" s="28">
        <v>130</v>
      </c>
      <c r="F8" s="28">
        <v>49</v>
      </c>
      <c r="G8" s="23">
        <v>207</v>
      </c>
      <c r="H8" s="23">
        <v>17</v>
      </c>
      <c r="I8" s="23">
        <v>109</v>
      </c>
      <c r="J8" s="23">
        <v>374</v>
      </c>
      <c r="K8" s="23">
        <v>183</v>
      </c>
      <c r="L8" s="24">
        <f>SUM(D8:K8)</f>
        <v>1170</v>
      </c>
      <c r="N8" s="60" t="s">
        <v>398</v>
      </c>
      <c r="O8" s="38" t="s">
        <v>196</v>
      </c>
      <c r="P8" s="23">
        <v>11</v>
      </c>
      <c r="Q8" s="28">
        <v>9</v>
      </c>
      <c r="R8" s="28">
        <v>61</v>
      </c>
      <c r="S8" s="24">
        <f>SUM(P8:R8)</f>
        <v>81</v>
      </c>
      <c r="U8" s="60" t="s">
        <v>398</v>
      </c>
      <c r="V8" s="38" t="s">
        <v>196</v>
      </c>
      <c r="W8" s="25">
        <v>17</v>
      </c>
      <c r="Y8" s="60" t="s">
        <v>398</v>
      </c>
      <c r="Z8" s="38" t="s">
        <v>196</v>
      </c>
      <c r="AA8" s="25">
        <v>14</v>
      </c>
      <c r="AC8" s="60" t="s">
        <v>398</v>
      </c>
      <c r="AD8" s="38" t="s">
        <v>196</v>
      </c>
      <c r="AE8" s="23">
        <v>347</v>
      </c>
      <c r="AF8" s="28">
        <v>0</v>
      </c>
      <c r="AG8" s="24">
        <f>SUM(AE8:AF8)</f>
        <v>347</v>
      </c>
      <c r="AI8" s="60" t="s">
        <v>398</v>
      </c>
      <c r="AJ8" s="38" t="s">
        <v>196</v>
      </c>
      <c r="AK8" s="25">
        <v>64</v>
      </c>
      <c r="AM8" s="60" t="s">
        <v>398</v>
      </c>
      <c r="AN8" s="38" t="s">
        <v>196</v>
      </c>
      <c r="AO8" s="23">
        <v>99</v>
      </c>
      <c r="AP8" s="28">
        <v>91</v>
      </c>
      <c r="AQ8" s="28">
        <v>13</v>
      </c>
      <c r="AR8" s="23">
        <v>24</v>
      </c>
      <c r="AS8" s="23">
        <v>236</v>
      </c>
      <c r="AT8" s="24">
        <f>SUM(AO8:AS8)</f>
        <v>463</v>
      </c>
      <c r="AV8" s="60" t="s">
        <v>398</v>
      </c>
      <c r="AW8" s="38" t="s">
        <v>196</v>
      </c>
      <c r="AX8" s="23">
        <v>1</v>
      </c>
      <c r="AY8" s="28">
        <v>5</v>
      </c>
      <c r="AZ8" s="28">
        <v>53</v>
      </c>
      <c r="BA8" s="23">
        <v>12</v>
      </c>
      <c r="BB8" s="23">
        <v>8</v>
      </c>
      <c r="BC8" s="23">
        <v>1</v>
      </c>
      <c r="BD8" s="23">
        <v>9</v>
      </c>
      <c r="BE8" s="23">
        <v>40</v>
      </c>
      <c r="BF8" s="23">
        <v>4</v>
      </c>
      <c r="BG8" s="24">
        <f>SUM(AX8:BF8)</f>
        <v>133</v>
      </c>
      <c r="BI8" s="60" t="s">
        <v>398</v>
      </c>
      <c r="BJ8" s="38" t="s">
        <v>196</v>
      </c>
      <c r="BK8" s="23">
        <v>1710</v>
      </c>
      <c r="BL8" s="28">
        <v>540</v>
      </c>
      <c r="BM8" s="28">
        <v>114</v>
      </c>
      <c r="BN8" s="23">
        <v>379</v>
      </c>
      <c r="BO8" s="24">
        <f>SUM(BK8:BN8)</f>
        <v>2743</v>
      </c>
      <c r="BQ8" s="60" t="s">
        <v>398</v>
      </c>
      <c r="BR8" s="38" t="s">
        <v>196</v>
      </c>
      <c r="BS8" s="23">
        <v>8</v>
      </c>
      <c r="BT8" s="28">
        <v>127</v>
      </c>
      <c r="BU8" s="24">
        <f>SUM(BS8:BT8)</f>
        <v>135</v>
      </c>
      <c r="BW8" s="60" t="s">
        <v>398</v>
      </c>
      <c r="BX8" s="38" t="s">
        <v>196</v>
      </c>
      <c r="BY8" s="23">
        <v>26</v>
      </c>
      <c r="BZ8" s="23">
        <v>20</v>
      </c>
      <c r="CA8" s="23">
        <v>27</v>
      </c>
      <c r="CB8" s="28">
        <v>21</v>
      </c>
      <c r="CC8" s="24">
        <f>SUM(BY8:CB8)</f>
        <v>94</v>
      </c>
      <c r="CE8" s="60" t="s">
        <v>398</v>
      </c>
      <c r="CF8" s="38" t="s">
        <v>196</v>
      </c>
      <c r="CG8" s="25">
        <v>75</v>
      </c>
      <c r="CI8" s="60" t="s">
        <v>398</v>
      </c>
      <c r="CJ8" s="38" t="s">
        <v>196</v>
      </c>
      <c r="CK8" s="25">
        <v>252</v>
      </c>
      <c r="CM8" s="60" t="s">
        <v>398</v>
      </c>
      <c r="CN8" s="38" t="s">
        <v>196</v>
      </c>
      <c r="CO8" s="25">
        <v>35</v>
      </c>
      <c r="CQ8" s="60" t="s">
        <v>398</v>
      </c>
      <c r="CR8" s="38" t="s">
        <v>196</v>
      </c>
      <c r="CS8" s="25">
        <v>19</v>
      </c>
      <c r="CU8" s="60" t="s">
        <v>398</v>
      </c>
      <c r="CV8" s="38" t="s">
        <v>196</v>
      </c>
      <c r="CW8" s="23">
        <v>86</v>
      </c>
      <c r="CX8" s="23">
        <v>98</v>
      </c>
      <c r="CY8" s="23">
        <v>144</v>
      </c>
      <c r="CZ8" s="24">
        <f>SUM(CW8:CY8)</f>
        <v>328</v>
      </c>
      <c r="DB8" s="60" t="s">
        <v>398</v>
      </c>
      <c r="DC8" s="38" t="s">
        <v>196</v>
      </c>
      <c r="DD8" s="23">
        <v>0</v>
      </c>
      <c r="DE8" s="23">
        <v>126</v>
      </c>
      <c r="DF8" s="23">
        <v>10</v>
      </c>
      <c r="DG8" s="24">
        <f>SUM(DD8:DF8)</f>
        <v>136</v>
      </c>
      <c r="DI8" s="60" t="s">
        <v>398</v>
      </c>
      <c r="DJ8" s="38" t="s">
        <v>196</v>
      </c>
      <c r="DK8" s="25">
        <f aca="true" t="shared" si="0" ref="DK8:DK13">SUM(L8,S8,W8,AA8,AG8,AK8,AT8,BG8,BO8,BU8,CC8,CG8,CK8,CO8,CS8,CZ8,DG8)</f>
        <v>6106</v>
      </c>
      <c r="DL8" s="41">
        <v>6845</v>
      </c>
      <c r="DM8" s="42">
        <f aca="true" t="shared" si="1" ref="DM8:DM13">IF(DL8&lt;&gt;0,(DK8-DL8)/DL8,0)</f>
        <v>-0.10796201607012418</v>
      </c>
    </row>
    <row r="9" spans="2:117" ht="12.75" customHeight="1">
      <c r="B9" s="61"/>
      <c r="C9" s="38" t="s">
        <v>262</v>
      </c>
      <c r="D9" s="23">
        <v>96</v>
      </c>
      <c r="E9" s="28">
        <v>415</v>
      </c>
      <c r="F9" s="28">
        <v>200</v>
      </c>
      <c r="G9" s="23">
        <v>257</v>
      </c>
      <c r="H9" s="23">
        <v>69</v>
      </c>
      <c r="I9" s="23">
        <v>19</v>
      </c>
      <c r="J9" s="23">
        <v>147</v>
      </c>
      <c r="K9" s="23">
        <v>42</v>
      </c>
      <c r="L9" s="24">
        <f aca="true" t="shared" si="2" ref="L9:L20">SUM(D9:K9)</f>
        <v>1245</v>
      </c>
      <c r="N9" s="61"/>
      <c r="O9" s="38" t="s">
        <v>262</v>
      </c>
      <c r="P9" s="23">
        <v>38</v>
      </c>
      <c r="Q9" s="28">
        <v>61</v>
      </c>
      <c r="R9" s="28">
        <v>260</v>
      </c>
      <c r="S9" s="24">
        <f aca="true" t="shared" si="3" ref="S9:S20">SUM(P9:R9)</f>
        <v>359</v>
      </c>
      <c r="U9" s="61"/>
      <c r="V9" s="38" t="s">
        <v>262</v>
      </c>
      <c r="W9" s="25">
        <v>217</v>
      </c>
      <c r="Y9" s="61"/>
      <c r="Z9" s="38" t="s">
        <v>262</v>
      </c>
      <c r="AA9" s="25">
        <v>590</v>
      </c>
      <c r="AC9" s="61"/>
      <c r="AD9" s="38" t="s">
        <v>262</v>
      </c>
      <c r="AE9" s="23">
        <v>298</v>
      </c>
      <c r="AF9" s="28">
        <v>0</v>
      </c>
      <c r="AG9" s="24">
        <f aca="true" t="shared" si="4" ref="AG9:AG20">SUM(AE9:AF9)</f>
        <v>298</v>
      </c>
      <c r="AI9" s="61"/>
      <c r="AJ9" s="38" t="s">
        <v>262</v>
      </c>
      <c r="AK9" s="25">
        <v>34</v>
      </c>
      <c r="AM9" s="61"/>
      <c r="AN9" s="38" t="s">
        <v>262</v>
      </c>
      <c r="AO9" s="23">
        <v>134</v>
      </c>
      <c r="AP9" s="28">
        <v>0</v>
      </c>
      <c r="AQ9" s="28">
        <v>41</v>
      </c>
      <c r="AR9" s="23">
        <v>165</v>
      </c>
      <c r="AS9" s="23">
        <v>221</v>
      </c>
      <c r="AT9" s="24">
        <f aca="true" t="shared" si="5" ref="AT9:AT20">SUM(AO9:AS9)</f>
        <v>561</v>
      </c>
      <c r="AV9" s="61"/>
      <c r="AW9" s="38" t="s">
        <v>262</v>
      </c>
      <c r="AX9" s="23">
        <v>22</v>
      </c>
      <c r="AY9" s="28">
        <v>122</v>
      </c>
      <c r="AZ9" s="28">
        <v>169</v>
      </c>
      <c r="BA9" s="23">
        <v>53</v>
      </c>
      <c r="BB9" s="23">
        <v>55</v>
      </c>
      <c r="BC9" s="23">
        <v>25</v>
      </c>
      <c r="BD9" s="23">
        <v>43</v>
      </c>
      <c r="BE9" s="23">
        <v>318</v>
      </c>
      <c r="BF9" s="23">
        <v>0</v>
      </c>
      <c r="BG9" s="24">
        <f aca="true" t="shared" si="6" ref="BG9:BG20">SUM(AX9:BF9)</f>
        <v>807</v>
      </c>
      <c r="BI9" s="61"/>
      <c r="BJ9" s="38" t="s">
        <v>262</v>
      </c>
      <c r="BK9" s="23">
        <v>950</v>
      </c>
      <c r="BL9" s="28">
        <v>377</v>
      </c>
      <c r="BM9" s="28">
        <v>270</v>
      </c>
      <c r="BN9" s="23">
        <v>179</v>
      </c>
      <c r="BO9" s="24">
        <f aca="true" t="shared" si="7" ref="BO9:BO20">SUM(BK9:BN9)</f>
        <v>1776</v>
      </c>
      <c r="BQ9" s="61"/>
      <c r="BR9" s="38" t="s">
        <v>262</v>
      </c>
      <c r="BS9" s="23">
        <v>41</v>
      </c>
      <c r="BT9" s="28">
        <v>133</v>
      </c>
      <c r="BU9" s="24">
        <f aca="true" t="shared" si="8" ref="BU9:BU20">SUM(BS9:BT9)</f>
        <v>174</v>
      </c>
      <c r="BW9" s="61"/>
      <c r="BX9" s="38" t="s">
        <v>262</v>
      </c>
      <c r="BY9" s="23">
        <v>292</v>
      </c>
      <c r="BZ9" s="23">
        <v>119</v>
      </c>
      <c r="CA9" s="23">
        <v>150</v>
      </c>
      <c r="CB9" s="28">
        <v>347</v>
      </c>
      <c r="CC9" s="24">
        <f aca="true" t="shared" si="9" ref="CC9:CC20">SUM(BY9:CB9)</f>
        <v>908</v>
      </c>
      <c r="CE9" s="61"/>
      <c r="CF9" s="38" t="s">
        <v>262</v>
      </c>
      <c r="CG9" s="25">
        <v>22</v>
      </c>
      <c r="CI9" s="61"/>
      <c r="CJ9" s="38" t="s">
        <v>262</v>
      </c>
      <c r="CK9" s="25">
        <v>2458</v>
      </c>
      <c r="CM9" s="61"/>
      <c r="CN9" s="38" t="s">
        <v>262</v>
      </c>
      <c r="CO9" s="25">
        <v>133</v>
      </c>
      <c r="CQ9" s="61"/>
      <c r="CR9" s="38" t="s">
        <v>262</v>
      </c>
      <c r="CS9" s="25">
        <v>196</v>
      </c>
      <c r="CU9" s="61"/>
      <c r="CV9" s="38" t="s">
        <v>262</v>
      </c>
      <c r="CW9" s="23">
        <v>161</v>
      </c>
      <c r="CX9" s="23">
        <v>426</v>
      </c>
      <c r="CY9" s="23">
        <v>561</v>
      </c>
      <c r="CZ9" s="24">
        <f aca="true" t="shared" si="10" ref="CZ9:CZ20">SUM(CW9:CY9)</f>
        <v>1148</v>
      </c>
      <c r="DB9" s="61"/>
      <c r="DC9" s="38" t="s">
        <v>262</v>
      </c>
      <c r="DD9" s="23">
        <v>0</v>
      </c>
      <c r="DE9" s="23">
        <v>54</v>
      </c>
      <c r="DF9" s="23">
        <v>713</v>
      </c>
      <c r="DG9" s="24">
        <f aca="true" t="shared" si="11" ref="DG9:DG20">SUM(DD9:DF9)</f>
        <v>767</v>
      </c>
      <c r="DI9" s="61"/>
      <c r="DJ9" s="38" t="s">
        <v>262</v>
      </c>
      <c r="DK9" s="25">
        <f t="shared" si="0"/>
        <v>11693</v>
      </c>
      <c r="DL9" s="41">
        <v>14908</v>
      </c>
      <c r="DM9" s="42">
        <f t="shared" si="1"/>
        <v>-0.21565602361148375</v>
      </c>
    </row>
    <row r="10" spans="2:117" ht="12.75" customHeight="1">
      <c r="B10" s="61"/>
      <c r="C10" s="38" t="s">
        <v>263</v>
      </c>
      <c r="D10" s="23">
        <v>34</v>
      </c>
      <c r="E10" s="28">
        <v>183</v>
      </c>
      <c r="F10" s="28">
        <v>35</v>
      </c>
      <c r="G10" s="23">
        <v>30</v>
      </c>
      <c r="H10" s="23">
        <v>11</v>
      </c>
      <c r="I10" s="23">
        <v>463</v>
      </c>
      <c r="J10" s="23">
        <v>47</v>
      </c>
      <c r="K10" s="23">
        <v>805</v>
      </c>
      <c r="L10" s="24">
        <f t="shared" si="2"/>
        <v>1608</v>
      </c>
      <c r="N10" s="61"/>
      <c r="O10" s="38" t="s">
        <v>263</v>
      </c>
      <c r="P10" s="23">
        <v>19</v>
      </c>
      <c r="Q10" s="28">
        <v>9</v>
      </c>
      <c r="R10" s="28">
        <v>79</v>
      </c>
      <c r="S10" s="24">
        <f t="shared" si="3"/>
        <v>107</v>
      </c>
      <c r="U10" s="61"/>
      <c r="V10" s="38" t="s">
        <v>263</v>
      </c>
      <c r="W10" s="25">
        <v>55</v>
      </c>
      <c r="Y10" s="61"/>
      <c r="Z10" s="38" t="s">
        <v>263</v>
      </c>
      <c r="AA10" s="25">
        <v>51</v>
      </c>
      <c r="AC10" s="61"/>
      <c r="AD10" s="38" t="s">
        <v>263</v>
      </c>
      <c r="AE10" s="23">
        <v>25</v>
      </c>
      <c r="AF10" s="28">
        <v>0</v>
      </c>
      <c r="AG10" s="24">
        <f t="shared" si="4"/>
        <v>25</v>
      </c>
      <c r="AI10" s="61"/>
      <c r="AJ10" s="38" t="s">
        <v>263</v>
      </c>
      <c r="AK10" s="25">
        <v>29</v>
      </c>
      <c r="AM10" s="61"/>
      <c r="AN10" s="38" t="s">
        <v>263</v>
      </c>
      <c r="AO10" s="23">
        <v>56</v>
      </c>
      <c r="AP10" s="28">
        <v>89</v>
      </c>
      <c r="AQ10" s="28">
        <v>3</v>
      </c>
      <c r="AR10" s="23">
        <v>9</v>
      </c>
      <c r="AS10" s="23">
        <v>184</v>
      </c>
      <c r="AT10" s="24">
        <f t="shared" si="5"/>
        <v>341</v>
      </c>
      <c r="AV10" s="61"/>
      <c r="AW10" s="38" t="s">
        <v>263</v>
      </c>
      <c r="AX10" s="23">
        <v>26</v>
      </c>
      <c r="AY10" s="28">
        <v>49</v>
      </c>
      <c r="AZ10" s="28">
        <v>32</v>
      </c>
      <c r="BA10" s="23">
        <v>10</v>
      </c>
      <c r="BB10" s="23">
        <v>23</v>
      </c>
      <c r="BC10" s="23">
        <v>15</v>
      </c>
      <c r="BD10" s="23">
        <v>15</v>
      </c>
      <c r="BE10" s="23">
        <v>16</v>
      </c>
      <c r="BF10" s="23">
        <v>51</v>
      </c>
      <c r="BG10" s="24">
        <f t="shared" si="6"/>
        <v>237</v>
      </c>
      <c r="BI10" s="61"/>
      <c r="BJ10" s="38" t="s">
        <v>263</v>
      </c>
      <c r="BK10" s="23">
        <v>171</v>
      </c>
      <c r="BL10" s="28">
        <v>73</v>
      </c>
      <c r="BM10" s="28">
        <v>24</v>
      </c>
      <c r="BN10" s="23">
        <v>107</v>
      </c>
      <c r="BO10" s="24">
        <f t="shared" si="7"/>
        <v>375</v>
      </c>
      <c r="BQ10" s="61"/>
      <c r="BR10" s="38" t="s">
        <v>263</v>
      </c>
      <c r="BS10" s="23">
        <v>20</v>
      </c>
      <c r="BT10" s="28">
        <v>41</v>
      </c>
      <c r="BU10" s="24">
        <f t="shared" si="8"/>
        <v>61</v>
      </c>
      <c r="BW10" s="61"/>
      <c r="BX10" s="38" t="s">
        <v>263</v>
      </c>
      <c r="BY10" s="23">
        <v>118</v>
      </c>
      <c r="BZ10" s="23">
        <v>43</v>
      </c>
      <c r="CA10" s="23">
        <v>49</v>
      </c>
      <c r="CB10" s="28">
        <v>71</v>
      </c>
      <c r="CC10" s="24">
        <f t="shared" si="9"/>
        <v>281</v>
      </c>
      <c r="CE10" s="61"/>
      <c r="CF10" s="38" t="s">
        <v>263</v>
      </c>
      <c r="CG10" s="25">
        <v>17</v>
      </c>
      <c r="CI10" s="61"/>
      <c r="CJ10" s="38" t="s">
        <v>263</v>
      </c>
      <c r="CK10" s="25">
        <v>583</v>
      </c>
      <c r="CM10" s="61"/>
      <c r="CN10" s="38" t="s">
        <v>263</v>
      </c>
      <c r="CO10" s="25">
        <v>32</v>
      </c>
      <c r="CQ10" s="61"/>
      <c r="CR10" s="38" t="s">
        <v>263</v>
      </c>
      <c r="CS10" s="25">
        <v>91</v>
      </c>
      <c r="CU10" s="61"/>
      <c r="CV10" s="38" t="s">
        <v>263</v>
      </c>
      <c r="CW10" s="23">
        <v>29</v>
      </c>
      <c r="CX10" s="23">
        <v>110</v>
      </c>
      <c r="CY10" s="23">
        <v>116</v>
      </c>
      <c r="CZ10" s="24">
        <f t="shared" si="10"/>
        <v>255</v>
      </c>
      <c r="DB10" s="61"/>
      <c r="DC10" s="38" t="s">
        <v>263</v>
      </c>
      <c r="DD10" s="23">
        <v>0</v>
      </c>
      <c r="DE10" s="23">
        <v>27</v>
      </c>
      <c r="DF10" s="23">
        <v>126</v>
      </c>
      <c r="DG10" s="24">
        <f t="shared" si="11"/>
        <v>153</v>
      </c>
      <c r="DI10" s="61"/>
      <c r="DJ10" s="38" t="s">
        <v>263</v>
      </c>
      <c r="DK10" s="25">
        <f t="shared" si="0"/>
        <v>4301</v>
      </c>
      <c r="DL10" s="41">
        <v>3747</v>
      </c>
      <c r="DM10" s="42">
        <f t="shared" si="1"/>
        <v>0.14785161462503335</v>
      </c>
    </row>
    <row r="11" spans="2:117" ht="12.75" customHeight="1">
      <c r="B11" s="61"/>
      <c r="C11" s="38" t="s">
        <v>199</v>
      </c>
      <c r="D11" s="23">
        <v>0</v>
      </c>
      <c r="E11" s="28">
        <v>1</v>
      </c>
      <c r="F11" s="28">
        <v>1</v>
      </c>
      <c r="G11" s="23">
        <v>0</v>
      </c>
      <c r="H11" s="23">
        <v>0</v>
      </c>
      <c r="I11" s="23">
        <v>102</v>
      </c>
      <c r="J11" s="23">
        <v>0</v>
      </c>
      <c r="K11" s="23">
        <v>229</v>
      </c>
      <c r="L11" s="24">
        <f t="shared" si="2"/>
        <v>333</v>
      </c>
      <c r="N11" s="61"/>
      <c r="O11" s="38" t="s">
        <v>199</v>
      </c>
      <c r="P11" s="23">
        <v>0</v>
      </c>
      <c r="Q11" s="28">
        <v>0</v>
      </c>
      <c r="R11" s="28">
        <v>0</v>
      </c>
      <c r="S11" s="24">
        <f t="shared" si="3"/>
        <v>0</v>
      </c>
      <c r="U11" s="61"/>
      <c r="V11" s="38" t="s">
        <v>199</v>
      </c>
      <c r="W11" s="25">
        <v>1</v>
      </c>
      <c r="Y11" s="61"/>
      <c r="Z11" s="38" t="s">
        <v>199</v>
      </c>
      <c r="AA11" s="25">
        <v>0</v>
      </c>
      <c r="AC11" s="61"/>
      <c r="AD11" s="38" t="s">
        <v>199</v>
      </c>
      <c r="AE11" s="23">
        <v>1</v>
      </c>
      <c r="AF11" s="28">
        <v>0</v>
      </c>
      <c r="AG11" s="24">
        <f t="shared" si="4"/>
        <v>1</v>
      </c>
      <c r="AI11" s="61"/>
      <c r="AJ11" s="38" t="s">
        <v>199</v>
      </c>
      <c r="AK11" s="25">
        <v>0</v>
      </c>
      <c r="AM11" s="61"/>
      <c r="AN11" s="38" t="s">
        <v>199</v>
      </c>
      <c r="AO11" s="23">
        <v>0</v>
      </c>
      <c r="AP11" s="28">
        <v>2</v>
      </c>
      <c r="AQ11" s="28">
        <v>0</v>
      </c>
      <c r="AR11" s="23">
        <v>1</v>
      </c>
      <c r="AS11" s="23">
        <v>0</v>
      </c>
      <c r="AT11" s="24">
        <f t="shared" si="5"/>
        <v>3</v>
      </c>
      <c r="AV11" s="61"/>
      <c r="AW11" s="38" t="s">
        <v>199</v>
      </c>
      <c r="AX11" s="23">
        <v>0</v>
      </c>
      <c r="AY11" s="28">
        <v>1</v>
      </c>
      <c r="AZ11" s="28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17</v>
      </c>
      <c r="BG11" s="24">
        <f t="shared" si="6"/>
        <v>18</v>
      </c>
      <c r="BI11" s="61"/>
      <c r="BJ11" s="38" t="s">
        <v>199</v>
      </c>
      <c r="BK11" s="23">
        <v>2</v>
      </c>
      <c r="BL11" s="28">
        <v>1</v>
      </c>
      <c r="BM11" s="28">
        <v>0</v>
      </c>
      <c r="BN11" s="23">
        <v>0</v>
      </c>
      <c r="BO11" s="24">
        <f t="shared" si="7"/>
        <v>3</v>
      </c>
      <c r="BQ11" s="61"/>
      <c r="BR11" s="38" t="s">
        <v>199</v>
      </c>
      <c r="BS11" s="23">
        <v>0</v>
      </c>
      <c r="BT11" s="28">
        <v>0</v>
      </c>
      <c r="BU11" s="24">
        <f t="shared" si="8"/>
        <v>0</v>
      </c>
      <c r="BW11" s="61"/>
      <c r="BX11" s="38" t="s">
        <v>199</v>
      </c>
      <c r="BY11" s="23">
        <v>0</v>
      </c>
      <c r="BZ11" s="23">
        <v>0</v>
      </c>
      <c r="CA11" s="23">
        <v>0</v>
      </c>
      <c r="CB11" s="28">
        <v>2</v>
      </c>
      <c r="CC11" s="24">
        <f t="shared" si="9"/>
        <v>2</v>
      </c>
      <c r="CE11" s="61"/>
      <c r="CF11" s="38" t="s">
        <v>199</v>
      </c>
      <c r="CG11" s="25">
        <v>1</v>
      </c>
      <c r="CI11" s="61"/>
      <c r="CJ11" s="38" t="s">
        <v>199</v>
      </c>
      <c r="CK11" s="25">
        <v>4</v>
      </c>
      <c r="CM11" s="61"/>
      <c r="CN11" s="38" t="s">
        <v>199</v>
      </c>
      <c r="CO11" s="25">
        <v>0</v>
      </c>
      <c r="CQ11" s="61"/>
      <c r="CR11" s="38" t="s">
        <v>199</v>
      </c>
      <c r="CS11" s="25">
        <v>3</v>
      </c>
      <c r="CU11" s="61"/>
      <c r="CV11" s="38" t="s">
        <v>199</v>
      </c>
      <c r="CW11" s="23">
        <v>1</v>
      </c>
      <c r="CX11" s="23">
        <v>1</v>
      </c>
      <c r="CY11" s="23">
        <v>2</v>
      </c>
      <c r="CZ11" s="24">
        <f t="shared" si="10"/>
        <v>4</v>
      </c>
      <c r="DB11" s="61"/>
      <c r="DC11" s="38" t="s">
        <v>199</v>
      </c>
      <c r="DD11" s="23">
        <v>0</v>
      </c>
      <c r="DE11" s="23">
        <v>1</v>
      </c>
      <c r="DF11" s="23">
        <v>4</v>
      </c>
      <c r="DG11" s="24">
        <f t="shared" si="11"/>
        <v>5</v>
      </c>
      <c r="DI11" s="61"/>
      <c r="DJ11" s="38" t="s">
        <v>199</v>
      </c>
      <c r="DK11" s="25">
        <f t="shared" si="0"/>
        <v>378</v>
      </c>
      <c r="DL11" s="41">
        <v>52</v>
      </c>
      <c r="DM11" s="42">
        <f t="shared" si="1"/>
        <v>6.269230769230769</v>
      </c>
    </row>
    <row r="12" spans="2:117" ht="12.75" customHeight="1">
      <c r="B12" s="61"/>
      <c r="C12" s="38" t="s">
        <v>401</v>
      </c>
      <c r="D12" s="23">
        <v>0</v>
      </c>
      <c r="E12" s="28">
        <v>2</v>
      </c>
      <c r="F12" s="28">
        <v>0</v>
      </c>
      <c r="G12" s="23">
        <v>0</v>
      </c>
      <c r="H12" s="23">
        <v>0</v>
      </c>
      <c r="I12" s="23">
        <v>0</v>
      </c>
      <c r="J12" s="23">
        <v>0</v>
      </c>
      <c r="K12" s="23">
        <v>3</v>
      </c>
      <c r="L12" s="24">
        <f t="shared" si="2"/>
        <v>5</v>
      </c>
      <c r="N12" s="61"/>
      <c r="O12" s="38" t="s">
        <v>401</v>
      </c>
      <c r="P12" s="23">
        <v>0</v>
      </c>
      <c r="Q12" s="28">
        <v>0</v>
      </c>
      <c r="R12" s="28">
        <v>0</v>
      </c>
      <c r="S12" s="24">
        <f t="shared" si="3"/>
        <v>0</v>
      </c>
      <c r="U12" s="61"/>
      <c r="V12" s="38" t="s">
        <v>401</v>
      </c>
      <c r="W12" s="25">
        <v>1</v>
      </c>
      <c r="Y12" s="61"/>
      <c r="Z12" s="38" t="s">
        <v>401</v>
      </c>
      <c r="AA12" s="25">
        <v>0</v>
      </c>
      <c r="AC12" s="61"/>
      <c r="AD12" s="38" t="s">
        <v>401</v>
      </c>
      <c r="AE12" s="23">
        <v>0</v>
      </c>
      <c r="AF12" s="28">
        <v>0</v>
      </c>
      <c r="AG12" s="24">
        <f t="shared" si="4"/>
        <v>0</v>
      </c>
      <c r="AI12" s="61"/>
      <c r="AJ12" s="38" t="s">
        <v>401</v>
      </c>
      <c r="AK12" s="25">
        <v>0</v>
      </c>
      <c r="AM12" s="61"/>
      <c r="AN12" s="38" t="s">
        <v>401</v>
      </c>
      <c r="AO12" s="23">
        <v>0</v>
      </c>
      <c r="AP12" s="28">
        <v>0</v>
      </c>
      <c r="AQ12" s="28">
        <v>0</v>
      </c>
      <c r="AR12" s="23">
        <v>1</v>
      </c>
      <c r="AS12" s="23">
        <v>0</v>
      </c>
      <c r="AT12" s="24">
        <f t="shared" si="5"/>
        <v>1</v>
      </c>
      <c r="AV12" s="61"/>
      <c r="AW12" s="38" t="s">
        <v>401</v>
      </c>
      <c r="AX12" s="23">
        <v>0</v>
      </c>
      <c r="AY12" s="28">
        <v>1</v>
      </c>
      <c r="AZ12" s="28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4">
        <f t="shared" si="6"/>
        <v>1</v>
      </c>
      <c r="BI12" s="61"/>
      <c r="BJ12" s="38" t="s">
        <v>401</v>
      </c>
      <c r="BK12" s="23">
        <v>0</v>
      </c>
      <c r="BL12" s="28">
        <v>0</v>
      </c>
      <c r="BM12" s="28">
        <v>0</v>
      </c>
      <c r="BN12" s="23">
        <v>0</v>
      </c>
      <c r="BO12" s="24">
        <f t="shared" si="7"/>
        <v>0</v>
      </c>
      <c r="BQ12" s="61"/>
      <c r="BR12" s="38" t="s">
        <v>401</v>
      </c>
      <c r="BS12" s="23">
        <v>0</v>
      </c>
      <c r="BT12" s="28">
        <v>0</v>
      </c>
      <c r="BU12" s="24">
        <f t="shared" si="8"/>
        <v>0</v>
      </c>
      <c r="BW12" s="61"/>
      <c r="BX12" s="38" t="s">
        <v>401</v>
      </c>
      <c r="BY12" s="23">
        <v>0</v>
      </c>
      <c r="BZ12" s="23">
        <v>0</v>
      </c>
      <c r="CA12" s="23">
        <v>0</v>
      </c>
      <c r="CB12" s="28">
        <v>2</v>
      </c>
      <c r="CC12" s="24">
        <f t="shared" si="9"/>
        <v>2</v>
      </c>
      <c r="CE12" s="61"/>
      <c r="CF12" s="38" t="s">
        <v>401</v>
      </c>
      <c r="CG12" s="25">
        <v>1</v>
      </c>
      <c r="CI12" s="61"/>
      <c r="CJ12" s="38" t="s">
        <v>401</v>
      </c>
      <c r="CK12" s="25">
        <v>4</v>
      </c>
      <c r="CM12" s="61"/>
      <c r="CN12" s="38" t="s">
        <v>401</v>
      </c>
      <c r="CO12" s="25">
        <v>0</v>
      </c>
      <c r="CQ12" s="61"/>
      <c r="CR12" s="38" t="s">
        <v>401</v>
      </c>
      <c r="CS12" s="25">
        <v>0</v>
      </c>
      <c r="CU12" s="61"/>
      <c r="CV12" s="38" t="s">
        <v>401</v>
      </c>
      <c r="CW12" s="23">
        <v>0</v>
      </c>
      <c r="CX12" s="23">
        <v>2</v>
      </c>
      <c r="CY12" s="23">
        <v>3</v>
      </c>
      <c r="CZ12" s="24">
        <f t="shared" si="10"/>
        <v>5</v>
      </c>
      <c r="DB12" s="61"/>
      <c r="DC12" s="38" t="s">
        <v>401</v>
      </c>
      <c r="DD12" s="23">
        <v>0</v>
      </c>
      <c r="DE12" s="23">
        <v>0</v>
      </c>
      <c r="DF12" s="23">
        <v>0</v>
      </c>
      <c r="DG12" s="24">
        <f t="shared" si="11"/>
        <v>0</v>
      </c>
      <c r="DI12" s="61"/>
      <c r="DJ12" s="38" t="s">
        <v>401</v>
      </c>
      <c r="DK12" s="25">
        <f t="shared" si="0"/>
        <v>20</v>
      </c>
      <c r="DL12" s="41">
        <v>12</v>
      </c>
      <c r="DM12" s="42">
        <f t="shared" si="1"/>
        <v>0.6666666666666666</v>
      </c>
    </row>
    <row r="13" spans="2:117" ht="12.75" customHeight="1">
      <c r="B13" s="65"/>
      <c r="C13" s="38" t="s">
        <v>402</v>
      </c>
      <c r="D13" s="23">
        <v>0</v>
      </c>
      <c r="E13" s="28">
        <v>0</v>
      </c>
      <c r="F13" s="28">
        <v>0</v>
      </c>
      <c r="G13" s="23">
        <v>1</v>
      </c>
      <c r="H13" s="23">
        <v>0</v>
      </c>
      <c r="I13" s="23">
        <v>1</v>
      </c>
      <c r="J13" s="23">
        <v>0</v>
      </c>
      <c r="K13" s="23">
        <v>8</v>
      </c>
      <c r="L13" s="24">
        <f t="shared" si="2"/>
        <v>10</v>
      </c>
      <c r="N13" s="65"/>
      <c r="O13" s="38" t="s">
        <v>402</v>
      </c>
      <c r="P13" s="23">
        <v>1</v>
      </c>
      <c r="Q13" s="28">
        <v>0</v>
      </c>
      <c r="R13" s="28">
        <v>2</v>
      </c>
      <c r="S13" s="24">
        <f t="shared" si="3"/>
        <v>3</v>
      </c>
      <c r="U13" s="65"/>
      <c r="V13" s="38" t="s">
        <v>402</v>
      </c>
      <c r="W13" s="25">
        <v>0</v>
      </c>
      <c r="Y13" s="65"/>
      <c r="Z13" s="38" t="s">
        <v>402</v>
      </c>
      <c r="AA13" s="25">
        <v>0</v>
      </c>
      <c r="AC13" s="65"/>
      <c r="AD13" s="38" t="s">
        <v>402</v>
      </c>
      <c r="AE13" s="23">
        <v>0</v>
      </c>
      <c r="AF13" s="28">
        <v>0</v>
      </c>
      <c r="AG13" s="24">
        <f t="shared" si="4"/>
        <v>0</v>
      </c>
      <c r="AI13" s="65"/>
      <c r="AJ13" s="38" t="s">
        <v>402</v>
      </c>
      <c r="AK13" s="25">
        <v>0</v>
      </c>
      <c r="AM13" s="65"/>
      <c r="AN13" s="38" t="s">
        <v>402</v>
      </c>
      <c r="AO13" s="23">
        <v>0</v>
      </c>
      <c r="AP13" s="28">
        <v>1</v>
      </c>
      <c r="AQ13" s="28">
        <v>0</v>
      </c>
      <c r="AR13" s="23">
        <v>0</v>
      </c>
      <c r="AS13" s="23">
        <v>0</v>
      </c>
      <c r="AT13" s="24">
        <f t="shared" si="5"/>
        <v>1</v>
      </c>
      <c r="AV13" s="65"/>
      <c r="AW13" s="38" t="s">
        <v>402</v>
      </c>
      <c r="AX13" s="23">
        <v>0</v>
      </c>
      <c r="AY13" s="28">
        <v>0</v>
      </c>
      <c r="AZ13" s="28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4">
        <f t="shared" si="6"/>
        <v>0</v>
      </c>
      <c r="BI13" s="65"/>
      <c r="BJ13" s="38" t="s">
        <v>402</v>
      </c>
      <c r="BK13" s="23">
        <v>0</v>
      </c>
      <c r="BL13" s="28">
        <v>0</v>
      </c>
      <c r="BM13" s="28">
        <v>0</v>
      </c>
      <c r="BN13" s="23">
        <v>0</v>
      </c>
      <c r="BO13" s="24">
        <f t="shared" si="7"/>
        <v>0</v>
      </c>
      <c r="BQ13" s="65"/>
      <c r="BR13" s="38" t="s">
        <v>402</v>
      </c>
      <c r="BS13" s="23">
        <v>0</v>
      </c>
      <c r="BT13" s="28">
        <v>0</v>
      </c>
      <c r="BU13" s="24">
        <f t="shared" si="8"/>
        <v>0</v>
      </c>
      <c r="BW13" s="65"/>
      <c r="BX13" s="38" t="s">
        <v>402</v>
      </c>
      <c r="BY13" s="23">
        <v>0</v>
      </c>
      <c r="BZ13" s="23">
        <v>0</v>
      </c>
      <c r="CA13" s="23">
        <v>0</v>
      </c>
      <c r="CB13" s="28">
        <v>0</v>
      </c>
      <c r="CC13" s="24">
        <f t="shared" si="9"/>
        <v>0</v>
      </c>
      <c r="CE13" s="65"/>
      <c r="CF13" s="38" t="s">
        <v>402</v>
      </c>
      <c r="CG13" s="25">
        <v>0</v>
      </c>
      <c r="CI13" s="65"/>
      <c r="CJ13" s="38" t="s">
        <v>402</v>
      </c>
      <c r="CK13" s="25">
        <v>0</v>
      </c>
      <c r="CM13" s="65"/>
      <c r="CN13" s="38" t="s">
        <v>402</v>
      </c>
      <c r="CO13" s="25">
        <v>0</v>
      </c>
      <c r="CQ13" s="65"/>
      <c r="CR13" s="38" t="s">
        <v>402</v>
      </c>
      <c r="CS13" s="25">
        <v>0</v>
      </c>
      <c r="CU13" s="65"/>
      <c r="CV13" s="38" t="s">
        <v>402</v>
      </c>
      <c r="CW13" s="23">
        <v>0</v>
      </c>
      <c r="CX13" s="23">
        <v>1</v>
      </c>
      <c r="CY13" s="23">
        <v>2</v>
      </c>
      <c r="CZ13" s="24">
        <f t="shared" si="10"/>
        <v>3</v>
      </c>
      <c r="DB13" s="65"/>
      <c r="DC13" s="38" t="s">
        <v>402</v>
      </c>
      <c r="DD13" s="23">
        <v>0</v>
      </c>
      <c r="DE13" s="23">
        <v>0</v>
      </c>
      <c r="DF13" s="23">
        <v>0</v>
      </c>
      <c r="DG13" s="24">
        <f t="shared" si="11"/>
        <v>0</v>
      </c>
      <c r="DI13" s="65"/>
      <c r="DJ13" s="38" t="s">
        <v>402</v>
      </c>
      <c r="DK13" s="25">
        <f t="shared" si="0"/>
        <v>17</v>
      </c>
      <c r="DL13" s="41">
        <v>3247</v>
      </c>
      <c r="DM13" s="42">
        <f t="shared" si="1"/>
        <v>-0.9947643979057592</v>
      </c>
    </row>
    <row r="14" spans="2:117" ht="12.75" customHeight="1">
      <c r="B14" s="65"/>
      <c r="C14" s="38" t="s">
        <v>403</v>
      </c>
      <c r="D14" s="23">
        <v>0</v>
      </c>
      <c r="E14" s="28">
        <v>1</v>
      </c>
      <c r="F14" s="28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4">
        <f t="shared" si="2"/>
        <v>1</v>
      </c>
      <c r="N14" s="65"/>
      <c r="O14" s="38" t="s">
        <v>403</v>
      </c>
      <c r="P14" s="23">
        <v>0</v>
      </c>
      <c r="Q14" s="28">
        <v>0</v>
      </c>
      <c r="R14" s="28">
        <v>2</v>
      </c>
      <c r="S14" s="24">
        <f t="shared" si="3"/>
        <v>2</v>
      </c>
      <c r="U14" s="65"/>
      <c r="V14" s="38" t="s">
        <v>403</v>
      </c>
      <c r="W14" s="25">
        <v>0</v>
      </c>
      <c r="Y14" s="65"/>
      <c r="Z14" s="38" t="s">
        <v>403</v>
      </c>
      <c r="AA14" s="25">
        <v>0</v>
      </c>
      <c r="AC14" s="65"/>
      <c r="AD14" s="38" t="s">
        <v>403</v>
      </c>
      <c r="AE14" s="23">
        <v>0</v>
      </c>
      <c r="AF14" s="28">
        <v>0</v>
      </c>
      <c r="AG14" s="24">
        <f t="shared" si="4"/>
        <v>0</v>
      </c>
      <c r="AI14" s="65"/>
      <c r="AJ14" s="38" t="s">
        <v>403</v>
      </c>
      <c r="AK14" s="25">
        <v>0</v>
      </c>
      <c r="AM14" s="65"/>
      <c r="AN14" s="38" t="s">
        <v>403</v>
      </c>
      <c r="AO14" s="23">
        <v>0</v>
      </c>
      <c r="AP14" s="28">
        <v>0</v>
      </c>
      <c r="AQ14" s="28">
        <v>0</v>
      </c>
      <c r="AR14" s="23">
        <v>0</v>
      </c>
      <c r="AS14" s="23">
        <v>0</v>
      </c>
      <c r="AT14" s="24">
        <f t="shared" si="5"/>
        <v>0</v>
      </c>
      <c r="AV14" s="65"/>
      <c r="AW14" s="38" t="s">
        <v>403</v>
      </c>
      <c r="AX14" s="23">
        <v>0</v>
      </c>
      <c r="AY14" s="28">
        <v>0</v>
      </c>
      <c r="AZ14" s="28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1</v>
      </c>
      <c r="BF14" s="23">
        <v>0</v>
      </c>
      <c r="BG14" s="24">
        <f t="shared" si="6"/>
        <v>1</v>
      </c>
      <c r="BI14" s="65"/>
      <c r="BJ14" s="38" t="s">
        <v>403</v>
      </c>
      <c r="BK14" s="23">
        <v>0</v>
      </c>
      <c r="BL14" s="28">
        <v>0</v>
      </c>
      <c r="BM14" s="28">
        <v>0</v>
      </c>
      <c r="BN14" s="23">
        <v>0</v>
      </c>
      <c r="BO14" s="24">
        <f t="shared" si="7"/>
        <v>0</v>
      </c>
      <c r="BQ14" s="65"/>
      <c r="BR14" s="38" t="s">
        <v>403</v>
      </c>
      <c r="BS14" s="23">
        <v>0</v>
      </c>
      <c r="BT14" s="28">
        <v>0</v>
      </c>
      <c r="BU14" s="24">
        <f t="shared" si="8"/>
        <v>0</v>
      </c>
      <c r="BW14" s="65"/>
      <c r="BX14" s="38" t="s">
        <v>403</v>
      </c>
      <c r="BY14" s="23">
        <v>2</v>
      </c>
      <c r="BZ14" s="23">
        <v>0</v>
      </c>
      <c r="CA14" s="23">
        <v>0</v>
      </c>
      <c r="CB14" s="28">
        <v>0</v>
      </c>
      <c r="CC14" s="24">
        <f t="shared" si="9"/>
        <v>2</v>
      </c>
      <c r="CE14" s="65"/>
      <c r="CF14" s="38" t="s">
        <v>403</v>
      </c>
      <c r="CG14" s="25">
        <v>0</v>
      </c>
      <c r="CI14" s="65"/>
      <c r="CJ14" s="38" t="s">
        <v>403</v>
      </c>
      <c r="CK14" s="25">
        <v>1</v>
      </c>
      <c r="CM14" s="65"/>
      <c r="CN14" s="38" t="s">
        <v>403</v>
      </c>
      <c r="CO14" s="25">
        <v>0</v>
      </c>
      <c r="CQ14" s="65"/>
      <c r="CR14" s="38" t="s">
        <v>403</v>
      </c>
      <c r="CS14" s="25">
        <v>0</v>
      </c>
      <c r="CU14" s="65"/>
      <c r="CV14" s="38" t="s">
        <v>403</v>
      </c>
      <c r="CW14" s="23">
        <v>0</v>
      </c>
      <c r="CX14" s="23">
        <v>0</v>
      </c>
      <c r="CY14" s="23">
        <v>2</v>
      </c>
      <c r="CZ14" s="24">
        <f t="shared" si="10"/>
        <v>2</v>
      </c>
      <c r="DB14" s="65"/>
      <c r="DC14" s="38" t="s">
        <v>403</v>
      </c>
      <c r="DD14" s="23">
        <v>0</v>
      </c>
      <c r="DE14" s="23">
        <v>0</v>
      </c>
      <c r="DF14" s="23">
        <v>0</v>
      </c>
      <c r="DG14" s="24">
        <f t="shared" si="11"/>
        <v>0</v>
      </c>
      <c r="DI14" s="65"/>
      <c r="DJ14" s="38" t="s">
        <v>403</v>
      </c>
      <c r="DK14" s="25"/>
      <c r="DL14" s="41"/>
      <c r="DM14" s="42"/>
    </row>
    <row r="15" spans="2:117" ht="12.75" customHeight="1">
      <c r="B15" s="65"/>
      <c r="C15" s="38" t="s">
        <v>404</v>
      </c>
      <c r="D15" s="23">
        <v>25</v>
      </c>
      <c r="E15" s="28">
        <v>39</v>
      </c>
      <c r="F15" s="28">
        <v>40</v>
      </c>
      <c r="G15" s="23">
        <v>20</v>
      </c>
      <c r="H15" s="23">
        <v>0</v>
      </c>
      <c r="I15" s="23">
        <v>6</v>
      </c>
      <c r="J15" s="23">
        <v>5</v>
      </c>
      <c r="K15" s="23">
        <v>0</v>
      </c>
      <c r="L15" s="24">
        <f t="shared" si="2"/>
        <v>135</v>
      </c>
      <c r="N15" s="65"/>
      <c r="O15" s="38" t="s">
        <v>404</v>
      </c>
      <c r="P15" s="23">
        <v>0</v>
      </c>
      <c r="Q15" s="28">
        <v>8</v>
      </c>
      <c r="R15" s="28">
        <v>90</v>
      </c>
      <c r="S15" s="24">
        <f t="shared" si="3"/>
        <v>98</v>
      </c>
      <c r="U15" s="65"/>
      <c r="V15" s="38" t="s">
        <v>404</v>
      </c>
      <c r="W15" s="25">
        <v>0</v>
      </c>
      <c r="Y15" s="65"/>
      <c r="Z15" s="38" t="s">
        <v>404</v>
      </c>
      <c r="AA15" s="25">
        <v>7</v>
      </c>
      <c r="AC15" s="65"/>
      <c r="AD15" s="38" t="s">
        <v>404</v>
      </c>
      <c r="AE15" s="23">
        <v>0</v>
      </c>
      <c r="AF15" s="28">
        <v>0</v>
      </c>
      <c r="AG15" s="24">
        <f t="shared" si="4"/>
        <v>0</v>
      </c>
      <c r="AI15" s="65"/>
      <c r="AJ15" s="38" t="s">
        <v>404</v>
      </c>
      <c r="AK15" s="25">
        <v>35</v>
      </c>
      <c r="AM15" s="65"/>
      <c r="AN15" s="38" t="s">
        <v>404</v>
      </c>
      <c r="AO15" s="23">
        <v>11</v>
      </c>
      <c r="AP15" s="28">
        <v>0</v>
      </c>
      <c r="AQ15" s="28">
        <v>5</v>
      </c>
      <c r="AR15" s="23">
        <v>15</v>
      </c>
      <c r="AS15" s="23">
        <v>32</v>
      </c>
      <c r="AT15" s="24">
        <f t="shared" si="5"/>
        <v>63</v>
      </c>
      <c r="AV15" s="65"/>
      <c r="AW15" s="38" t="s">
        <v>404</v>
      </c>
      <c r="AX15" s="23">
        <v>0</v>
      </c>
      <c r="AY15" s="28">
        <v>12</v>
      </c>
      <c r="AZ15" s="28">
        <v>19</v>
      </c>
      <c r="BA15" s="23">
        <v>1</v>
      </c>
      <c r="BB15" s="23">
        <v>5</v>
      </c>
      <c r="BC15" s="23">
        <v>1</v>
      </c>
      <c r="BD15" s="23">
        <v>3</v>
      </c>
      <c r="BE15" s="23">
        <v>80</v>
      </c>
      <c r="BF15" s="23">
        <v>5</v>
      </c>
      <c r="BG15" s="24">
        <f t="shared" si="6"/>
        <v>126</v>
      </c>
      <c r="BI15" s="65"/>
      <c r="BJ15" s="38" t="s">
        <v>404</v>
      </c>
      <c r="BK15" s="23">
        <v>97</v>
      </c>
      <c r="BL15" s="28">
        <v>18</v>
      </c>
      <c r="BM15" s="28">
        <v>26</v>
      </c>
      <c r="BN15" s="23">
        <v>8</v>
      </c>
      <c r="BO15" s="24">
        <f t="shared" si="7"/>
        <v>149</v>
      </c>
      <c r="BQ15" s="65"/>
      <c r="BR15" s="38" t="s">
        <v>404</v>
      </c>
      <c r="BS15" s="23">
        <v>20</v>
      </c>
      <c r="BT15" s="28">
        <v>23</v>
      </c>
      <c r="BU15" s="24">
        <f t="shared" si="8"/>
        <v>43</v>
      </c>
      <c r="BW15" s="65"/>
      <c r="BX15" s="38" t="s">
        <v>404</v>
      </c>
      <c r="BY15" s="23">
        <v>6</v>
      </c>
      <c r="BZ15" s="23">
        <v>8</v>
      </c>
      <c r="CA15" s="23">
        <v>20</v>
      </c>
      <c r="CB15" s="28">
        <v>45</v>
      </c>
      <c r="CC15" s="24">
        <f t="shared" si="9"/>
        <v>79</v>
      </c>
      <c r="CE15" s="65"/>
      <c r="CF15" s="38" t="s">
        <v>404</v>
      </c>
      <c r="CG15" s="25">
        <v>2</v>
      </c>
      <c r="CI15" s="65"/>
      <c r="CJ15" s="38" t="s">
        <v>404</v>
      </c>
      <c r="CK15" s="25">
        <v>521</v>
      </c>
      <c r="CM15" s="65"/>
      <c r="CN15" s="38" t="s">
        <v>404</v>
      </c>
      <c r="CO15" s="25">
        <v>6</v>
      </c>
      <c r="CQ15" s="65"/>
      <c r="CR15" s="38" t="s">
        <v>404</v>
      </c>
      <c r="CS15" s="25">
        <v>58</v>
      </c>
      <c r="CU15" s="65"/>
      <c r="CV15" s="38" t="s">
        <v>404</v>
      </c>
      <c r="CW15" s="23">
        <v>44</v>
      </c>
      <c r="CX15" s="23">
        <v>63</v>
      </c>
      <c r="CY15" s="23">
        <v>196</v>
      </c>
      <c r="CZ15" s="24">
        <f t="shared" si="10"/>
        <v>303</v>
      </c>
      <c r="DB15" s="65"/>
      <c r="DC15" s="38" t="s">
        <v>404</v>
      </c>
      <c r="DD15" s="23">
        <v>0</v>
      </c>
      <c r="DE15" s="23">
        <v>2</v>
      </c>
      <c r="DF15" s="23">
        <v>314</v>
      </c>
      <c r="DG15" s="24">
        <f t="shared" si="11"/>
        <v>316</v>
      </c>
      <c r="DI15" s="65"/>
      <c r="DJ15" s="38" t="s">
        <v>404</v>
      </c>
      <c r="DK15" s="25"/>
      <c r="DL15" s="41"/>
      <c r="DM15" s="42"/>
    </row>
    <row r="16" spans="2:117" ht="12.75" customHeight="1">
      <c r="B16" s="66"/>
      <c r="C16" s="38" t="s">
        <v>405</v>
      </c>
      <c r="D16" s="23">
        <v>9</v>
      </c>
      <c r="E16" s="28">
        <v>10</v>
      </c>
      <c r="F16" s="28">
        <v>0</v>
      </c>
      <c r="G16" s="23">
        <v>42</v>
      </c>
      <c r="H16" s="23">
        <v>0</v>
      </c>
      <c r="I16" s="23">
        <v>5</v>
      </c>
      <c r="J16" s="23">
        <v>2</v>
      </c>
      <c r="K16" s="23">
        <v>15</v>
      </c>
      <c r="L16" s="24">
        <f t="shared" si="2"/>
        <v>83</v>
      </c>
      <c r="N16" s="66"/>
      <c r="O16" s="38" t="s">
        <v>405</v>
      </c>
      <c r="P16" s="23">
        <v>0</v>
      </c>
      <c r="Q16" s="28">
        <v>0</v>
      </c>
      <c r="R16" s="28">
        <v>14</v>
      </c>
      <c r="S16" s="24">
        <f t="shared" si="3"/>
        <v>14</v>
      </c>
      <c r="U16" s="66"/>
      <c r="V16" s="38" t="s">
        <v>405</v>
      </c>
      <c r="W16" s="25">
        <v>1</v>
      </c>
      <c r="Y16" s="66"/>
      <c r="Z16" s="38" t="s">
        <v>405</v>
      </c>
      <c r="AA16" s="25">
        <v>0</v>
      </c>
      <c r="AC16" s="66"/>
      <c r="AD16" s="38" t="s">
        <v>405</v>
      </c>
      <c r="AE16" s="23">
        <v>0</v>
      </c>
      <c r="AF16" s="28">
        <v>0</v>
      </c>
      <c r="AG16" s="24">
        <f t="shared" si="4"/>
        <v>0</v>
      </c>
      <c r="AI16" s="66"/>
      <c r="AJ16" s="38" t="s">
        <v>405</v>
      </c>
      <c r="AK16" s="25">
        <v>17</v>
      </c>
      <c r="AM16" s="66"/>
      <c r="AN16" s="38" t="s">
        <v>405</v>
      </c>
      <c r="AO16" s="23">
        <v>6</v>
      </c>
      <c r="AP16" s="28">
        <v>0</v>
      </c>
      <c r="AQ16" s="28">
        <v>2</v>
      </c>
      <c r="AR16" s="23">
        <v>6</v>
      </c>
      <c r="AS16" s="23">
        <v>8</v>
      </c>
      <c r="AT16" s="24">
        <f t="shared" si="5"/>
        <v>22</v>
      </c>
      <c r="AV16" s="66"/>
      <c r="AW16" s="38" t="s">
        <v>405</v>
      </c>
      <c r="AX16" s="23">
        <v>0</v>
      </c>
      <c r="AY16" s="28">
        <v>1</v>
      </c>
      <c r="AZ16" s="28">
        <v>13</v>
      </c>
      <c r="BA16" s="23">
        <v>1</v>
      </c>
      <c r="BB16" s="23">
        <v>5</v>
      </c>
      <c r="BC16" s="23">
        <v>0</v>
      </c>
      <c r="BD16" s="23">
        <v>1</v>
      </c>
      <c r="BE16" s="23">
        <v>30</v>
      </c>
      <c r="BF16" s="23">
        <v>0</v>
      </c>
      <c r="BG16" s="24">
        <f t="shared" si="6"/>
        <v>51</v>
      </c>
      <c r="BI16" s="66"/>
      <c r="BJ16" s="38" t="s">
        <v>405</v>
      </c>
      <c r="BK16" s="23">
        <v>17</v>
      </c>
      <c r="BL16" s="28">
        <v>34</v>
      </c>
      <c r="BM16" s="28">
        <v>7</v>
      </c>
      <c r="BN16" s="23">
        <v>44</v>
      </c>
      <c r="BO16" s="24">
        <f t="shared" si="7"/>
        <v>102</v>
      </c>
      <c r="BQ16" s="66"/>
      <c r="BR16" s="38" t="s">
        <v>405</v>
      </c>
      <c r="BS16" s="23">
        <v>0</v>
      </c>
      <c r="BT16" s="28">
        <v>25</v>
      </c>
      <c r="BU16" s="24">
        <f t="shared" si="8"/>
        <v>25</v>
      </c>
      <c r="BW16" s="66"/>
      <c r="BX16" s="38" t="s">
        <v>405</v>
      </c>
      <c r="BY16" s="23">
        <v>0</v>
      </c>
      <c r="BZ16" s="23">
        <v>1</v>
      </c>
      <c r="CA16" s="23">
        <v>5</v>
      </c>
      <c r="CB16" s="28">
        <v>15</v>
      </c>
      <c r="CC16" s="24">
        <f t="shared" si="9"/>
        <v>21</v>
      </c>
      <c r="CE16" s="66"/>
      <c r="CF16" s="38" t="s">
        <v>405</v>
      </c>
      <c r="CG16" s="25">
        <v>9</v>
      </c>
      <c r="CI16" s="66"/>
      <c r="CJ16" s="38" t="s">
        <v>405</v>
      </c>
      <c r="CK16" s="25">
        <v>54</v>
      </c>
      <c r="CM16" s="66"/>
      <c r="CN16" s="38" t="s">
        <v>405</v>
      </c>
      <c r="CO16" s="25">
        <v>43</v>
      </c>
      <c r="CQ16" s="66"/>
      <c r="CR16" s="38" t="s">
        <v>405</v>
      </c>
      <c r="CS16" s="25">
        <v>20</v>
      </c>
      <c r="CU16" s="66"/>
      <c r="CV16" s="38" t="s">
        <v>405</v>
      </c>
      <c r="CW16" s="23">
        <v>55</v>
      </c>
      <c r="CX16" s="23">
        <v>23</v>
      </c>
      <c r="CY16" s="23">
        <v>81</v>
      </c>
      <c r="CZ16" s="24">
        <f t="shared" si="10"/>
        <v>159</v>
      </c>
      <c r="DB16" s="66"/>
      <c r="DC16" s="38" t="s">
        <v>405</v>
      </c>
      <c r="DD16" s="23">
        <v>0</v>
      </c>
      <c r="DE16" s="23">
        <v>2</v>
      </c>
      <c r="DF16" s="23">
        <v>0</v>
      </c>
      <c r="DG16" s="24">
        <f t="shared" si="11"/>
        <v>2</v>
      </c>
      <c r="DI16" s="66"/>
      <c r="DJ16" s="38" t="s">
        <v>405</v>
      </c>
      <c r="DK16" s="25"/>
      <c r="DL16" s="41"/>
      <c r="DM16" s="42"/>
    </row>
    <row r="17" spans="2:117" ht="12.75" customHeight="1">
      <c r="B17" s="67" t="s">
        <v>399</v>
      </c>
      <c r="C17" s="22" t="s">
        <v>362</v>
      </c>
      <c r="D17" s="23">
        <v>142</v>
      </c>
      <c r="E17" s="28">
        <v>245</v>
      </c>
      <c r="F17" s="28">
        <v>151</v>
      </c>
      <c r="G17" s="23">
        <v>136</v>
      </c>
      <c r="H17" s="23">
        <v>132</v>
      </c>
      <c r="I17" s="23">
        <v>263</v>
      </c>
      <c r="J17" s="23">
        <v>248</v>
      </c>
      <c r="K17" s="23">
        <v>404</v>
      </c>
      <c r="L17" s="24">
        <f t="shared" si="2"/>
        <v>1721</v>
      </c>
      <c r="N17" s="67" t="s">
        <v>399</v>
      </c>
      <c r="O17" s="22" t="s">
        <v>362</v>
      </c>
      <c r="P17" s="23">
        <v>53</v>
      </c>
      <c r="Q17" s="28">
        <v>30</v>
      </c>
      <c r="R17" s="28">
        <v>140</v>
      </c>
      <c r="S17" s="24">
        <f t="shared" si="3"/>
        <v>223</v>
      </c>
      <c r="U17" s="67" t="s">
        <v>399</v>
      </c>
      <c r="V17" s="22" t="s">
        <v>362</v>
      </c>
      <c r="W17" s="25">
        <v>86</v>
      </c>
      <c r="Y17" s="67" t="s">
        <v>399</v>
      </c>
      <c r="Z17" s="22" t="s">
        <v>362</v>
      </c>
      <c r="AA17" s="25">
        <v>132</v>
      </c>
      <c r="AC17" s="67" t="s">
        <v>399</v>
      </c>
      <c r="AD17" s="22" t="s">
        <v>362</v>
      </c>
      <c r="AE17" s="23">
        <v>142</v>
      </c>
      <c r="AF17" s="28">
        <v>0</v>
      </c>
      <c r="AG17" s="24">
        <f t="shared" si="4"/>
        <v>142</v>
      </c>
      <c r="AI17" s="67" t="s">
        <v>399</v>
      </c>
      <c r="AJ17" s="22" t="s">
        <v>362</v>
      </c>
      <c r="AK17" s="25">
        <v>93</v>
      </c>
      <c r="AM17" s="67" t="s">
        <v>399</v>
      </c>
      <c r="AN17" s="22" t="s">
        <v>362</v>
      </c>
      <c r="AO17" s="23">
        <v>51</v>
      </c>
      <c r="AP17" s="28">
        <v>98</v>
      </c>
      <c r="AQ17" s="28">
        <v>34</v>
      </c>
      <c r="AR17" s="23">
        <v>28</v>
      </c>
      <c r="AS17" s="23">
        <v>321</v>
      </c>
      <c r="AT17" s="24">
        <f t="shared" si="5"/>
        <v>532</v>
      </c>
      <c r="AV17" s="67" t="s">
        <v>399</v>
      </c>
      <c r="AW17" s="22" t="s">
        <v>362</v>
      </c>
      <c r="AX17" s="23">
        <v>29</v>
      </c>
      <c r="AY17" s="28">
        <v>90</v>
      </c>
      <c r="AZ17" s="28">
        <v>59</v>
      </c>
      <c r="BA17" s="23">
        <v>26</v>
      </c>
      <c r="BB17" s="23">
        <v>23</v>
      </c>
      <c r="BC17" s="23">
        <v>14</v>
      </c>
      <c r="BD17" s="23">
        <v>20</v>
      </c>
      <c r="BE17" s="23">
        <v>16</v>
      </c>
      <c r="BF17" s="23">
        <v>23</v>
      </c>
      <c r="BG17" s="24">
        <f t="shared" si="6"/>
        <v>300</v>
      </c>
      <c r="BI17" s="67" t="s">
        <v>399</v>
      </c>
      <c r="BJ17" s="22" t="s">
        <v>362</v>
      </c>
      <c r="BK17" s="23">
        <v>466</v>
      </c>
      <c r="BL17" s="28">
        <v>188</v>
      </c>
      <c r="BM17" s="28">
        <v>117</v>
      </c>
      <c r="BN17" s="23">
        <v>157</v>
      </c>
      <c r="BO17" s="24">
        <f t="shared" si="7"/>
        <v>928</v>
      </c>
      <c r="BQ17" s="67" t="s">
        <v>399</v>
      </c>
      <c r="BR17" s="22" t="s">
        <v>362</v>
      </c>
      <c r="BS17" s="23">
        <v>25</v>
      </c>
      <c r="BT17" s="28">
        <v>120</v>
      </c>
      <c r="BU17" s="24">
        <f t="shared" si="8"/>
        <v>145</v>
      </c>
      <c r="BW17" s="67" t="s">
        <v>399</v>
      </c>
      <c r="BX17" s="22" t="s">
        <v>362</v>
      </c>
      <c r="BY17" s="23">
        <v>175</v>
      </c>
      <c r="BZ17" s="23">
        <v>70</v>
      </c>
      <c r="CA17" s="23">
        <v>73</v>
      </c>
      <c r="CB17" s="28">
        <v>141</v>
      </c>
      <c r="CC17" s="24">
        <f t="shared" si="9"/>
        <v>459</v>
      </c>
      <c r="CE17" s="67" t="s">
        <v>399</v>
      </c>
      <c r="CF17" s="22" t="s">
        <v>362</v>
      </c>
      <c r="CG17" s="25">
        <v>57</v>
      </c>
      <c r="CI17" s="67" t="s">
        <v>399</v>
      </c>
      <c r="CJ17" s="22" t="s">
        <v>362</v>
      </c>
      <c r="CK17" s="25">
        <v>1054</v>
      </c>
      <c r="CM17" s="67" t="s">
        <v>399</v>
      </c>
      <c r="CN17" s="22" t="s">
        <v>362</v>
      </c>
      <c r="CO17" s="25">
        <v>198</v>
      </c>
      <c r="CQ17" s="67" t="s">
        <v>399</v>
      </c>
      <c r="CR17" s="22" t="s">
        <v>362</v>
      </c>
      <c r="CS17" s="25">
        <v>89</v>
      </c>
      <c r="CU17" s="67" t="s">
        <v>399</v>
      </c>
      <c r="CV17" s="22" t="s">
        <v>362</v>
      </c>
      <c r="CW17" s="23">
        <v>58</v>
      </c>
      <c r="CX17" s="23">
        <v>164</v>
      </c>
      <c r="CY17" s="23">
        <v>280</v>
      </c>
      <c r="CZ17" s="24">
        <f t="shared" si="10"/>
        <v>502</v>
      </c>
      <c r="DB17" s="67" t="s">
        <v>399</v>
      </c>
      <c r="DC17" s="22" t="s">
        <v>362</v>
      </c>
      <c r="DD17" s="23">
        <v>0</v>
      </c>
      <c r="DE17" s="23">
        <v>115</v>
      </c>
      <c r="DF17" s="23">
        <v>451</v>
      </c>
      <c r="DG17" s="24">
        <f t="shared" si="11"/>
        <v>566</v>
      </c>
      <c r="DI17" s="67" t="s">
        <v>399</v>
      </c>
      <c r="DJ17" s="22" t="s">
        <v>362</v>
      </c>
      <c r="DK17" s="25"/>
      <c r="DL17" s="41"/>
      <c r="DM17" s="42"/>
    </row>
    <row r="18" spans="2:117" ht="12.75" customHeight="1">
      <c r="B18" s="68"/>
      <c r="C18" s="22" t="s">
        <v>400</v>
      </c>
      <c r="D18" s="23">
        <v>46</v>
      </c>
      <c r="E18" s="28">
        <v>130</v>
      </c>
      <c r="F18" s="28">
        <v>21</v>
      </c>
      <c r="G18" s="23">
        <v>44</v>
      </c>
      <c r="H18" s="23">
        <v>23</v>
      </c>
      <c r="I18" s="23">
        <v>89</v>
      </c>
      <c r="J18" s="23">
        <v>38</v>
      </c>
      <c r="K18" s="23">
        <v>34</v>
      </c>
      <c r="L18" s="24">
        <f t="shared" si="2"/>
        <v>425</v>
      </c>
      <c r="N18" s="68"/>
      <c r="O18" s="22" t="s">
        <v>400</v>
      </c>
      <c r="P18" s="23">
        <v>20</v>
      </c>
      <c r="Q18" s="28">
        <v>3</v>
      </c>
      <c r="R18" s="28">
        <v>28</v>
      </c>
      <c r="S18" s="24">
        <f t="shared" si="3"/>
        <v>51</v>
      </c>
      <c r="U18" s="68"/>
      <c r="V18" s="22" t="s">
        <v>400</v>
      </c>
      <c r="W18" s="25">
        <v>31</v>
      </c>
      <c r="Y18" s="68"/>
      <c r="Z18" s="22" t="s">
        <v>400</v>
      </c>
      <c r="AA18" s="25">
        <v>77</v>
      </c>
      <c r="AC18" s="68"/>
      <c r="AD18" s="22" t="s">
        <v>400</v>
      </c>
      <c r="AE18" s="23">
        <v>121</v>
      </c>
      <c r="AF18" s="28">
        <v>0</v>
      </c>
      <c r="AG18" s="24">
        <f t="shared" si="4"/>
        <v>121</v>
      </c>
      <c r="AI18" s="68"/>
      <c r="AJ18" s="22" t="s">
        <v>400</v>
      </c>
      <c r="AK18" s="25">
        <v>40</v>
      </c>
      <c r="AM18" s="68"/>
      <c r="AN18" s="22" t="s">
        <v>400</v>
      </c>
      <c r="AO18" s="23">
        <v>25</v>
      </c>
      <c r="AP18" s="28">
        <v>71</v>
      </c>
      <c r="AQ18" s="28">
        <v>4</v>
      </c>
      <c r="AR18" s="23">
        <v>10</v>
      </c>
      <c r="AS18" s="23">
        <v>190</v>
      </c>
      <c r="AT18" s="24">
        <f t="shared" si="5"/>
        <v>300</v>
      </c>
      <c r="AV18" s="68"/>
      <c r="AW18" s="22" t="s">
        <v>400</v>
      </c>
      <c r="AX18" s="23">
        <v>3</v>
      </c>
      <c r="AY18" s="28">
        <v>3</v>
      </c>
      <c r="AZ18" s="28">
        <v>20</v>
      </c>
      <c r="BA18" s="23">
        <v>13</v>
      </c>
      <c r="BB18" s="23">
        <v>12</v>
      </c>
      <c r="BC18" s="23">
        <v>1</v>
      </c>
      <c r="BD18" s="23">
        <v>4</v>
      </c>
      <c r="BE18" s="23">
        <v>25</v>
      </c>
      <c r="BF18" s="23">
        <v>2</v>
      </c>
      <c r="BG18" s="24">
        <f t="shared" si="6"/>
        <v>83</v>
      </c>
      <c r="BI18" s="68"/>
      <c r="BJ18" s="22" t="s">
        <v>400</v>
      </c>
      <c r="BK18" s="23">
        <v>286</v>
      </c>
      <c r="BL18" s="28">
        <v>0</v>
      </c>
      <c r="BM18" s="28">
        <v>61</v>
      </c>
      <c r="BN18" s="23">
        <v>35</v>
      </c>
      <c r="BO18" s="24">
        <f t="shared" si="7"/>
        <v>382</v>
      </c>
      <c r="BQ18" s="68"/>
      <c r="BR18" s="22" t="s">
        <v>400</v>
      </c>
      <c r="BS18" s="23">
        <v>0</v>
      </c>
      <c r="BT18" s="28">
        <v>80</v>
      </c>
      <c r="BU18" s="24">
        <f t="shared" si="8"/>
        <v>80</v>
      </c>
      <c r="BW18" s="68"/>
      <c r="BX18" s="22" t="s">
        <v>400</v>
      </c>
      <c r="BY18" s="23">
        <v>59</v>
      </c>
      <c r="BZ18" s="23">
        <v>2</v>
      </c>
      <c r="CA18" s="23">
        <v>27</v>
      </c>
      <c r="CB18" s="28">
        <v>25</v>
      </c>
      <c r="CC18" s="24">
        <f t="shared" si="9"/>
        <v>113</v>
      </c>
      <c r="CE18" s="68"/>
      <c r="CF18" s="22" t="s">
        <v>400</v>
      </c>
      <c r="CG18" s="25">
        <v>20</v>
      </c>
      <c r="CI18" s="68"/>
      <c r="CJ18" s="22" t="s">
        <v>400</v>
      </c>
      <c r="CK18" s="25">
        <v>99</v>
      </c>
      <c r="CM18" s="68"/>
      <c r="CN18" s="22" t="s">
        <v>400</v>
      </c>
      <c r="CO18" s="25">
        <v>87</v>
      </c>
      <c r="CQ18" s="68"/>
      <c r="CR18" s="22" t="s">
        <v>400</v>
      </c>
      <c r="CS18" s="25">
        <v>44</v>
      </c>
      <c r="CU18" s="68"/>
      <c r="CV18" s="22" t="s">
        <v>400</v>
      </c>
      <c r="CW18" s="23">
        <v>36</v>
      </c>
      <c r="CX18" s="23">
        <v>34</v>
      </c>
      <c r="CY18" s="23">
        <v>33</v>
      </c>
      <c r="CZ18" s="24">
        <f t="shared" si="10"/>
        <v>103</v>
      </c>
      <c r="DB18" s="68"/>
      <c r="DC18" s="22" t="s">
        <v>400</v>
      </c>
      <c r="DD18" s="23">
        <v>0</v>
      </c>
      <c r="DE18" s="23">
        <v>24</v>
      </c>
      <c r="DF18" s="23">
        <v>161</v>
      </c>
      <c r="DG18" s="24">
        <f t="shared" si="11"/>
        <v>185</v>
      </c>
      <c r="DI18" s="68"/>
      <c r="DJ18" s="22" t="s">
        <v>400</v>
      </c>
      <c r="DK18" s="25"/>
      <c r="DL18" s="41"/>
      <c r="DM18" s="42"/>
    </row>
    <row r="19" spans="2:117" ht="12.75" customHeight="1">
      <c r="B19" s="68"/>
      <c r="C19" s="22" t="s">
        <v>205</v>
      </c>
      <c r="D19" s="23">
        <v>29</v>
      </c>
      <c r="E19" s="28">
        <v>62</v>
      </c>
      <c r="F19" s="28">
        <v>8</v>
      </c>
      <c r="G19" s="23">
        <v>24</v>
      </c>
      <c r="H19" s="23">
        <v>5</v>
      </c>
      <c r="I19" s="23">
        <v>26</v>
      </c>
      <c r="J19" s="23">
        <v>16</v>
      </c>
      <c r="K19" s="23">
        <v>69</v>
      </c>
      <c r="L19" s="24">
        <f t="shared" si="2"/>
        <v>239</v>
      </c>
      <c r="N19" s="68"/>
      <c r="O19" s="22" t="s">
        <v>205</v>
      </c>
      <c r="P19" s="23">
        <v>6</v>
      </c>
      <c r="Q19" s="28">
        <v>6</v>
      </c>
      <c r="R19" s="28">
        <v>42</v>
      </c>
      <c r="S19" s="24">
        <f t="shared" si="3"/>
        <v>54</v>
      </c>
      <c r="U19" s="68"/>
      <c r="V19" s="22" t="s">
        <v>205</v>
      </c>
      <c r="W19" s="25">
        <v>18</v>
      </c>
      <c r="Y19" s="68"/>
      <c r="Z19" s="22" t="s">
        <v>205</v>
      </c>
      <c r="AA19" s="25">
        <v>8</v>
      </c>
      <c r="AC19" s="68"/>
      <c r="AD19" s="22" t="s">
        <v>205</v>
      </c>
      <c r="AE19" s="23">
        <v>139</v>
      </c>
      <c r="AF19" s="28">
        <v>0</v>
      </c>
      <c r="AG19" s="24">
        <f t="shared" si="4"/>
        <v>139</v>
      </c>
      <c r="AI19" s="68"/>
      <c r="AJ19" s="22" t="s">
        <v>205</v>
      </c>
      <c r="AK19" s="25">
        <v>36</v>
      </c>
      <c r="AM19" s="68"/>
      <c r="AN19" s="22" t="s">
        <v>205</v>
      </c>
      <c r="AO19" s="23">
        <v>50</v>
      </c>
      <c r="AP19" s="28">
        <v>101</v>
      </c>
      <c r="AQ19" s="28">
        <v>5</v>
      </c>
      <c r="AR19" s="23">
        <v>1</v>
      </c>
      <c r="AS19" s="23">
        <v>223</v>
      </c>
      <c r="AT19" s="24">
        <f t="shared" si="5"/>
        <v>380</v>
      </c>
      <c r="AV19" s="68"/>
      <c r="AW19" s="22" t="s">
        <v>205</v>
      </c>
      <c r="AX19" s="23">
        <v>8</v>
      </c>
      <c r="AY19" s="28">
        <v>19</v>
      </c>
      <c r="AZ19" s="28">
        <v>3</v>
      </c>
      <c r="BA19" s="23">
        <v>0</v>
      </c>
      <c r="BB19" s="23">
        <v>13</v>
      </c>
      <c r="BC19" s="23">
        <v>4</v>
      </c>
      <c r="BD19" s="23">
        <v>3</v>
      </c>
      <c r="BE19" s="23">
        <v>9</v>
      </c>
      <c r="BF19" s="23">
        <v>8</v>
      </c>
      <c r="BG19" s="24">
        <f t="shared" si="6"/>
        <v>67</v>
      </c>
      <c r="BI19" s="68"/>
      <c r="BJ19" s="22" t="s">
        <v>205</v>
      </c>
      <c r="BK19" s="23">
        <v>381</v>
      </c>
      <c r="BL19" s="28">
        <v>67</v>
      </c>
      <c r="BM19" s="28">
        <v>36</v>
      </c>
      <c r="BN19" s="23">
        <v>27</v>
      </c>
      <c r="BO19" s="24">
        <f t="shared" si="7"/>
        <v>511</v>
      </c>
      <c r="BQ19" s="68"/>
      <c r="BR19" s="22" t="s">
        <v>205</v>
      </c>
      <c r="BS19" s="23">
        <v>24</v>
      </c>
      <c r="BT19" s="28">
        <v>18</v>
      </c>
      <c r="BU19" s="24">
        <f t="shared" si="8"/>
        <v>42</v>
      </c>
      <c r="BW19" s="68"/>
      <c r="BX19" s="22" t="s">
        <v>205</v>
      </c>
      <c r="BY19" s="23">
        <v>42</v>
      </c>
      <c r="BZ19" s="23">
        <v>7</v>
      </c>
      <c r="CA19" s="23">
        <v>3</v>
      </c>
      <c r="CB19" s="28">
        <v>19</v>
      </c>
      <c r="CC19" s="24">
        <f t="shared" si="9"/>
        <v>71</v>
      </c>
      <c r="CE19" s="68"/>
      <c r="CF19" s="22" t="s">
        <v>205</v>
      </c>
      <c r="CG19" s="25">
        <v>9</v>
      </c>
      <c r="CI19" s="68"/>
      <c r="CJ19" s="22" t="s">
        <v>205</v>
      </c>
      <c r="CK19" s="25">
        <v>118</v>
      </c>
      <c r="CM19" s="68"/>
      <c r="CN19" s="22" t="s">
        <v>205</v>
      </c>
      <c r="CO19" s="25">
        <v>18</v>
      </c>
      <c r="CQ19" s="68"/>
      <c r="CR19" s="22" t="s">
        <v>205</v>
      </c>
      <c r="CS19" s="25">
        <v>54</v>
      </c>
      <c r="CU19" s="68"/>
      <c r="CV19" s="22" t="s">
        <v>205</v>
      </c>
      <c r="CW19" s="23">
        <v>10</v>
      </c>
      <c r="CX19" s="23">
        <v>42</v>
      </c>
      <c r="CY19" s="23">
        <v>53</v>
      </c>
      <c r="CZ19" s="24">
        <f t="shared" si="10"/>
        <v>105</v>
      </c>
      <c r="DB19" s="68"/>
      <c r="DC19" s="22" t="s">
        <v>205</v>
      </c>
      <c r="DD19" s="23">
        <v>0</v>
      </c>
      <c r="DE19" s="23">
        <v>10</v>
      </c>
      <c r="DF19" s="23">
        <v>269</v>
      </c>
      <c r="DG19" s="24">
        <f t="shared" si="11"/>
        <v>279</v>
      </c>
      <c r="DI19" s="68"/>
      <c r="DJ19" s="22" t="s">
        <v>205</v>
      </c>
      <c r="DK19" s="25"/>
      <c r="DL19" s="41"/>
      <c r="DM19" s="42"/>
    </row>
    <row r="20" spans="2:117" ht="12.75" customHeight="1">
      <c r="B20" s="69"/>
      <c r="C20" s="22" t="s">
        <v>207</v>
      </c>
      <c r="D20" s="23">
        <v>39</v>
      </c>
      <c r="E20" s="28">
        <v>74</v>
      </c>
      <c r="F20" s="28">
        <v>75</v>
      </c>
      <c r="G20" s="23">
        <v>39</v>
      </c>
      <c r="H20" s="23">
        <v>0</v>
      </c>
      <c r="I20" s="23">
        <v>11</v>
      </c>
      <c r="J20" s="23">
        <v>70</v>
      </c>
      <c r="K20" s="23">
        <v>125</v>
      </c>
      <c r="L20" s="24">
        <f t="shared" si="2"/>
        <v>433</v>
      </c>
      <c r="N20" s="69"/>
      <c r="O20" s="22" t="s">
        <v>207</v>
      </c>
      <c r="P20" s="23">
        <v>5</v>
      </c>
      <c r="Q20" s="28">
        <v>10</v>
      </c>
      <c r="R20" s="28">
        <v>70</v>
      </c>
      <c r="S20" s="24">
        <f t="shared" si="3"/>
        <v>85</v>
      </c>
      <c r="U20" s="69"/>
      <c r="V20" s="22" t="s">
        <v>207</v>
      </c>
      <c r="W20" s="25">
        <v>20</v>
      </c>
      <c r="Y20" s="69"/>
      <c r="Z20" s="22" t="s">
        <v>207</v>
      </c>
      <c r="AA20" s="25">
        <v>13</v>
      </c>
      <c r="AC20" s="69"/>
      <c r="AD20" s="22" t="s">
        <v>207</v>
      </c>
      <c r="AE20" s="23">
        <v>12</v>
      </c>
      <c r="AF20" s="28">
        <v>0</v>
      </c>
      <c r="AG20" s="24">
        <f t="shared" si="4"/>
        <v>12</v>
      </c>
      <c r="AI20" s="69"/>
      <c r="AJ20" s="22" t="s">
        <v>207</v>
      </c>
      <c r="AK20" s="25">
        <v>17</v>
      </c>
      <c r="AM20" s="69"/>
      <c r="AN20" s="22" t="s">
        <v>207</v>
      </c>
      <c r="AO20" s="23">
        <v>59</v>
      </c>
      <c r="AP20" s="28">
        <v>36</v>
      </c>
      <c r="AQ20" s="28">
        <v>20</v>
      </c>
      <c r="AR20" s="23">
        <v>19</v>
      </c>
      <c r="AS20" s="23">
        <v>98</v>
      </c>
      <c r="AT20" s="24">
        <f t="shared" si="5"/>
        <v>232</v>
      </c>
      <c r="AV20" s="69"/>
      <c r="AW20" s="22" t="s">
        <v>207</v>
      </c>
      <c r="AX20" s="23">
        <v>4</v>
      </c>
      <c r="AY20" s="28">
        <v>24</v>
      </c>
      <c r="AZ20" s="28">
        <v>27</v>
      </c>
      <c r="BA20" s="23">
        <v>4</v>
      </c>
      <c r="BB20" s="23">
        <v>9</v>
      </c>
      <c r="BC20" s="23">
        <v>5</v>
      </c>
      <c r="BD20" s="23">
        <v>12</v>
      </c>
      <c r="BE20" s="23">
        <v>33</v>
      </c>
      <c r="BF20" s="23">
        <v>14</v>
      </c>
      <c r="BG20" s="24">
        <f t="shared" si="6"/>
        <v>132</v>
      </c>
      <c r="BI20" s="69"/>
      <c r="BJ20" s="22" t="s">
        <v>207</v>
      </c>
      <c r="BK20" s="23">
        <v>498</v>
      </c>
      <c r="BL20" s="28">
        <v>126</v>
      </c>
      <c r="BM20" s="28">
        <v>20</v>
      </c>
      <c r="BN20" s="23">
        <v>83</v>
      </c>
      <c r="BO20" s="24">
        <f t="shared" si="7"/>
        <v>727</v>
      </c>
      <c r="BQ20" s="69"/>
      <c r="BR20" s="22" t="s">
        <v>207</v>
      </c>
      <c r="BS20" s="23">
        <v>5</v>
      </c>
      <c r="BT20" s="28">
        <v>12</v>
      </c>
      <c r="BU20" s="24">
        <f t="shared" si="8"/>
        <v>17</v>
      </c>
      <c r="BW20" s="69"/>
      <c r="BX20" s="22" t="s">
        <v>207</v>
      </c>
      <c r="BY20" s="23">
        <v>37</v>
      </c>
      <c r="BZ20" s="23">
        <v>24</v>
      </c>
      <c r="CA20" s="23">
        <v>48</v>
      </c>
      <c r="CB20" s="28">
        <v>64</v>
      </c>
      <c r="CC20" s="24">
        <f t="shared" si="9"/>
        <v>173</v>
      </c>
      <c r="CE20" s="69"/>
      <c r="CF20" s="22" t="s">
        <v>207</v>
      </c>
      <c r="CG20" s="25">
        <v>13</v>
      </c>
      <c r="CI20" s="69"/>
      <c r="CJ20" s="22" t="s">
        <v>207</v>
      </c>
      <c r="CK20" s="25">
        <v>776</v>
      </c>
      <c r="CM20" s="69"/>
      <c r="CN20" s="22" t="s">
        <v>207</v>
      </c>
      <c r="CO20" s="25">
        <v>34</v>
      </c>
      <c r="CQ20" s="69"/>
      <c r="CR20" s="22" t="s">
        <v>207</v>
      </c>
      <c r="CS20" s="25">
        <v>43</v>
      </c>
      <c r="CU20" s="69"/>
      <c r="CV20" s="22" t="s">
        <v>207</v>
      </c>
      <c r="CW20" s="23">
        <v>6</v>
      </c>
      <c r="CX20" s="23">
        <v>75</v>
      </c>
      <c r="CY20" s="23">
        <v>132</v>
      </c>
      <c r="CZ20" s="24">
        <f t="shared" si="10"/>
        <v>213</v>
      </c>
      <c r="DB20" s="69"/>
      <c r="DC20" s="22" t="s">
        <v>207</v>
      </c>
      <c r="DD20" s="23">
        <v>0</v>
      </c>
      <c r="DE20" s="23">
        <v>21</v>
      </c>
      <c r="DF20" s="23">
        <v>119</v>
      </c>
      <c r="DG20" s="24">
        <f t="shared" si="11"/>
        <v>140</v>
      </c>
      <c r="DI20" s="69"/>
      <c r="DJ20" s="22" t="s">
        <v>207</v>
      </c>
      <c r="DK20" s="25"/>
      <c r="DL20" s="41"/>
      <c r="DM20" s="42"/>
    </row>
    <row r="21" spans="2:115" ht="15.75">
      <c r="B21" s="51" t="s">
        <v>208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N21" s="51" t="s">
        <v>208</v>
      </c>
      <c r="O21" s="51"/>
      <c r="P21" s="51"/>
      <c r="Q21" s="51"/>
      <c r="R21" s="51"/>
      <c r="S21" s="51"/>
      <c r="U21" s="51" t="s">
        <v>208</v>
      </c>
      <c r="V21" s="51"/>
      <c r="W21" s="51"/>
      <c r="Y21" s="51" t="s">
        <v>208</v>
      </c>
      <c r="Z21" s="51"/>
      <c r="AA21" s="51"/>
      <c r="AC21" s="51" t="s">
        <v>208</v>
      </c>
      <c r="AD21" s="51"/>
      <c r="AE21" s="51"/>
      <c r="AF21" s="51"/>
      <c r="AG21" s="51"/>
      <c r="AI21" s="51" t="s">
        <v>208</v>
      </c>
      <c r="AJ21" s="51"/>
      <c r="AK21" s="51"/>
      <c r="AM21" s="51" t="s">
        <v>208</v>
      </c>
      <c r="AN21" s="51"/>
      <c r="AO21" s="51"/>
      <c r="AP21" s="51"/>
      <c r="AQ21" s="51"/>
      <c r="AR21" s="51"/>
      <c r="AS21" s="51"/>
      <c r="AT21" s="51"/>
      <c r="AV21" s="51" t="s">
        <v>208</v>
      </c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I21" s="51" t="s">
        <v>208</v>
      </c>
      <c r="BJ21" s="51"/>
      <c r="BK21" s="51"/>
      <c r="BL21" s="51"/>
      <c r="BM21" s="51"/>
      <c r="BN21" s="51"/>
      <c r="BO21" s="51"/>
      <c r="BQ21" s="51" t="s">
        <v>208</v>
      </c>
      <c r="BR21" s="51"/>
      <c r="BS21" s="51"/>
      <c r="BT21" s="51"/>
      <c r="BU21" s="51"/>
      <c r="BW21" s="51" t="s">
        <v>208</v>
      </c>
      <c r="BX21" s="51"/>
      <c r="BY21" s="51"/>
      <c r="BZ21" s="51"/>
      <c r="CA21" s="51"/>
      <c r="CB21" s="51"/>
      <c r="CC21" s="51"/>
      <c r="CE21" s="51" t="s">
        <v>208</v>
      </c>
      <c r="CF21" s="51"/>
      <c r="CG21" s="51"/>
      <c r="CI21" s="51" t="s">
        <v>208</v>
      </c>
      <c r="CJ21" s="51"/>
      <c r="CK21" s="51"/>
      <c r="CM21" s="51" t="s">
        <v>208</v>
      </c>
      <c r="CN21" s="51"/>
      <c r="CO21" s="51"/>
      <c r="CQ21" s="51" t="s">
        <v>208</v>
      </c>
      <c r="CR21" s="51"/>
      <c r="CS21" s="51"/>
      <c r="CU21" s="51" t="s">
        <v>208</v>
      </c>
      <c r="CV21" s="51"/>
      <c r="CW21" s="51"/>
      <c r="CX21" s="51"/>
      <c r="CY21" s="51"/>
      <c r="CZ21" s="51"/>
      <c r="DB21" s="51" t="s">
        <v>208</v>
      </c>
      <c r="DC21" s="51"/>
      <c r="DD21" s="51"/>
      <c r="DE21" s="51"/>
      <c r="DF21" s="51"/>
      <c r="DG21" s="51"/>
      <c r="DI21" s="51" t="s">
        <v>208</v>
      </c>
      <c r="DJ21" s="51"/>
      <c r="DK21" s="51"/>
    </row>
    <row r="22" spans="2:117" ht="12.75">
      <c r="B22" s="52"/>
      <c r="C22" s="52"/>
      <c r="D22" s="19" t="s">
        <v>9</v>
      </c>
      <c r="E22" s="20" t="s">
        <v>19</v>
      </c>
      <c r="F22" s="20" t="s">
        <v>25</v>
      </c>
      <c r="G22" s="20" t="s">
        <v>31</v>
      </c>
      <c r="H22" s="20" t="s">
        <v>37</v>
      </c>
      <c r="I22" s="20" t="s">
        <v>42</v>
      </c>
      <c r="J22" s="20" t="s">
        <v>12</v>
      </c>
      <c r="K22" s="20" t="s">
        <v>26</v>
      </c>
      <c r="L22" s="20" t="s">
        <v>45</v>
      </c>
      <c r="N22" s="52"/>
      <c r="O22" s="52"/>
      <c r="P22" s="19" t="s">
        <v>39</v>
      </c>
      <c r="Q22" s="20" t="s">
        <v>32</v>
      </c>
      <c r="R22" s="20" t="s">
        <v>43</v>
      </c>
      <c r="S22" s="20" t="s">
        <v>46</v>
      </c>
      <c r="U22" s="52"/>
      <c r="V22" s="52"/>
      <c r="W22" s="20" t="s">
        <v>155</v>
      </c>
      <c r="Y22" s="52"/>
      <c r="Z22" s="52"/>
      <c r="AA22" s="20" t="s">
        <v>156</v>
      </c>
      <c r="AC22" s="52"/>
      <c r="AD22" s="52"/>
      <c r="AE22" s="19" t="s">
        <v>4</v>
      </c>
      <c r="AF22" s="20" t="s">
        <v>157</v>
      </c>
      <c r="AG22" s="20" t="s">
        <v>49</v>
      </c>
      <c r="AI22" s="52"/>
      <c r="AJ22" s="52"/>
      <c r="AK22" s="20" t="s">
        <v>50</v>
      </c>
      <c r="AM22" s="52"/>
      <c r="AN22" s="52"/>
      <c r="AO22" s="19" t="s">
        <v>5</v>
      </c>
      <c r="AP22" s="20" t="s">
        <v>23</v>
      </c>
      <c r="AQ22" s="20" t="s">
        <v>27</v>
      </c>
      <c r="AR22" s="20" t="s">
        <v>33</v>
      </c>
      <c r="AS22" s="20" t="s">
        <v>34</v>
      </c>
      <c r="AT22" s="20" t="s">
        <v>51</v>
      </c>
      <c r="AV22" s="52"/>
      <c r="AW22" s="52"/>
      <c r="AX22" s="19" t="s">
        <v>11</v>
      </c>
      <c r="AY22" s="20" t="s">
        <v>15</v>
      </c>
      <c r="AZ22" s="20" t="s">
        <v>6</v>
      </c>
      <c r="BA22" s="20" t="s">
        <v>18</v>
      </c>
      <c r="BB22" s="20" t="s">
        <v>21</v>
      </c>
      <c r="BC22" s="20" t="s">
        <v>24</v>
      </c>
      <c r="BD22" s="20" t="s">
        <v>28</v>
      </c>
      <c r="BE22" s="20" t="s">
        <v>38</v>
      </c>
      <c r="BF22" s="20" t="s">
        <v>41</v>
      </c>
      <c r="BG22" s="20" t="s">
        <v>52</v>
      </c>
      <c r="BI22" s="52"/>
      <c r="BJ22" s="52"/>
      <c r="BK22" s="19" t="s">
        <v>14</v>
      </c>
      <c r="BL22" s="20" t="s">
        <v>30</v>
      </c>
      <c r="BM22" s="20" t="s">
        <v>8</v>
      </c>
      <c r="BN22" s="20" t="s">
        <v>29</v>
      </c>
      <c r="BO22" s="20" t="s">
        <v>53</v>
      </c>
      <c r="BQ22" s="52"/>
      <c r="BR22" s="52"/>
      <c r="BS22" s="19" t="s">
        <v>17</v>
      </c>
      <c r="BT22" s="20" t="s">
        <v>13</v>
      </c>
      <c r="BU22" s="20" t="s">
        <v>54</v>
      </c>
      <c r="BW22" s="52"/>
      <c r="BX22" s="52"/>
      <c r="BY22" s="19" t="s">
        <v>2</v>
      </c>
      <c r="BZ22" s="19" t="s">
        <v>10</v>
      </c>
      <c r="CA22" s="19" t="s">
        <v>16</v>
      </c>
      <c r="CB22" s="20" t="s">
        <v>20</v>
      </c>
      <c r="CC22" s="20" t="s">
        <v>55</v>
      </c>
      <c r="CE22" s="52"/>
      <c r="CF22" s="52"/>
      <c r="CG22" s="20" t="s">
        <v>158</v>
      </c>
      <c r="CI22" s="52"/>
      <c r="CJ22" s="52"/>
      <c r="CK22" s="20" t="s">
        <v>159</v>
      </c>
      <c r="CM22" s="52"/>
      <c r="CN22" s="52"/>
      <c r="CO22" s="20" t="s">
        <v>160</v>
      </c>
      <c r="CQ22" s="52"/>
      <c r="CR22" s="52"/>
      <c r="CS22" s="20" t="s">
        <v>161</v>
      </c>
      <c r="CU22" s="52"/>
      <c r="CV22" s="52"/>
      <c r="CW22" s="19" t="s">
        <v>3</v>
      </c>
      <c r="CX22" s="19" t="s">
        <v>35</v>
      </c>
      <c r="CY22" s="19" t="s">
        <v>40</v>
      </c>
      <c r="CZ22" s="20" t="s">
        <v>162</v>
      </c>
      <c r="DB22" s="52"/>
      <c r="DC22" s="52"/>
      <c r="DD22" s="19" t="s">
        <v>7</v>
      </c>
      <c r="DE22" s="19" t="s">
        <v>22</v>
      </c>
      <c r="DF22" s="19" t="s">
        <v>36</v>
      </c>
      <c r="DG22" s="20" t="s">
        <v>61</v>
      </c>
      <c r="DI22" s="52"/>
      <c r="DJ22" s="52"/>
      <c r="DK22" s="20" t="s">
        <v>384</v>
      </c>
      <c r="DL22" s="40" t="str">
        <f>"TOTAL "&amp;ANYO_MEMORIA-1</f>
        <v>TOTAL 2013</v>
      </c>
      <c r="DM22" s="40"/>
    </row>
    <row r="23" spans="2:117" ht="12.75" customHeight="1">
      <c r="B23" s="60" t="s">
        <v>209</v>
      </c>
      <c r="C23" s="22" t="s">
        <v>210</v>
      </c>
      <c r="D23" s="23">
        <v>0</v>
      </c>
      <c r="E23" s="23">
        <v>2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4">
        <f aca="true" t="shared" si="12" ref="L23:L44">SUM(D23:K23)</f>
        <v>2</v>
      </c>
      <c r="N23" s="53" t="s">
        <v>209</v>
      </c>
      <c r="O23" s="22" t="s">
        <v>210</v>
      </c>
      <c r="P23" s="23">
        <v>0</v>
      </c>
      <c r="Q23" s="23">
        <v>0</v>
      </c>
      <c r="R23" s="23">
        <v>2</v>
      </c>
      <c r="S23" s="24">
        <f aca="true" t="shared" si="13" ref="S23:S44">SUM(P23:R23)</f>
        <v>2</v>
      </c>
      <c r="U23" s="53" t="s">
        <v>209</v>
      </c>
      <c r="V23" s="22" t="s">
        <v>210</v>
      </c>
      <c r="W23" s="25">
        <v>0</v>
      </c>
      <c r="Y23" s="53" t="s">
        <v>209</v>
      </c>
      <c r="Z23" s="22" t="s">
        <v>210</v>
      </c>
      <c r="AA23" s="25">
        <v>0</v>
      </c>
      <c r="AC23" s="53" t="s">
        <v>209</v>
      </c>
      <c r="AD23" s="22" t="s">
        <v>210</v>
      </c>
      <c r="AE23" s="23">
        <v>1</v>
      </c>
      <c r="AF23" s="23">
        <v>0</v>
      </c>
      <c r="AG23" s="24">
        <f aca="true" t="shared" si="14" ref="AG23:AG44">SUM(AE23:AF23)</f>
        <v>1</v>
      </c>
      <c r="AI23" s="53" t="s">
        <v>209</v>
      </c>
      <c r="AJ23" s="22" t="s">
        <v>210</v>
      </c>
      <c r="AK23" s="25">
        <v>0</v>
      </c>
      <c r="AM23" s="53" t="s">
        <v>209</v>
      </c>
      <c r="AN23" s="22" t="s">
        <v>210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4">
        <f aca="true" t="shared" si="15" ref="AT23:AT44">SUM(AO23:AS23)</f>
        <v>0</v>
      </c>
      <c r="AV23" s="53" t="s">
        <v>209</v>
      </c>
      <c r="AW23" s="22" t="s">
        <v>210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1</v>
      </c>
      <c r="BF23" s="23">
        <v>0</v>
      </c>
      <c r="BG23" s="24">
        <f aca="true" t="shared" si="16" ref="BG23:BG69">SUM(AX23:BF23)</f>
        <v>1</v>
      </c>
      <c r="BI23" s="53" t="s">
        <v>209</v>
      </c>
      <c r="BJ23" s="22" t="s">
        <v>210</v>
      </c>
      <c r="BK23" s="23">
        <v>0</v>
      </c>
      <c r="BL23" s="23">
        <v>0</v>
      </c>
      <c r="BM23" s="23">
        <v>0</v>
      </c>
      <c r="BN23" s="23">
        <v>0</v>
      </c>
      <c r="BO23" s="24">
        <f aca="true" t="shared" si="17" ref="BO23:BO44">SUM(BK23:BN23)</f>
        <v>0</v>
      </c>
      <c r="BQ23" s="53" t="s">
        <v>209</v>
      </c>
      <c r="BR23" s="22" t="s">
        <v>210</v>
      </c>
      <c r="BS23" s="23">
        <v>0</v>
      </c>
      <c r="BT23" s="23">
        <v>0</v>
      </c>
      <c r="BU23" s="24">
        <f aca="true" t="shared" si="18" ref="BU23:BU44">SUM(BS23:BT23)</f>
        <v>0</v>
      </c>
      <c r="BV23" s="29"/>
      <c r="BW23" s="53" t="s">
        <v>209</v>
      </c>
      <c r="BX23" s="22" t="s">
        <v>210</v>
      </c>
      <c r="BY23" s="23">
        <v>1</v>
      </c>
      <c r="BZ23" s="23">
        <v>0</v>
      </c>
      <c r="CA23" s="23">
        <v>0</v>
      </c>
      <c r="CB23" s="23">
        <v>0</v>
      </c>
      <c r="CC23" s="25">
        <f aca="true" t="shared" si="19" ref="CC23:CC44">SUM(BY23:CB23)</f>
        <v>1</v>
      </c>
      <c r="CE23" s="53" t="s">
        <v>209</v>
      </c>
      <c r="CF23" s="22" t="s">
        <v>210</v>
      </c>
      <c r="CG23" s="25">
        <v>0</v>
      </c>
      <c r="CI23" s="53" t="s">
        <v>209</v>
      </c>
      <c r="CJ23" s="22" t="s">
        <v>210</v>
      </c>
      <c r="CK23" s="25">
        <v>0</v>
      </c>
      <c r="CM23" s="53" t="s">
        <v>209</v>
      </c>
      <c r="CN23" s="22" t="s">
        <v>210</v>
      </c>
      <c r="CO23" s="25">
        <v>0</v>
      </c>
      <c r="CQ23" s="53" t="s">
        <v>209</v>
      </c>
      <c r="CR23" s="22" t="s">
        <v>210</v>
      </c>
      <c r="CS23" s="25">
        <v>0</v>
      </c>
      <c r="CU23" s="53" t="s">
        <v>209</v>
      </c>
      <c r="CV23" s="22" t="s">
        <v>210</v>
      </c>
      <c r="CW23" s="23">
        <v>0</v>
      </c>
      <c r="CX23" s="23">
        <v>1</v>
      </c>
      <c r="CY23" s="23">
        <v>0</v>
      </c>
      <c r="CZ23" s="24">
        <f aca="true" t="shared" si="20" ref="CZ23:CZ44">SUM(CW23:CY23)</f>
        <v>1</v>
      </c>
      <c r="DB23" s="53" t="s">
        <v>209</v>
      </c>
      <c r="DC23" s="22" t="s">
        <v>210</v>
      </c>
      <c r="DD23" s="23">
        <v>0</v>
      </c>
      <c r="DE23" s="23">
        <v>0</v>
      </c>
      <c r="DF23" s="23">
        <v>0</v>
      </c>
      <c r="DG23" s="24">
        <f aca="true" t="shared" si="21" ref="DG23:DG44">SUM(DD23:DF23)</f>
        <v>0</v>
      </c>
      <c r="DI23" s="53" t="s">
        <v>209</v>
      </c>
      <c r="DJ23" s="22" t="s">
        <v>210</v>
      </c>
      <c r="DK23" s="25">
        <f aca="true" t="shared" si="22" ref="DK23:DK69">SUM(L23,S23,W23,AA23,AG23,AK23,AT23,BG23,BO23,BU23,CC23,CG23,CK23,CO23,CS23,CZ23,DG23)</f>
        <v>8</v>
      </c>
      <c r="DL23" s="41">
        <v>1</v>
      </c>
      <c r="DM23" s="42">
        <f aca="true" t="shared" si="23" ref="DM23:DM69">IF(DL23&lt;&gt;0,(DK23-DL23)/DL23,0)</f>
        <v>7</v>
      </c>
    </row>
    <row r="24" spans="2:117" ht="12.75" customHeight="1">
      <c r="B24" s="61"/>
      <c r="C24" s="22" t="s">
        <v>211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4">
        <f t="shared" si="12"/>
        <v>0</v>
      </c>
      <c r="N24" s="53"/>
      <c r="O24" s="22" t="s">
        <v>211</v>
      </c>
      <c r="P24" s="23">
        <v>0</v>
      </c>
      <c r="Q24" s="23">
        <v>0</v>
      </c>
      <c r="R24" s="23">
        <v>2</v>
      </c>
      <c r="S24" s="24">
        <f t="shared" si="13"/>
        <v>2</v>
      </c>
      <c r="U24" s="53"/>
      <c r="V24" s="22" t="s">
        <v>211</v>
      </c>
      <c r="W24" s="25">
        <v>0</v>
      </c>
      <c r="Y24" s="53"/>
      <c r="Z24" s="22" t="s">
        <v>211</v>
      </c>
      <c r="AA24" s="25">
        <v>0</v>
      </c>
      <c r="AC24" s="53"/>
      <c r="AD24" s="22" t="s">
        <v>211</v>
      </c>
      <c r="AE24" s="23">
        <v>0</v>
      </c>
      <c r="AF24" s="23">
        <v>0</v>
      </c>
      <c r="AG24" s="24">
        <f t="shared" si="14"/>
        <v>0</v>
      </c>
      <c r="AI24" s="53"/>
      <c r="AJ24" s="22" t="s">
        <v>211</v>
      </c>
      <c r="AK24" s="25">
        <v>0</v>
      </c>
      <c r="AM24" s="53"/>
      <c r="AN24" s="22" t="s">
        <v>211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4">
        <f t="shared" si="15"/>
        <v>0</v>
      </c>
      <c r="AV24" s="53"/>
      <c r="AW24" s="22" t="s">
        <v>211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4">
        <f t="shared" si="16"/>
        <v>0</v>
      </c>
      <c r="BI24" s="53"/>
      <c r="BJ24" s="22" t="s">
        <v>211</v>
      </c>
      <c r="BK24" s="23">
        <v>0</v>
      </c>
      <c r="BL24" s="23">
        <v>0</v>
      </c>
      <c r="BM24" s="23">
        <v>0</v>
      </c>
      <c r="BN24" s="23">
        <v>0</v>
      </c>
      <c r="BO24" s="24">
        <f t="shared" si="17"/>
        <v>0</v>
      </c>
      <c r="BQ24" s="53"/>
      <c r="BR24" s="22" t="s">
        <v>211</v>
      </c>
      <c r="BS24" s="23">
        <v>0</v>
      </c>
      <c r="BT24" s="23">
        <v>0</v>
      </c>
      <c r="BU24" s="24">
        <f t="shared" si="18"/>
        <v>0</v>
      </c>
      <c r="BV24" s="29"/>
      <c r="BW24" s="53"/>
      <c r="BX24" s="22" t="s">
        <v>211</v>
      </c>
      <c r="BY24" s="23">
        <v>0</v>
      </c>
      <c r="BZ24" s="23">
        <v>0</v>
      </c>
      <c r="CA24" s="23">
        <v>0</v>
      </c>
      <c r="CB24" s="23">
        <v>0</v>
      </c>
      <c r="CC24" s="25">
        <f t="shared" si="19"/>
        <v>0</v>
      </c>
      <c r="CE24" s="53"/>
      <c r="CF24" s="22" t="s">
        <v>211</v>
      </c>
      <c r="CG24" s="25">
        <v>0</v>
      </c>
      <c r="CI24" s="53"/>
      <c r="CJ24" s="22" t="s">
        <v>211</v>
      </c>
      <c r="CK24" s="25">
        <v>0</v>
      </c>
      <c r="CM24" s="53"/>
      <c r="CN24" s="22" t="s">
        <v>211</v>
      </c>
      <c r="CO24" s="25">
        <v>0</v>
      </c>
      <c r="CQ24" s="53"/>
      <c r="CR24" s="22" t="s">
        <v>211</v>
      </c>
      <c r="CS24" s="25">
        <v>0</v>
      </c>
      <c r="CU24" s="53"/>
      <c r="CV24" s="22" t="s">
        <v>211</v>
      </c>
      <c r="CW24" s="23">
        <v>0</v>
      </c>
      <c r="CX24" s="23">
        <v>0</v>
      </c>
      <c r="CY24" s="23">
        <v>1</v>
      </c>
      <c r="CZ24" s="24">
        <f t="shared" si="20"/>
        <v>1</v>
      </c>
      <c r="DB24" s="53"/>
      <c r="DC24" s="22" t="s">
        <v>211</v>
      </c>
      <c r="DD24" s="23">
        <v>0</v>
      </c>
      <c r="DE24" s="23">
        <v>0</v>
      </c>
      <c r="DF24" s="23">
        <v>0</v>
      </c>
      <c r="DG24" s="24">
        <f t="shared" si="21"/>
        <v>0</v>
      </c>
      <c r="DI24" s="53"/>
      <c r="DJ24" s="22" t="s">
        <v>211</v>
      </c>
      <c r="DK24" s="25">
        <f t="shared" si="22"/>
        <v>3</v>
      </c>
      <c r="DL24" s="41">
        <v>2</v>
      </c>
      <c r="DM24" s="42">
        <f t="shared" si="23"/>
        <v>0.5</v>
      </c>
    </row>
    <row r="25" spans="2:117" ht="12.75" customHeight="1">
      <c r="B25" s="61"/>
      <c r="C25" s="22" t="s">
        <v>205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3</v>
      </c>
      <c r="L25" s="24">
        <f t="shared" si="12"/>
        <v>3</v>
      </c>
      <c r="N25" s="53"/>
      <c r="O25" s="22" t="s">
        <v>205</v>
      </c>
      <c r="P25" s="23">
        <v>0</v>
      </c>
      <c r="Q25" s="23">
        <v>0</v>
      </c>
      <c r="R25" s="23">
        <v>2</v>
      </c>
      <c r="S25" s="24">
        <f t="shared" si="13"/>
        <v>2</v>
      </c>
      <c r="U25" s="53"/>
      <c r="V25" s="22" t="s">
        <v>205</v>
      </c>
      <c r="W25" s="25">
        <v>0</v>
      </c>
      <c r="Y25" s="53"/>
      <c r="Z25" s="22" t="s">
        <v>205</v>
      </c>
      <c r="AA25" s="25">
        <v>0</v>
      </c>
      <c r="AC25" s="53"/>
      <c r="AD25" s="22" t="s">
        <v>205</v>
      </c>
      <c r="AE25" s="23">
        <v>0</v>
      </c>
      <c r="AF25" s="23">
        <v>0</v>
      </c>
      <c r="AG25" s="24">
        <f t="shared" si="14"/>
        <v>0</v>
      </c>
      <c r="AI25" s="53"/>
      <c r="AJ25" s="22" t="s">
        <v>205</v>
      </c>
      <c r="AK25" s="25">
        <v>0</v>
      </c>
      <c r="AM25" s="53"/>
      <c r="AN25" s="22" t="s">
        <v>205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4">
        <f t="shared" si="15"/>
        <v>0</v>
      </c>
      <c r="AV25" s="53"/>
      <c r="AW25" s="22" t="s">
        <v>205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4">
        <f t="shared" si="16"/>
        <v>0</v>
      </c>
      <c r="BI25" s="53"/>
      <c r="BJ25" s="22" t="s">
        <v>205</v>
      </c>
      <c r="BK25" s="23" t="s">
        <v>411</v>
      </c>
      <c r="BL25" s="23">
        <v>0</v>
      </c>
      <c r="BM25" s="23">
        <v>0</v>
      </c>
      <c r="BN25" s="23">
        <v>0</v>
      </c>
      <c r="BO25" s="24">
        <f t="shared" si="17"/>
        <v>0</v>
      </c>
      <c r="BQ25" s="53"/>
      <c r="BR25" s="22" t="s">
        <v>205</v>
      </c>
      <c r="BS25" s="23">
        <v>0</v>
      </c>
      <c r="BT25" s="23">
        <v>0</v>
      </c>
      <c r="BU25" s="24">
        <f t="shared" si="18"/>
        <v>0</v>
      </c>
      <c r="BV25" s="29"/>
      <c r="BW25" s="53"/>
      <c r="BX25" s="22" t="s">
        <v>205</v>
      </c>
      <c r="BY25" s="23">
        <v>0</v>
      </c>
      <c r="BZ25" s="23">
        <v>0</v>
      </c>
      <c r="CA25" s="23">
        <v>0</v>
      </c>
      <c r="CB25" s="23">
        <v>0</v>
      </c>
      <c r="CC25" s="25">
        <f t="shared" si="19"/>
        <v>0</v>
      </c>
      <c r="CE25" s="53"/>
      <c r="CF25" s="22" t="s">
        <v>205</v>
      </c>
      <c r="CG25" s="25">
        <v>0</v>
      </c>
      <c r="CI25" s="53"/>
      <c r="CJ25" s="22" t="s">
        <v>205</v>
      </c>
      <c r="CK25" s="25">
        <v>0</v>
      </c>
      <c r="CM25" s="53"/>
      <c r="CN25" s="22" t="s">
        <v>205</v>
      </c>
      <c r="CO25" s="25">
        <v>0</v>
      </c>
      <c r="CQ25" s="53"/>
      <c r="CR25" s="22" t="s">
        <v>205</v>
      </c>
      <c r="CS25" s="25">
        <v>0</v>
      </c>
      <c r="CU25" s="53"/>
      <c r="CV25" s="22" t="s">
        <v>205</v>
      </c>
      <c r="CW25" s="23">
        <v>0</v>
      </c>
      <c r="CX25" s="23">
        <v>1</v>
      </c>
      <c r="CY25" s="23">
        <v>0</v>
      </c>
      <c r="CZ25" s="24">
        <f t="shared" si="20"/>
        <v>1</v>
      </c>
      <c r="DB25" s="53"/>
      <c r="DC25" s="22" t="s">
        <v>205</v>
      </c>
      <c r="DD25" s="23">
        <v>0</v>
      </c>
      <c r="DE25" s="23">
        <v>0</v>
      </c>
      <c r="DF25" s="23">
        <v>0</v>
      </c>
      <c r="DG25" s="24">
        <f t="shared" si="21"/>
        <v>0</v>
      </c>
      <c r="DI25" s="53"/>
      <c r="DJ25" s="22" t="s">
        <v>205</v>
      </c>
      <c r="DK25" s="25">
        <f t="shared" si="22"/>
        <v>6</v>
      </c>
      <c r="DL25" s="41">
        <v>3</v>
      </c>
      <c r="DM25" s="42">
        <f t="shared" si="23"/>
        <v>1</v>
      </c>
    </row>
    <row r="26" spans="2:117" s="29" customFormat="1" ht="12.75" customHeight="1">
      <c r="B26" s="62"/>
      <c r="C26" s="22" t="s">
        <v>212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5">
        <f>SUM(D26:K26)</f>
        <v>0</v>
      </c>
      <c r="N26" s="53"/>
      <c r="O26" s="22" t="s">
        <v>212</v>
      </c>
      <c r="P26" s="23">
        <v>0</v>
      </c>
      <c r="Q26" s="23">
        <v>0</v>
      </c>
      <c r="R26" s="23">
        <v>0</v>
      </c>
      <c r="S26" s="25">
        <f t="shared" si="13"/>
        <v>0</v>
      </c>
      <c r="U26" s="53"/>
      <c r="V26" s="22" t="s">
        <v>212</v>
      </c>
      <c r="W26" s="25">
        <v>0</v>
      </c>
      <c r="Y26" s="53"/>
      <c r="Z26" s="22" t="s">
        <v>212</v>
      </c>
      <c r="AA26" s="25">
        <v>0</v>
      </c>
      <c r="AC26" s="53"/>
      <c r="AD26" s="22" t="s">
        <v>212</v>
      </c>
      <c r="AE26" s="23">
        <v>0</v>
      </c>
      <c r="AF26" s="23">
        <v>0</v>
      </c>
      <c r="AG26" s="25">
        <f t="shared" si="14"/>
        <v>0</v>
      </c>
      <c r="AI26" s="53"/>
      <c r="AJ26" s="22" t="s">
        <v>212</v>
      </c>
      <c r="AK26" s="25">
        <v>0</v>
      </c>
      <c r="AM26" s="53"/>
      <c r="AN26" s="22" t="s">
        <v>212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5">
        <f t="shared" si="15"/>
        <v>0</v>
      </c>
      <c r="AV26" s="53"/>
      <c r="AW26" s="22" t="s">
        <v>212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5">
        <f t="shared" si="16"/>
        <v>0</v>
      </c>
      <c r="BI26" s="53"/>
      <c r="BJ26" s="22" t="s">
        <v>212</v>
      </c>
      <c r="BK26" s="23">
        <v>0</v>
      </c>
      <c r="BL26" s="23">
        <v>0</v>
      </c>
      <c r="BM26" s="23">
        <v>0</v>
      </c>
      <c r="BN26" s="23">
        <v>0</v>
      </c>
      <c r="BO26" s="25">
        <f t="shared" si="17"/>
        <v>0</v>
      </c>
      <c r="BQ26" s="53"/>
      <c r="BR26" s="22" t="s">
        <v>212</v>
      </c>
      <c r="BS26" s="23">
        <v>0</v>
      </c>
      <c r="BT26" s="23">
        <v>0</v>
      </c>
      <c r="BU26" s="25">
        <f t="shared" si="18"/>
        <v>0</v>
      </c>
      <c r="BW26" s="53"/>
      <c r="BX26" s="22" t="s">
        <v>212</v>
      </c>
      <c r="BY26" s="23">
        <v>0</v>
      </c>
      <c r="BZ26" s="23">
        <v>0</v>
      </c>
      <c r="CA26" s="23">
        <v>0</v>
      </c>
      <c r="CB26" s="23">
        <v>0</v>
      </c>
      <c r="CC26" s="25">
        <f t="shared" si="19"/>
        <v>0</v>
      </c>
      <c r="CE26" s="53"/>
      <c r="CF26" s="22" t="s">
        <v>212</v>
      </c>
      <c r="CG26" s="25">
        <v>0</v>
      </c>
      <c r="CI26" s="53"/>
      <c r="CJ26" s="22" t="s">
        <v>212</v>
      </c>
      <c r="CK26" s="25">
        <v>0</v>
      </c>
      <c r="CM26" s="53"/>
      <c r="CN26" s="22" t="s">
        <v>212</v>
      </c>
      <c r="CO26" s="25">
        <v>0</v>
      </c>
      <c r="CQ26" s="53"/>
      <c r="CR26" s="22" t="s">
        <v>212</v>
      </c>
      <c r="CS26" s="25">
        <v>0</v>
      </c>
      <c r="CU26" s="53"/>
      <c r="CV26" s="22" t="s">
        <v>212</v>
      </c>
      <c r="CW26" s="23">
        <v>0</v>
      </c>
      <c r="CX26" s="23">
        <v>0</v>
      </c>
      <c r="CY26" s="23">
        <v>0</v>
      </c>
      <c r="CZ26" s="25">
        <f t="shared" si="20"/>
        <v>0</v>
      </c>
      <c r="DB26" s="53"/>
      <c r="DC26" s="22" t="s">
        <v>212</v>
      </c>
      <c r="DD26" s="23">
        <v>0</v>
      </c>
      <c r="DE26" s="23">
        <v>0</v>
      </c>
      <c r="DF26" s="23">
        <v>0</v>
      </c>
      <c r="DG26" s="25">
        <f t="shared" si="21"/>
        <v>0</v>
      </c>
      <c r="DI26" s="53"/>
      <c r="DJ26" s="22" t="s">
        <v>212</v>
      </c>
      <c r="DK26" s="25">
        <f t="shared" si="22"/>
        <v>0</v>
      </c>
      <c r="DL26" s="41">
        <v>1</v>
      </c>
      <c r="DM26" s="42">
        <f t="shared" si="23"/>
        <v>-1</v>
      </c>
    </row>
    <row r="27" spans="2:117" ht="12.75" customHeight="1">
      <c r="B27" s="53" t="s">
        <v>213</v>
      </c>
      <c r="C27" s="22" t="s">
        <v>210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2</v>
      </c>
      <c r="J27" s="23">
        <v>0</v>
      </c>
      <c r="K27" s="23">
        <v>0</v>
      </c>
      <c r="L27" s="24">
        <f t="shared" si="12"/>
        <v>2</v>
      </c>
      <c r="N27" s="53" t="s">
        <v>213</v>
      </c>
      <c r="O27" s="22" t="s">
        <v>210</v>
      </c>
      <c r="P27" s="23">
        <v>0</v>
      </c>
      <c r="Q27" s="23">
        <v>0</v>
      </c>
      <c r="R27" s="23">
        <v>0</v>
      </c>
      <c r="S27" s="24">
        <f t="shared" si="13"/>
        <v>0</v>
      </c>
      <c r="U27" s="53" t="s">
        <v>213</v>
      </c>
      <c r="V27" s="22" t="s">
        <v>210</v>
      </c>
      <c r="W27" s="25">
        <v>0</v>
      </c>
      <c r="Y27" s="53" t="s">
        <v>213</v>
      </c>
      <c r="Z27" s="22" t="s">
        <v>210</v>
      </c>
      <c r="AA27" s="25">
        <v>0</v>
      </c>
      <c r="AC27" s="53" t="s">
        <v>213</v>
      </c>
      <c r="AD27" s="22" t="s">
        <v>210</v>
      </c>
      <c r="AE27" s="23">
        <v>0</v>
      </c>
      <c r="AF27" s="23">
        <v>0</v>
      </c>
      <c r="AG27" s="24">
        <f t="shared" si="14"/>
        <v>0</v>
      </c>
      <c r="AI27" s="53" t="s">
        <v>213</v>
      </c>
      <c r="AJ27" s="22" t="s">
        <v>210</v>
      </c>
      <c r="AK27" s="25">
        <v>0</v>
      </c>
      <c r="AM27" s="53" t="s">
        <v>213</v>
      </c>
      <c r="AN27" s="22" t="s">
        <v>210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4">
        <f t="shared" si="15"/>
        <v>0</v>
      </c>
      <c r="AV27" s="53" t="s">
        <v>213</v>
      </c>
      <c r="AW27" s="22" t="s">
        <v>210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4">
        <f t="shared" si="16"/>
        <v>0</v>
      </c>
      <c r="BI27" s="53" t="s">
        <v>213</v>
      </c>
      <c r="BJ27" s="22" t="s">
        <v>210</v>
      </c>
      <c r="BK27" s="23">
        <v>0</v>
      </c>
      <c r="BL27" s="23">
        <v>0</v>
      </c>
      <c r="BM27" s="23">
        <v>0</v>
      </c>
      <c r="BN27" s="23">
        <v>0</v>
      </c>
      <c r="BO27" s="24">
        <f t="shared" si="17"/>
        <v>0</v>
      </c>
      <c r="BQ27" s="53" t="s">
        <v>213</v>
      </c>
      <c r="BR27" s="22" t="s">
        <v>210</v>
      </c>
      <c r="BS27" s="23">
        <v>0</v>
      </c>
      <c r="BT27" s="23">
        <v>0</v>
      </c>
      <c r="BU27" s="24">
        <f t="shared" si="18"/>
        <v>0</v>
      </c>
      <c r="BV27" s="29"/>
      <c r="BW27" s="53" t="s">
        <v>213</v>
      </c>
      <c r="BX27" s="22" t="s">
        <v>210</v>
      </c>
      <c r="BY27" s="23">
        <v>0</v>
      </c>
      <c r="BZ27" s="23">
        <v>0</v>
      </c>
      <c r="CA27" s="23">
        <v>0</v>
      </c>
      <c r="CB27" s="23">
        <v>1</v>
      </c>
      <c r="CC27" s="25">
        <f t="shared" si="19"/>
        <v>1</v>
      </c>
      <c r="CE27" s="53" t="s">
        <v>213</v>
      </c>
      <c r="CF27" s="22" t="s">
        <v>210</v>
      </c>
      <c r="CG27" s="25">
        <v>0</v>
      </c>
      <c r="CI27" s="53" t="s">
        <v>213</v>
      </c>
      <c r="CJ27" s="22" t="s">
        <v>210</v>
      </c>
      <c r="CK27" s="25">
        <v>1</v>
      </c>
      <c r="CM27" s="53" t="s">
        <v>213</v>
      </c>
      <c r="CN27" s="22" t="s">
        <v>210</v>
      </c>
      <c r="CO27" s="25">
        <v>0</v>
      </c>
      <c r="CQ27" s="53" t="s">
        <v>213</v>
      </c>
      <c r="CR27" s="22" t="s">
        <v>210</v>
      </c>
      <c r="CS27" s="25">
        <v>0</v>
      </c>
      <c r="CU27" s="53" t="s">
        <v>213</v>
      </c>
      <c r="CV27" s="22" t="s">
        <v>210</v>
      </c>
      <c r="CW27" s="23">
        <v>0</v>
      </c>
      <c r="CX27" s="23">
        <v>0</v>
      </c>
      <c r="CY27" s="23">
        <v>0</v>
      </c>
      <c r="CZ27" s="24">
        <f t="shared" si="20"/>
        <v>0</v>
      </c>
      <c r="DB27" s="53" t="s">
        <v>213</v>
      </c>
      <c r="DC27" s="22" t="s">
        <v>210</v>
      </c>
      <c r="DD27" s="23">
        <v>0</v>
      </c>
      <c r="DE27" s="23">
        <v>0</v>
      </c>
      <c r="DF27" s="23">
        <v>0</v>
      </c>
      <c r="DG27" s="24">
        <f t="shared" si="21"/>
        <v>0</v>
      </c>
      <c r="DI27" s="53" t="s">
        <v>213</v>
      </c>
      <c r="DJ27" s="22" t="s">
        <v>210</v>
      </c>
      <c r="DK27" s="25">
        <f t="shared" si="22"/>
        <v>4</v>
      </c>
      <c r="DL27" s="41">
        <v>19</v>
      </c>
      <c r="DM27" s="42">
        <f t="shared" si="23"/>
        <v>-0.7894736842105263</v>
      </c>
    </row>
    <row r="28" spans="2:117" ht="12.75" customHeight="1">
      <c r="B28" s="53"/>
      <c r="C28" s="22" t="s">
        <v>211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4">
        <f t="shared" si="12"/>
        <v>0</v>
      </c>
      <c r="N28" s="53"/>
      <c r="O28" s="22" t="s">
        <v>211</v>
      </c>
      <c r="P28" s="23">
        <v>0</v>
      </c>
      <c r="Q28" s="23">
        <v>0</v>
      </c>
      <c r="R28" s="23">
        <v>0</v>
      </c>
      <c r="S28" s="24">
        <f t="shared" si="13"/>
        <v>0</v>
      </c>
      <c r="U28" s="53"/>
      <c r="V28" s="22" t="s">
        <v>211</v>
      </c>
      <c r="W28" s="25">
        <v>0</v>
      </c>
      <c r="Y28" s="53"/>
      <c r="Z28" s="22" t="s">
        <v>211</v>
      </c>
      <c r="AA28" s="25">
        <v>0</v>
      </c>
      <c r="AC28" s="53"/>
      <c r="AD28" s="22" t="s">
        <v>211</v>
      </c>
      <c r="AE28" s="23">
        <v>0</v>
      </c>
      <c r="AF28" s="23">
        <v>0</v>
      </c>
      <c r="AG28" s="24">
        <f t="shared" si="14"/>
        <v>0</v>
      </c>
      <c r="AI28" s="53"/>
      <c r="AJ28" s="22" t="s">
        <v>211</v>
      </c>
      <c r="AK28" s="25">
        <v>0</v>
      </c>
      <c r="AM28" s="53"/>
      <c r="AN28" s="22" t="s">
        <v>211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4">
        <f t="shared" si="15"/>
        <v>0</v>
      </c>
      <c r="AV28" s="53"/>
      <c r="AW28" s="22" t="s">
        <v>211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4">
        <f t="shared" si="16"/>
        <v>0</v>
      </c>
      <c r="BI28" s="53"/>
      <c r="BJ28" s="22" t="s">
        <v>211</v>
      </c>
      <c r="BK28" s="23">
        <v>0</v>
      </c>
      <c r="BL28" s="23">
        <v>0</v>
      </c>
      <c r="BM28" s="23">
        <v>0</v>
      </c>
      <c r="BN28" s="23">
        <v>0</v>
      </c>
      <c r="BO28" s="24">
        <f t="shared" si="17"/>
        <v>0</v>
      </c>
      <c r="BQ28" s="53"/>
      <c r="BR28" s="22" t="s">
        <v>211</v>
      </c>
      <c r="BS28" s="23">
        <v>0</v>
      </c>
      <c r="BT28" s="23">
        <v>0</v>
      </c>
      <c r="BU28" s="24">
        <f t="shared" si="18"/>
        <v>0</v>
      </c>
      <c r="BV28" s="29"/>
      <c r="BW28" s="53"/>
      <c r="BX28" s="22" t="s">
        <v>211</v>
      </c>
      <c r="BY28" s="23">
        <v>0</v>
      </c>
      <c r="BZ28" s="23">
        <v>0</v>
      </c>
      <c r="CA28" s="23">
        <v>0</v>
      </c>
      <c r="CB28" s="23">
        <v>0</v>
      </c>
      <c r="CC28" s="25">
        <f t="shared" si="19"/>
        <v>0</v>
      </c>
      <c r="CE28" s="53"/>
      <c r="CF28" s="22" t="s">
        <v>211</v>
      </c>
      <c r="CG28" s="25">
        <v>0</v>
      </c>
      <c r="CI28" s="53"/>
      <c r="CJ28" s="22" t="s">
        <v>211</v>
      </c>
      <c r="CK28" s="25">
        <v>1</v>
      </c>
      <c r="CM28" s="53"/>
      <c r="CN28" s="22" t="s">
        <v>211</v>
      </c>
      <c r="CO28" s="25">
        <v>0</v>
      </c>
      <c r="CQ28" s="53"/>
      <c r="CR28" s="22" t="s">
        <v>211</v>
      </c>
      <c r="CS28" s="25">
        <v>0</v>
      </c>
      <c r="CU28" s="53"/>
      <c r="CV28" s="22" t="s">
        <v>211</v>
      </c>
      <c r="CW28" s="23">
        <v>0</v>
      </c>
      <c r="CX28" s="23">
        <v>0</v>
      </c>
      <c r="CY28" s="23">
        <v>1</v>
      </c>
      <c r="CZ28" s="24">
        <f t="shared" si="20"/>
        <v>1</v>
      </c>
      <c r="DB28" s="53"/>
      <c r="DC28" s="22" t="s">
        <v>211</v>
      </c>
      <c r="DD28" s="23">
        <v>0</v>
      </c>
      <c r="DE28" s="23">
        <v>0</v>
      </c>
      <c r="DF28" s="23">
        <v>0</v>
      </c>
      <c r="DG28" s="24">
        <f t="shared" si="21"/>
        <v>0</v>
      </c>
      <c r="DI28" s="53"/>
      <c r="DJ28" s="22" t="s">
        <v>211</v>
      </c>
      <c r="DK28" s="25">
        <f t="shared" si="22"/>
        <v>2</v>
      </c>
      <c r="DL28" s="41">
        <v>3</v>
      </c>
      <c r="DM28" s="42">
        <f t="shared" si="23"/>
        <v>-0.3333333333333333</v>
      </c>
    </row>
    <row r="29" spans="2:117" ht="12.75" customHeight="1">
      <c r="B29" s="53"/>
      <c r="C29" s="22" t="s">
        <v>205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4">
        <f t="shared" si="12"/>
        <v>0</v>
      </c>
      <c r="N29" s="53"/>
      <c r="O29" s="22" t="s">
        <v>205</v>
      </c>
      <c r="P29" s="23">
        <v>0</v>
      </c>
      <c r="Q29" s="23">
        <v>0</v>
      </c>
      <c r="R29" s="23">
        <v>0</v>
      </c>
      <c r="S29" s="24">
        <f t="shared" si="13"/>
        <v>0</v>
      </c>
      <c r="U29" s="53"/>
      <c r="V29" s="22" t="s">
        <v>205</v>
      </c>
      <c r="W29" s="25">
        <v>0</v>
      </c>
      <c r="Y29" s="53"/>
      <c r="Z29" s="22" t="s">
        <v>205</v>
      </c>
      <c r="AA29" s="25">
        <v>0</v>
      </c>
      <c r="AC29" s="53"/>
      <c r="AD29" s="22" t="s">
        <v>205</v>
      </c>
      <c r="AE29" s="23">
        <v>0</v>
      </c>
      <c r="AF29" s="23">
        <v>0</v>
      </c>
      <c r="AG29" s="24">
        <f t="shared" si="14"/>
        <v>0</v>
      </c>
      <c r="AI29" s="53"/>
      <c r="AJ29" s="22" t="s">
        <v>205</v>
      </c>
      <c r="AK29" s="25">
        <v>0</v>
      </c>
      <c r="AM29" s="53"/>
      <c r="AN29" s="22" t="s">
        <v>205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4">
        <f t="shared" si="15"/>
        <v>0</v>
      </c>
      <c r="AV29" s="53"/>
      <c r="AW29" s="22" t="s">
        <v>205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4">
        <f t="shared" si="16"/>
        <v>0</v>
      </c>
      <c r="BI29" s="53"/>
      <c r="BJ29" s="22" t="s">
        <v>205</v>
      </c>
      <c r="BK29" s="23">
        <v>1</v>
      </c>
      <c r="BL29" s="23">
        <v>1</v>
      </c>
      <c r="BM29" s="23">
        <v>0</v>
      </c>
      <c r="BN29" s="23">
        <v>0</v>
      </c>
      <c r="BO29" s="24">
        <f t="shared" si="17"/>
        <v>2</v>
      </c>
      <c r="BQ29" s="53"/>
      <c r="BR29" s="22" t="s">
        <v>205</v>
      </c>
      <c r="BS29" s="23">
        <v>0</v>
      </c>
      <c r="BT29" s="23">
        <v>0</v>
      </c>
      <c r="BU29" s="24">
        <f t="shared" si="18"/>
        <v>0</v>
      </c>
      <c r="BV29" s="29"/>
      <c r="BW29" s="53"/>
      <c r="BX29" s="22" t="s">
        <v>205</v>
      </c>
      <c r="BY29" s="23">
        <v>0</v>
      </c>
      <c r="BZ29" s="23">
        <v>0</v>
      </c>
      <c r="CA29" s="23">
        <v>0</v>
      </c>
      <c r="CB29" s="23">
        <v>0</v>
      </c>
      <c r="CC29" s="25">
        <f t="shared" si="19"/>
        <v>0</v>
      </c>
      <c r="CE29" s="53"/>
      <c r="CF29" s="22" t="s">
        <v>205</v>
      </c>
      <c r="CG29" s="25">
        <v>0</v>
      </c>
      <c r="CI29" s="53"/>
      <c r="CJ29" s="22" t="s">
        <v>205</v>
      </c>
      <c r="CK29" s="25">
        <v>0</v>
      </c>
      <c r="CM29" s="53"/>
      <c r="CN29" s="22" t="s">
        <v>205</v>
      </c>
      <c r="CO29" s="25">
        <v>0</v>
      </c>
      <c r="CQ29" s="53"/>
      <c r="CR29" s="22" t="s">
        <v>205</v>
      </c>
      <c r="CS29" s="25">
        <v>0</v>
      </c>
      <c r="CU29" s="53"/>
      <c r="CV29" s="22" t="s">
        <v>205</v>
      </c>
      <c r="CW29" s="23">
        <v>0</v>
      </c>
      <c r="CX29" s="23">
        <v>0</v>
      </c>
      <c r="CY29" s="23">
        <v>0</v>
      </c>
      <c r="CZ29" s="24">
        <f t="shared" si="20"/>
        <v>0</v>
      </c>
      <c r="DB29" s="53"/>
      <c r="DC29" s="22" t="s">
        <v>205</v>
      </c>
      <c r="DD29" s="23">
        <v>0</v>
      </c>
      <c r="DE29" s="23">
        <v>0</v>
      </c>
      <c r="DF29" s="23">
        <v>0</v>
      </c>
      <c r="DG29" s="24">
        <f t="shared" si="21"/>
        <v>0</v>
      </c>
      <c r="DI29" s="53"/>
      <c r="DJ29" s="22" t="s">
        <v>205</v>
      </c>
      <c r="DK29" s="25">
        <f t="shared" si="22"/>
        <v>2</v>
      </c>
      <c r="DL29" s="41">
        <v>1</v>
      </c>
      <c r="DM29" s="42">
        <f t="shared" si="23"/>
        <v>1</v>
      </c>
    </row>
    <row r="30" spans="2:117" ht="12.75" customHeight="1">
      <c r="B30" s="53"/>
      <c r="C30" s="22" t="s">
        <v>212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0</v>
      </c>
      <c r="K30" s="23">
        <v>0</v>
      </c>
      <c r="L30" s="24">
        <f t="shared" si="12"/>
        <v>1</v>
      </c>
      <c r="N30" s="53"/>
      <c r="O30" s="22" t="s">
        <v>212</v>
      </c>
      <c r="P30" s="23">
        <v>0</v>
      </c>
      <c r="Q30" s="23">
        <v>0</v>
      </c>
      <c r="R30" s="23">
        <v>0</v>
      </c>
      <c r="S30" s="24">
        <f t="shared" si="13"/>
        <v>0</v>
      </c>
      <c r="U30" s="53"/>
      <c r="V30" s="22" t="s">
        <v>212</v>
      </c>
      <c r="W30" s="25">
        <v>0</v>
      </c>
      <c r="Y30" s="53"/>
      <c r="Z30" s="22" t="s">
        <v>212</v>
      </c>
      <c r="AA30" s="25">
        <v>0</v>
      </c>
      <c r="AC30" s="53"/>
      <c r="AD30" s="22" t="s">
        <v>212</v>
      </c>
      <c r="AE30" s="23">
        <v>0</v>
      </c>
      <c r="AF30" s="23">
        <v>0</v>
      </c>
      <c r="AG30" s="24">
        <f t="shared" si="14"/>
        <v>0</v>
      </c>
      <c r="AI30" s="53"/>
      <c r="AJ30" s="22" t="s">
        <v>212</v>
      </c>
      <c r="AK30" s="25">
        <v>0</v>
      </c>
      <c r="AM30" s="53"/>
      <c r="AN30" s="22" t="s">
        <v>212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4">
        <f t="shared" si="15"/>
        <v>0</v>
      </c>
      <c r="AV30" s="53"/>
      <c r="AW30" s="22" t="s">
        <v>212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4">
        <f t="shared" si="16"/>
        <v>0</v>
      </c>
      <c r="BI30" s="53"/>
      <c r="BJ30" s="22" t="s">
        <v>212</v>
      </c>
      <c r="BK30" s="23">
        <v>0</v>
      </c>
      <c r="BL30" s="23">
        <v>0</v>
      </c>
      <c r="BM30" s="23">
        <v>0</v>
      </c>
      <c r="BN30" s="23">
        <v>0</v>
      </c>
      <c r="BO30" s="24">
        <f t="shared" si="17"/>
        <v>0</v>
      </c>
      <c r="BQ30" s="53"/>
      <c r="BR30" s="22" t="s">
        <v>212</v>
      </c>
      <c r="BS30" s="23">
        <v>0</v>
      </c>
      <c r="BT30" s="23">
        <v>0</v>
      </c>
      <c r="BU30" s="24">
        <f t="shared" si="18"/>
        <v>0</v>
      </c>
      <c r="BV30" s="29"/>
      <c r="BW30" s="53"/>
      <c r="BX30" s="22" t="s">
        <v>212</v>
      </c>
      <c r="BY30" s="23">
        <v>0</v>
      </c>
      <c r="BZ30" s="23">
        <v>0</v>
      </c>
      <c r="CA30" s="23">
        <v>0</v>
      </c>
      <c r="CB30" s="23">
        <v>0</v>
      </c>
      <c r="CC30" s="25">
        <f t="shared" si="19"/>
        <v>0</v>
      </c>
      <c r="CE30" s="53"/>
      <c r="CF30" s="22" t="s">
        <v>212</v>
      </c>
      <c r="CG30" s="25">
        <v>0</v>
      </c>
      <c r="CI30" s="53"/>
      <c r="CJ30" s="22" t="s">
        <v>212</v>
      </c>
      <c r="CK30" s="25">
        <v>0</v>
      </c>
      <c r="CM30" s="53"/>
      <c r="CN30" s="22" t="s">
        <v>212</v>
      </c>
      <c r="CO30" s="25">
        <v>0</v>
      </c>
      <c r="CQ30" s="53"/>
      <c r="CR30" s="22" t="s">
        <v>212</v>
      </c>
      <c r="CS30" s="25">
        <v>0</v>
      </c>
      <c r="CU30" s="53"/>
      <c r="CV30" s="22" t="s">
        <v>212</v>
      </c>
      <c r="CW30" s="23">
        <v>0</v>
      </c>
      <c r="CX30" s="23">
        <v>0</v>
      </c>
      <c r="CY30" s="23">
        <v>0</v>
      </c>
      <c r="CZ30" s="24">
        <f t="shared" si="20"/>
        <v>0</v>
      </c>
      <c r="DB30" s="53"/>
      <c r="DC30" s="22" t="s">
        <v>212</v>
      </c>
      <c r="DD30" s="23">
        <v>0</v>
      </c>
      <c r="DE30" s="23">
        <v>0</v>
      </c>
      <c r="DF30" s="23">
        <v>0</v>
      </c>
      <c r="DG30" s="24">
        <f t="shared" si="21"/>
        <v>0</v>
      </c>
      <c r="DI30" s="53"/>
      <c r="DJ30" s="22" t="s">
        <v>212</v>
      </c>
      <c r="DK30" s="25">
        <f t="shared" si="22"/>
        <v>1</v>
      </c>
      <c r="DL30" s="41">
        <v>0</v>
      </c>
      <c r="DM30" s="42">
        <f t="shared" si="23"/>
        <v>0</v>
      </c>
    </row>
    <row r="31" spans="2:117" ht="12.75" customHeight="1">
      <c r="B31" s="53" t="s">
        <v>214</v>
      </c>
      <c r="C31" s="22" t="s">
        <v>210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4">
        <f t="shared" si="12"/>
        <v>0</v>
      </c>
      <c r="N31" s="53" t="s">
        <v>214</v>
      </c>
      <c r="O31" s="22" t="s">
        <v>210</v>
      </c>
      <c r="P31" s="23">
        <v>0</v>
      </c>
      <c r="Q31" s="23">
        <v>0</v>
      </c>
      <c r="R31" s="23">
        <v>0</v>
      </c>
      <c r="S31" s="24">
        <f t="shared" si="13"/>
        <v>0</v>
      </c>
      <c r="U31" s="53" t="s">
        <v>214</v>
      </c>
      <c r="V31" s="22" t="s">
        <v>210</v>
      </c>
      <c r="W31" s="25">
        <v>0</v>
      </c>
      <c r="Y31" s="53" t="s">
        <v>214</v>
      </c>
      <c r="Z31" s="22" t="s">
        <v>210</v>
      </c>
      <c r="AA31" s="25">
        <v>0</v>
      </c>
      <c r="AC31" s="53" t="s">
        <v>214</v>
      </c>
      <c r="AD31" s="22" t="s">
        <v>210</v>
      </c>
      <c r="AE31" s="23">
        <v>0</v>
      </c>
      <c r="AF31" s="23">
        <v>0</v>
      </c>
      <c r="AG31" s="24">
        <f t="shared" si="14"/>
        <v>0</v>
      </c>
      <c r="AI31" s="53" t="s">
        <v>214</v>
      </c>
      <c r="AJ31" s="22" t="s">
        <v>210</v>
      </c>
      <c r="AK31" s="25">
        <v>0</v>
      </c>
      <c r="AM31" s="53" t="s">
        <v>214</v>
      </c>
      <c r="AN31" s="22" t="s">
        <v>210</v>
      </c>
      <c r="AO31" s="23">
        <v>0</v>
      </c>
      <c r="AP31" s="23">
        <v>2</v>
      </c>
      <c r="AQ31" s="23">
        <v>0</v>
      </c>
      <c r="AR31" s="23">
        <v>0</v>
      </c>
      <c r="AS31" s="23">
        <v>0</v>
      </c>
      <c r="AT31" s="24">
        <f t="shared" si="15"/>
        <v>2</v>
      </c>
      <c r="AV31" s="53" t="s">
        <v>214</v>
      </c>
      <c r="AW31" s="22" t="s">
        <v>210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4">
        <f t="shared" si="16"/>
        <v>0</v>
      </c>
      <c r="BI31" s="53" t="s">
        <v>214</v>
      </c>
      <c r="BJ31" s="22" t="s">
        <v>210</v>
      </c>
      <c r="BK31" s="23" t="s">
        <v>411</v>
      </c>
      <c r="BL31" s="23">
        <v>0</v>
      </c>
      <c r="BM31" s="23">
        <v>0</v>
      </c>
      <c r="BN31" s="23">
        <v>0</v>
      </c>
      <c r="BO31" s="24">
        <f t="shared" si="17"/>
        <v>0</v>
      </c>
      <c r="BQ31" s="53" t="s">
        <v>214</v>
      </c>
      <c r="BR31" s="22" t="s">
        <v>210</v>
      </c>
      <c r="BS31" s="23">
        <v>0</v>
      </c>
      <c r="BT31" s="23">
        <v>0</v>
      </c>
      <c r="BU31" s="24">
        <f t="shared" si="18"/>
        <v>0</v>
      </c>
      <c r="BV31" s="29"/>
      <c r="BW31" s="53" t="s">
        <v>214</v>
      </c>
      <c r="BX31" s="22" t="s">
        <v>210</v>
      </c>
      <c r="BY31" s="23">
        <v>0</v>
      </c>
      <c r="BZ31" s="23">
        <v>0</v>
      </c>
      <c r="CA31" s="23">
        <v>0</v>
      </c>
      <c r="CB31" s="23">
        <v>0</v>
      </c>
      <c r="CC31" s="25">
        <f t="shared" si="19"/>
        <v>0</v>
      </c>
      <c r="CE31" s="53" t="s">
        <v>214</v>
      </c>
      <c r="CF31" s="22" t="s">
        <v>210</v>
      </c>
      <c r="CG31" s="25">
        <v>1</v>
      </c>
      <c r="CI31" s="53" t="s">
        <v>214</v>
      </c>
      <c r="CJ31" s="22" t="s">
        <v>210</v>
      </c>
      <c r="CK31" s="25">
        <v>1</v>
      </c>
      <c r="CM31" s="53" t="s">
        <v>214</v>
      </c>
      <c r="CN31" s="22" t="s">
        <v>210</v>
      </c>
      <c r="CO31" s="25">
        <v>0</v>
      </c>
      <c r="CQ31" s="53" t="s">
        <v>214</v>
      </c>
      <c r="CR31" s="22" t="s">
        <v>210</v>
      </c>
      <c r="CS31" s="25">
        <v>0</v>
      </c>
      <c r="CU31" s="53" t="s">
        <v>214</v>
      </c>
      <c r="CV31" s="22" t="s">
        <v>210</v>
      </c>
      <c r="CW31" s="23">
        <v>0</v>
      </c>
      <c r="CX31" s="23">
        <v>0</v>
      </c>
      <c r="CY31" s="23">
        <v>2</v>
      </c>
      <c r="CZ31" s="24">
        <f t="shared" si="20"/>
        <v>2</v>
      </c>
      <c r="DB31" s="53" t="s">
        <v>214</v>
      </c>
      <c r="DC31" s="22" t="s">
        <v>210</v>
      </c>
      <c r="DD31" s="23">
        <v>0</v>
      </c>
      <c r="DE31" s="23">
        <v>0</v>
      </c>
      <c r="DF31" s="23">
        <v>0</v>
      </c>
      <c r="DG31" s="24">
        <f t="shared" si="21"/>
        <v>0</v>
      </c>
      <c r="DI31" s="53" t="s">
        <v>214</v>
      </c>
      <c r="DJ31" s="22" t="s">
        <v>210</v>
      </c>
      <c r="DK31" s="25">
        <f t="shared" si="22"/>
        <v>6</v>
      </c>
      <c r="DL31" s="41">
        <v>19</v>
      </c>
      <c r="DM31" s="42">
        <f t="shared" si="23"/>
        <v>-0.6842105263157895</v>
      </c>
    </row>
    <row r="32" spans="2:117" ht="12.75" customHeight="1">
      <c r="B32" s="53"/>
      <c r="C32" s="22" t="s">
        <v>211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4">
        <f t="shared" si="12"/>
        <v>0</v>
      </c>
      <c r="N32" s="53"/>
      <c r="O32" s="22" t="s">
        <v>211</v>
      </c>
      <c r="P32" s="23">
        <v>0</v>
      </c>
      <c r="Q32" s="23">
        <v>0</v>
      </c>
      <c r="R32" s="23">
        <v>0</v>
      </c>
      <c r="S32" s="24">
        <f t="shared" si="13"/>
        <v>0</v>
      </c>
      <c r="U32" s="53"/>
      <c r="V32" s="22" t="s">
        <v>211</v>
      </c>
      <c r="W32" s="25">
        <v>0</v>
      </c>
      <c r="Y32" s="53"/>
      <c r="Z32" s="22" t="s">
        <v>211</v>
      </c>
      <c r="AA32" s="25">
        <v>0</v>
      </c>
      <c r="AC32" s="53"/>
      <c r="AD32" s="22" t="s">
        <v>211</v>
      </c>
      <c r="AE32" s="23">
        <v>0</v>
      </c>
      <c r="AF32" s="23">
        <v>0</v>
      </c>
      <c r="AG32" s="24">
        <f t="shared" si="14"/>
        <v>0</v>
      </c>
      <c r="AI32" s="53"/>
      <c r="AJ32" s="22" t="s">
        <v>211</v>
      </c>
      <c r="AK32" s="25">
        <v>0</v>
      </c>
      <c r="AM32" s="53"/>
      <c r="AN32" s="22" t="s">
        <v>211</v>
      </c>
      <c r="AO32" s="23">
        <v>0</v>
      </c>
      <c r="AP32" s="23">
        <v>2</v>
      </c>
      <c r="AQ32" s="23">
        <v>0</v>
      </c>
      <c r="AR32" s="23">
        <v>0</v>
      </c>
      <c r="AS32" s="23">
        <v>0</v>
      </c>
      <c r="AT32" s="24">
        <f t="shared" si="15"/>
        <v>2</v>
      </c>
      <c r="AV32" s="53"/>
      <c r="AW32" s="22" t="s">
        <v>211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4">
        <f t="shared" si="16"/>
        <v>0</v>
      </c>
      <c r="BI32" s="53"/>
      <c r="BJ32" s="22" t="s">
        <v>211</v>
      </c>
      <c r="BK32" s="23" t="s">
        <v>411</v>
      </c>
      <c r="BL32" s="23">
        <v>0</v>
      </c>
      <c r="BM32" s="23">
        <v>0</v>
      </c>
      <c r="BN32" s="23">
        <v>0</v>
      </c>
      <c r="BO32" s="24">
        <f t="shared" si="17"/>
        <v>0</v>
      </c>
      <c r="BQ32" s="53"/>
      <c r="BR32" s="22" t="s">
        <v>211</v>
      </c>
      <c r="BS32" s="23">
        <v>0</v>
      </c>
      <c r="BT32" s="23">
        <v>0</v>
      </c>
      <c r="BU32" s="24">
        <f t="shared" si="18"/>
        <v>0</v>
      </c>
      <c r="BV32" s="29"/>
      <c r="BW32" s="53"/>
      <c r="BX32" s="22" t="s">
        <v>211</v>
      </c>
      <c r="BY32" s="23">
        <v>0</v>
      </c>
      <c r="BZ32" s="23">
        <v>0</v>
      </c>
      <c r="CA32" s="23">
        <v>0</v>
      </c>
      <c r="CB32" s="23">
        <v>0</v>
      </c>
      <c r="CC32" s="25">
        <f t="shared" si="19"/>
        <v>0</v>
      </c>
      <c r="CE32" s="53"/>
      <c r="CF32" s="22" t="s">
        <v>211</v>
      </c>
      <c r="CG32" s="25">
        <v>0</v>
      </c>
      <c r="CI32" s="53"/>
      <c r="CJ32" s="22" t="s">
        <v>211</v>
      </c>
      <c r="CK32" s="25">
        <v>1</v>
      </c>
      <c r="CM32" s="53"/>
      <c r="CN32" s="22" t="s">
        <v>211</v>
      </c>
      <c r="CO32" s="25">
        <v>0</v>
      </c>
      <c r="CQ32" s="53"/>
      <c r="CR32" s="22" t="s">
        <v>211</v>
      </c>
      <c r="CS32" s="25">
        <v>0</v>
      </c>
      <c r="CU32" s="53"/>
      <c r="CV32" s="22" t="s">
        <v>211</v>
      </c>
      <c r="CW32" s="23">
        <v>0</v>
      </c>
      <c r="CX32" s="23">
        <v>0</v>
      </c>
      <c r="CY32" s="23">
        <v>1</v>
      </c>
      <c r="CZ32" s="24">
        <f t="shared" si="20"/>
        <v>1</v>
      </c>
      <c r="DB32" s="53"/>
      <c r="DC32" s="22" t="s">
        <v>211</v>
      </c>
      <c r="DD32" s="23">
        <v>0</v>
      </c>
      <c r="DE32" s="23">
        <v>0</v>
      </c>
      <c r="DF32" s="23">
        <v>0</v>
      </c>
      <c r="DG32" s="24">
        <f t="shared" si="21"/>
        <v>0</v>
      </c>
      <c r="DI32" s="53"/>
      <c r="DJ32" s="22" t="s">
        <v>211</v>
      </c>
      <c r="DK32" s="25">
        <f t="shared" si="22"/>
        <v>4</v>
      </c>
      <c r="DL32" s="41">
        <v>8</v>
      </c>
      <c r="DM32" s="42">
        <f t="shared" si="23"/>
        <v>-0.5</v>
      </c>
    </row>
    <row r="33" spans="2:117" ht="12.75" customHeight="1">
      <c r="B33" s="53"/>
      <c r="C33" s="22" t="s">
        <v>205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4">
        <f t="shared" si="12"/>
        <v>0</v>
      </c>
      <c r="N33" s="53"/>
      <c r="O33" s="22" t="s">
        <v>205</v>
      </c>
      <c r="P33" s="23">
        <v>0</v>
      </c>
      <c r="Q33" s="23">
        <v>0</v>
      </c>
      <c r="R33" s="23">
        <v>0</v>
      </c>
      <c r="S33" s="24">
        <f t="shared" si="13"/>
        <v>0</v>
      </c>
      <c r="U33" s="53"/>
      <c r="V33" s="22" t="s">
        <v>205</v>
      </c>
      <c r="W33" s="25">
        <v>0</v>
      </c>
      <c r="Y33" s="53"/>
      <c r="Z33" s="22" t="s">
        <v>205</v>
      </c>
      <c r="AA33" s="25">
        <v>0</v>
      </c>
      <c r="AC33" s="53"/>
      <c r="AD33" s="22" t="s">
        <v>205</v>
      </c>
      <c r="AE33" s="23">
        <v>0</v>
      </c>
      <c r="AF33" s="23">
        <v>0</v>
      </c>
      <c r="AG33" s="24">
        <f t="shared" si="14"/>
        <v>0</v>
      </c>
      <c r="AI33" s="53"/>
      <c r="AJ33" s="22" t="s">
        <v>205</v>
      </c>
      <c r="AK33" s="25">
        <v>0</v>
      </c>
      <c r="AM33" s="53"/>
      <c r="AN33" s="22" t="s">
        <v>205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4">
        <f t="shared" si="15"/>
        <v>0</v>
      </c>
      <c r="AV33" s="53"/>
      <c r="AW33" s="22" t="s">
        <v>205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4">
        <f t="shared" si="16"/>
        <v>0</v>
      </c>
      <c r="BI33" s="53"/>
      <c r="BJ33" s="22" t="s">
        <v>205</v>
      </c>
      <c r="BK33" s="23">
        <v>0</v>
      </c>
      <c r="BL33" s="23">
        <v>1</v>
      </c>
      <c r="BM33" s="23">
        <v>0</v>
      </c>
      <c r="BN33" s="23">
        <v>0</v>
      </c>
      <c r="BO33" s="24">
        <f t="shared" si="17"/>
        <v>1</v>
      </c>
      <c r="BQ33" s="53"/>
      <c r="BR33" s="22" t="s">
        <v>205</v>
      </c>
      <c r="BS33" s="23">
        <v>0</v>
      </c>
      <c r="BT33" s="23">
        <v>0</v>
      </c>
      <c r="BU33" s="24">
        <f t="shared" si="18"/>
        <v>0</v>
      </c>
      <c r="BV33" s="29"/>
      <c r="BW33" s="53"/>
      <c r="BX33" s="22" t="s">
        <v>205</v>
      </c>
      <c r="BY33" s="23">
        <v>0</v>
      </c>
      <c r="BZ33" s="23">
        <v>0</v>
      </c>
      <c r="CA33" s="23">
        <v>0</v>
      </c>
      <c r="CB33" s="23">
        <v>0</v>
      </c>
      <c r="CC33" s="25">
        <f t="shared" si="19"/>
        <v>0</v>
      </c>
      <c r="CE33" s="53"/>
      <c r="CF33" s="22" t="s">
        <v>205</v>
      </c>
      <c r="CG33" s="25">
        <v>0</v>
      </c>
      <c r="CI33" s="53"/>
      <c r="CJ33" s="22" t="s">
        <v>205</v>
      </c>
      <c r="CK33" s="25">
        <v>0</v>
      </c>
      <c r="CM33" s="53"/>
      <c r="CN33" s="22" t="s">
        <v>205</v>
      </c>
      <c r="CO33" s="25">
        <v>0</v>
      </c>
      <c r="CQ33" s="53"/>
      <c r="CR33" s="22" t="s">
        <v>205</v>
      </c>
      <c r="CS33" s="25">
        <v>1</v>
      </c>
      <c r="CU33" s="53"/>
      <c r="CV33" s="22" t="s">
        <v>205</v>
      </c>
      <c r="CW33" s="23">
        <v>0</v>
      </c>
      <c r="CX33" s="23">
        <v>0</v>
      </c>
      <c r="CY33" s="23">
        <v>0</v>
      </c>
      <c r="CZ33" s="24">
        <f t="shared" si="20"/>
        <v>0</v>
      </c>
      <c r="DB33" s="53"/>
      <c r="DC33" s="22" t="s">
        <v>205</v>
      </c>
      <c r="DD33" s="23">
        <v>0</v>
      </c>
      <c r="DE33" s="23">
        <v>0</v>
      </c>
      <c r="DF33" s="23">
        <v>0</v>
      </c>
      <c r="DG33" s="24">
        <f t="shared" si="21"/>
        <v>0</v>
      </c>
      <c r="DI33" s="53"/>
      <c r="DJ33" s="22" t="s">
        <v>205</v>
      </c>
      <c r="DK33" s="25">
        <f t="shared" si="22"/>
        <v>2</v>
      </c>
      <c r="DL33" s="41">
        <v>3</v>
      </c>
      <c r="DM33" s="42">
        <f t="shared" si="23"/>
        <v>-0.3333333333333333</v>
      </c>
    </row>
    <row r="34" spans="2:117" ht="12.75" customHeight="1">
      <c r="B34" s="53"/>
      <c r="C34" s="22" t="s">
        <v>212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4">
        <f t="shared" si="12"/>
        <v>0</v>
      </c>
      <c r="N34" s="53"/>
      <c r="O34" s="22" t="s">
        <v>212</v>
      </c>
      <c r="P34" s="23">
        <v>0</v>
      </c>
      <c r="Q34" s="23">
        <v>0</v>
      </c>
      <c r="R34" s="23">
        <v>0</v>
      </c>
      <c r="S34" s="24">
        <f t="shared" si="13"/>
        <v>0</v>
      </c>
      <c r="U34" s="53"/>
      <c r="V34" s="22" t="s">
        <v>212</v>
      </c>
      <c r="W34" s="25">
        <v>0</v>
      </c>
      <c r="Y34" s="53"/>
      <c r="Z34" s="22" t="s">
        <v>212</v>
      </c>
      <c r="AA34" s="25">
        <v>0</v>
      </c>
      <c r="AC34" s="53"/>
      <c r="AD34" s="22" t="s">
        <v>212</v>
      </c>
      <c r="AE34" s="23">
        <v>0</v>
      </c>
      <c r="AF34" s="23">
        <v>0</v>
      </c>
      <c r="AG34" s="24">
        <f t="shared" si="14"/>
        <v>0</v>
      </c>
      <c r="AI34" s="53"/>
      <c r="AJ34" s="22" t="s">
        <v>212</v>
      </c>
      <c r="AK34" s="25">
        <v>0</v>
      </c>
      <c r="AM34" s="53"/>
      <c r="AN34" s="22" t="s">
        <v>212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4">
        <f t="shared" si="15"/>
        <v>0</v>
      </c>
      <c r="AV34" s="53"/>
      <c r="AW34" s="22" t="s">
        <v>212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4">
        <f t="shared" si="16"/>
        <v>0</v>
      </c>
      <c r="BI34" s="53"/>
      <c r="BJ34" s="22" t="s">
        <v>212</v>
      </c>
      <c r="BK34" s="23">
        <v>0</v>
      </c>
      <c r="BL34" s="23">
        <v>2</v>
      </c>
      <c r="BM34" s="23">
        <v>0</v>
      </c>
      <c r="BN34" s="23">
        <v>0</v>
      </c>
      <c r="BO34" s="24">
        <f t="shared" si="17"/>
        <v>2</v>
      </c>
      <c r="BQ34" s="53"/>
      <c r="BR34" s="22" t="s">
        <v>212</v>
      </c>
      <c r="BS34" s="23">
        <v>0</v>
      </c>
      <c r="BT34" s="23">
        <v>0</v>
      </c>
      <c r="BU34" s="24">
        <f t="shared" si="18"/>
        <v>0</v>
      </c>
      <c r="BV34" s="29"/>
      <c r="BW34" s="53"/>
      <c r="BX34" s="22" t="s">
        <v>212</v>
      </c>
      <c r="BY34" s="23">
        <v>0</v>
      </c>
      <c r="BZ34" s="23">
        <v>0</v>
      </c>
      <c r="CA34" s="23">
        <v>0</v>
      </c>
      <c r="CB34" s="23">
        <v>0</v>
      </c>
      <c r="CC34" s="25">
        <f t="shared" si="19"/>
        <v>0</v>
      </c>
      <c r="CE34" s="53"/>
      <c r="CF34" s="22" t="s">
        <v>212</v>
      </c>
      <c r="CG34" s="25">
        <v>0</v>
      </c>
      <c r="CI34" s="53"/>
      <c r="CJ34" s="22" t="s">
        <v>212</v>
      </c>
      <c r="CK34" s="25">
        <v>0</v>
      </c>
      <c r="CM34" s="53"/>
      <c r="CN34" s="22" t="s">
        <v>212</v>
      </c>
      <c r="CO34" s="25">
        <v>0</v>
      </c>
      <c r="CQ34" s="53"/>
      <c r="CR34" s="22" t="s">
        <v>212</v>
      </c>
      <c r="CS34" s="25">
        <v>1</v>
      </c>
      <c r="CU34" s="53"/>
      <c r="CV34" s="22" t="s">
        <v>212</v>
      </c>
      <c r="CW34" s="23">
        <v>0</v>
      </c>
      <c r="CX34" s="23">
        <v>0</v>
      </c>
      <c r="CY34" s="23">
        <v>0</v>
      </c>
      <c r="CZ34" s="24">
        <f t="shared" si="20"/>
        <v>0</v>
      </c>
      <c r="DB34" s="53"/>
      <c r="DC34" s="22" t="s">
        <v>212</v>
      </c>
      <c r="DD34" s="23">
        <v>0</v>
      </c>
      <c r="DE34" s="23">
        <v>0</v>
      </c>
      <c r="DF34" s="23">
        <v>0</v>
      </c>
      <c r="DG34" s="24">
        <f t="shared" si="21"/>
        <v>0</v>
      </c>
      <c r="DI34" s="53"/>
      <c r="DJ34" s="22" t="s">
        <v>212</v>
      </c>
      <c r="DK34" s="25">
        <f t="shared" si="22"/>
        <v>3</v>
      </c>
      <c r="DL34" s="41">
        <v>2</v>
      </c>
      <c r="DM34" s="42">
        <f t="shared" si="23"/>
        <v>0.5</v>
      </c>
    </row>
    <row r="35" spans="2:117" ht="12.75" customHeight="1">
      <c r="B35" s="53" t="s">
        <v>215</v>
      </c>
      <c r="C35" s="22" t="s">
        <v>210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1</v>
      </c>
      <c r="J35" s="23">
        <v>0</v>
      </c>
      <c r="K35" s="23">
        <v>0</v>
      </c>
      <c r="L35" s="24">
        <f t="shared" si="12"/>
        <v>1</v>
      </c>
      <c r="N35" s="53" t="s">
        <v>215</v>
      </c>
      <c r="O35" s="22" t="s">
        <v>210</v>
      </c>
      <c r="P35" s="23">
        <v>0</v>
      </c>
      <c r="Q35" s="23">
        <v>0</v>
      </c>
      <c r="R35" s="23">
        <v>0</v>
      </c>
      <c r="S35" s="24">
        <f t="shared" si="13"/>
        <v>0</v>
      </c>
      <c r="U35" s="53" t="s">
        <v>215</v>
      </c>
      <c r="V35" s="22" t="s">
        <v>210</v>
      </c>
      <c r="W35" s="25">
        <v>1</v>
      </c>
      <c r="Y35" s="53" t="s">
        <v>215</v>
      </c>
      <c r="Z35" s="22" t="s">
        <v>210</v>
      </c>
      <c r="AA35" s="25">
        <v>0</v>
      </c>
      <c r="AC35" s="53" t="s">
        <v>215</v>
      </c>
      <c r="AD35" s="22" t="s">
        <v>210</v>
      </c>
      <c r="AE35" s="23">
        <v>1</v>
      </c>
      <c r="AF35" s="23">
        <v>0</v>
      </c>
      <c r="AG35" s="24">
        <f t="shared" si="14"/>
        <v>1</v>
      </c>
      <c r="AI35" s="53" t="s">
        <v>215</v>
      </c>
      <c r="AJ35" s="22" t="s">
        <v>210</v>
      </c>
      <c r="AK35" s="25">
        <v>0</v>
      </c>
      <c r="AM35" s="53" t="s">
        <v>215</v>
      </c>
      <c r="AN35" s="22" t="s">
        <v>210</v>
      </c>
      <c r="AO35" s="23">
        <v>0</v>
      </c>
      <c r="AP35" s="23">
        <v>1</v>
      </c>
      <c r="AQ35" s="23">
        <v>0</v>
      </c>
      <c r="AR35" s="23">
        <v>1</v>
      </c>
      <c r="AS35" s="23">
        <v>0</v>
      </c>
      <c r="AT35" s="24">
        <f t="shared" si="15"/>
        <v>2</v>
      </c>
      <c r="AV35" s="53" t="s">
        <v>215</v>
      </c>
      <c r="AW35" s="22" t="s">
        <v>210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4">
        <f t="shared" si="16"/>
        <v>0</v>
      </c>
      <c r="BI35" s="53" t="s">
        <v>215</v>
      </c>
      <c r="BJ35" s="22" t="s">
        <v>210</v>
      </c>
      <c r="BK35" s="23">
        <v>5</v>
      </c>
      <c r="BL35" s="23">
        <v>0</v>
      </c>
      <c r="BM35" s="23">
        <v>0</v>
      </c>
      <c r="BN35" s="23">
        <v>0</v>
      </c>
      <c r="BO35" s="24">
        <f t="shared" si="17"/>
        <v>5</v>
      </c>
      <c r="BQ35" s="53" t="s">
        <v>215</v>
      </c>
      <c r="BR35" s="22" t="s">
        <v>210</v>
      </c>
      <c r="BS35" s="23">
        <v>0</v>
      </c>
      <c r="BT35" s="23">
        <v>1</v>
      </c>
      <c r="BU35" s="24">
        <f t="shared" si="18"/>
        <v>1</v>
      </c>
      <c r="BV35" s="29"/>
      <c r="BW35" s="53" t="s">
        <v>215</v>
      </c>
      <c r="BX35" s="22" t="s">
        <v>210</v>
      </c>
      <c r="BY35" s="23">
        <v>1</v>
      </c>
      <c r="BZ35" s="23">
        <v>0</v>
      </c>
      <c r="CA35" s="23">
        <v>0</v>
      </c>
      <c r="CB35" s="23">
        <v>0</v>
      </c>
      <c r="CC35" s="25">
        <f t="shared" si="19"/>
        <v>1</v>
      </c>
      <c r="CE35" s="53" t="s">
        <v>215</v>
      </c>
      <c r="CF35" s="22" t="s">
        <v>210</v>
      </c>
      <c r="CG35" s="25">
        <v>0</v>
      </c>
      <c r="CI35" s="53" t="s">
        <v>215</v>
      </c>
      <c r="CJ35" s="22" t="s">
        <v>210</v>
      </c>
      <c r="CK35" s="25">
        <v>1</v>
      </c>
      <c r="CM35" s="53" t="s">
        <v>215</v>
      </c>
      <c r="CN35" s="22" t="s">
        <v>210</v>
      </c>
      <c r="CO35" s="25">
        <v>0</v>
      </c>
      <c r="CQ35" s="53" t="s">
        <v>215</v>
      </c>
      <c r="CR35" s="22" t="s">
        <v>210</v>
      </c>
      <c r="CS35" s="25">
        <v>0</v>
      </c>
      <c r="CU35" s="53" t="s">
        <v>215</v>
      </c>
      <c r="CV35" s="22" t="s">
        <v>210</v>
      </c>
      <c r="CW35" s="23">
        <v>1</v>
      </c>
      <c r="CX35" s="23">
        <v>0</v>
      </c>
      <c r="CY35" s="23">
        <v>0</v>
      </c>
      <c r="CZ35" s="24">
        <f t="shared" si="20"/>
        <v>1</v>
      </c>
      <c r="DB35" s="53" t="s">
        <v>215</v>
      </c>
      <c r="DC35" s="22" t="s">
        <v>210</v>
      </c>
      <c r="DD35" s="23">
        <v>0</v>
      </c>
      <c r="DE35" s="23">
        <v>0</v>
      </c>
      <c r="DF35" s="23">
        <v>0</v>
      </c>
      <c r="DG35" s="24">
        <f t="shared" si="21"/>
        <v>0</v>
      </c>
      <c r="DI35" s="53" t="s">
        <v>215</v>
      </c>
      <c r="DJ35" s="22" t="s">
        <v>210</v>
      </c>
      <c r="DK35" s="25">
        <f t="shared" si="22"/>
        <v>14</v>
      </c>
      <c r="DL35" s="41">
        <v>1775</v>
      </c>
      <c r="DM35" s="42">
        <f t="shared" si="23"/>
        <v>-0.992112676056338</v>
      </c>
    </row>
    <row r="36" spans="2:117" ht="12.75" customHeight="1">
      <c r="B36" s="53"/>
      <c r="C36" s="22" t="s">
        <v>211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4">
        <f t="shared" si="12"/>
        <v>0</v>
      </c>
      <c r="N36" s="53"/>
      <c r="O36" s="22" t="s">
        <v>211</v>
      </c>
      <c r="P36" s="23">
        <v>0</v>
      </c>
      <c r="Q36" s="23">
        <v>0</v>
      </c>
      <c r="R36" s="23">
        <v>0</v>
      </c>
      <c r="S36" s="24">
        <f t="shared" si="13"/>
        <v>0</v>
      </c>
      <c r="U36" s="53"/>
      <c r="V36" s="22" t="s">
        <v>211</v>
      </c>
      <c r="W36" s="25">
        <v>0</v>
      </c>
      <c r="Y36" s="53"/>
      <c r="Z36" s="22" t="s">
        <v>211</v>
      </c>
      <c r="AA36" s="25">
        <v>0</v>
      </c>
      <c r="AC36" s="53"/>
      <c r="AD36" s="22" t="s">
        <v>211</v>
      </c>
      <c r="AE36" s="23">
        <v>0</v>
      </c>
      <c r="AF36" s="23">
        <v>0</v>
      </c>
      <c r="AG36" s="24">
        <f t="shared" si="14"/>
        <v>0</v>
      </c>
      <c r="AI36" s="53"/>
      <c r="AJ36" s="22" t="s">
        <v>211</v>
      </c>
      <c r="AK36" s="25">
        <v>0</v>
      </c>
      <c r="AM36" s="53"/>
      <c r="AN36" s="22" t="s">
        <v>211</v>
      </c>
      <c r="AO36" s="23">
        <v>0</v>
      </c>
      <c r="AP36" s="23">
        <v>1</v>
      </c>
      <c r="AQ36" s="23">
        <v>0</v>
      </c>
      <c r="AR36" s="23">
        <v>0</v>
      </c>
      <c r="AS36" s="23">
        <v>0</v>
      </c>
      <c r="AT36" s="24">
        <f t="shared" si="15"/>
        <v>1</v>
      </c>
      <c r="AV36" s="53"/>
      <c r="AW36" s="22" t="s">
        <v>211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4">
        <f t="shared" si="16"/>
        <v>0</v>
      </c>
      <c r="BI36" s="53"/>
      <c r="BJ36" s="22" t="s">
        <v>211</v>
      </c>
      <c r="BK36" s="23">
        <v>0</v>
      </c>
      <c r="BL36" s="23">
        <v>0</v>
      </c>
      <c r="BM36" s="23">
        <v>0</v>
      </c>
      <c r="BN36" s="23">
        <v>0</v>
      </c>
      <c r="BO36" s="24">
        <f t="shared" si="17"/>
        <v>0</v>
      </c>
      <c r="BQ36" s="53"/>
      <c r="BR36" s="22" t="s">
        <v>211</v>
      </c>
      <c r="BS36" s="23">
        <v>0</v>
      </c>
      <c r="BT36" s="23">
        <v>0</v>
      </c>
      <c r="BU36" s="24">
        <f t="shared" si="18"/>
        <v>0</v>
      </c>
      <c r="BV36" s="29"/>
      <c r="BW36" s="53"/>
      <c r="BX36" s="22" t="s">
        <v>211</v>
      </c>
      <c r="BY36" s="23">
        <v>0</v>
      </c>
      <c r="BZ36" s="23">
        <v>0</v>
      </c>
      <c r="CA36" s="23">
        <v>0</v>
      </c>
      <c r="CB36" s="23">
        <v>0</v>
      </c>
      <c r="CC36" s="25">
        <f t="shared" si="19"/>
        <v>0</v>
      </c>
      <c r="CE36" s="53"/>
      <c r="CF36" s="22" t="s">
        <v>211</v>
      </c>
      <c r="CG36" s="25">
        <v>0</v>
      </c>
      <c r="CI36" s="53"/>
      <c r="CJ36" s="22" t="s">
        <v>211</v>
      </c>
      <c r="CK36" s="25">
        <v>1</v>
      </c>
      <c r="CM36" s="53"/>
      <c r="CN36" s="22" t="s">
        <v>211</v>
      </c>
      <c r="CO36" s="25">
        <v>0</v>
      </c>
      <c r="CQ36" s="53"/>
      <c r="CR36" s="22" t="s">
        <v>211</v>
      </c>
      <c r="CS36" s="25">
        <v>0</v>
      </c>
      <c r="CU36" s="53"/>
      <c r="CV36" s="22" t="s">
        <v>211</v>
      </c>
      <c r="CW36" s="23">
        <v>0</v>
      </c>
      <c r="CX36" s="23">
        <v>0</v>
      </c>
      <c r="CY36" s="23">
        <v>0</v>
      </c>
      <c r="CZ36" s="24">
        <f t="shared" si="20"/>
        <v>0</v>
      </c>
      <c r="DB36" s="53"/>
      <c r="DC36" s="22" t="s">
        <v>211</v>
      </c>
      <c r="DD36" s="23">
        <v>0</v>
      </c>
      <c r="DE36" s="23">
        <v>0</v>
      </c>
      <c r="DF36" s="23">
        <v>0</v>
      </c>
      <c r="DG36" s="24">
        <f t="shared" si="21"/>
        <v>0</v>
      </c>
      <c r="DI36" s="53"/>
      <c r="DJ36" s="22" t="s">
        <v>211</v>
      </c>
      <c r="DK36" s="25">
        <f t="shared" si="22"/>
        <v>2</v>
      </c>
      <c r="DL36" s="41">
        <v>831</v>
      </c>
      <c r="DM36" s="42">
        <f t="shared" si="23"/>
        <v>-0.9975932611311673</v>
      </c>
    </row>
    <row r="37" spans="2:117" ht="12.75" customHeight="1">
      <c r="B37" s="53"/>
      <c r="C37" s="22" t="s">
        <v>205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4">
        <f t="shared" si="12"/>
        <v>0</v>
      </c>
      <c r="N37" s="53"/>
      <c r="O37" s="22" t="s">
        <v>205</v>
      </c>
      <c r="P37" s="23">
        <v>0</v>
      </c>
      <c r="Q37" s="23">
        <v>0</v>
      </c>
      <c r="R37" s="23">
        <v>0</v>
      </c>
      <c r="S37" s="24">
        <f t="shared" si="13"/>
        <v>0</v>
      </c>
      <c r="U37" s="53"/>
      <c r="V37" s="22" t="s">
        <v>205</v>
      </c>
      <c r="W37" s="25">
        <v>0</v>
      </c>
      <c r="Y37" s="53"/>
      <c r="Z37" s="22" t="s">
        <v>205</v>
      </c>
      <c r="AA37" s="25">
        <v>0</v>
      </c>
      <c r="AC37" s="53"/>
      <c r="AD37" s="22" t="s">
        <v>205</v>
      </c>
      <c r="AE37" s="23">
        <v>0</v>
      </c>
      <c r="AF37" s="23">
        <v>0</v>
      </c>
      <c r="AG37" s="24">
        <f t="shared" si="14"/>
        <v>0</v>
      </c>
      <c r="AI37" s="53"/>
      <c r="AJ37" s="22" t="s">
        <v>205</v>
      </c>
      <c r="AK37" s="25">
        <v>0</v>
      </c>
      <c r="AM37" s="53"/>
      <c r="AN37" s="22" t="s">
        <v>205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4">
        <f t="shared" si="15"/>
        <v>0</v>
      </c>
      <c r="AV37" s="53"/>
      <c r="AW37" s="22" t="s">
        <v>205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4">
        <f t="shared" si="16"/>
        <v>0</v>
      </c>
      <c r="BI37" s="53"/>
      <c r="BJ37" s="22" t="s">
        <v>205</v>
      </c>
      <c r="BK37" s="23">
        <v>0</v>
      </c>
      <c r="BL37" s="23">
        <v>0</v>
      </c>
      <c r="BM37" s="23">
        <v>0</v>
      </c>
      <c r="BN37" s="23">
        <v>0</v>
      </c>
      <c r="BO37" s="24">
        <f t="shared" si="17"/>
        <v>0</v>
      </c>
      <c r="BQ37" s="53"/>
      <c r="BR37" s="22" t="s">
        <v>205</v>
      </c>
      <c r="BS37" s="23">
        <v>0</v>
      </c>
      <c r="BT37" s="23">
        <v>0</v>
      </c>
      <c r="BU37" s="24">
        <f t="shared" si="18"/>
        <v>0</v>
      </c>
      <c r="BV37" s="29"/>
      <c r="BW37" s="53"/>
      <c r="BX37" s="22" t="s">
        <v>205</v>
      </c>
      <c r="BY37" s="23">
        <v>0</v>
      </c>
      <c r="BZ37" s="23">
        <v>0</v>
      </c>
      <c r="CA37" s="23">
        <v>1</v>
      </c>
      <c r="CB37" s="23">
        <v>0</v>
      </c>
      <c r="CC37" s="25">
        <f t="shared" si="19"/>
        <v>1</v>
      </c>
      <c r="CE37" s="53"/>
      <c r="CF37" s="22" t="s">
        <v>205</v>
      </c>
      <c r="CG37" s="25">
        <v>0</v>
      </c>
      <c r="CI37" s="53"/>
      <c r="CJ37" s="22" t="s">
        <v>205</v>
      </c>
      <c r="CK37" s="25">
        <v>0</v>
      </c>
      <c r="CM37" s="53"/>
      <c r="CN37" s="22" t="s">
        <v>205</v>
      </c>
      <c r="CO37" s="25">
        <v>0</v>
      </c>
      <c r="CQ37" s="53"/>
      <c r="CR37" s="22" t="s">
        <v>205</v>
      </c>
      <c r="CS37" s="25">
        <v>0</v>
      </c>
      <c r="CU37" s="53"/>
      <c r="CV37" s="22" t="s">
        <v>205</v>
      </c>
      <c r="CW37" s="23">
        <v>0</v>
      </c>
      <c r="CX37" s="23">
        <v>0</v>
      </c>
      <c r="CY37" s="23">
        <v>0</v>
      </c>
      <c r="CZ37" s="24">
        <f t="shared" si="20"/>
        <v>0</v>
      </c>
      <c r="DB37" s="53"/>
      <c r="DC37" s="22" t="s">
        <v>205</v>
      </c>
      <c r="DD37" s="23">
        <v>0</v>
      </c>
      <c r="DE37" s="23">
        <v>0</v>
      </c>
      <c r="DF37" s="23">
        <v>0</v>
      </c>
      <c r="DG37" s="24">
        <f t="shared" si="21"/>
        <v>0</v>
      </c>
      <c r="DI37" s="53"/>
      <c r="DJ37" s="22" t="s">
        <v>205</v>
      </c>
      <c r="DK37" s="25">
        <f t="shared" si="22"/>
        <v>1</v>
      </c>
      <c r="DL37" s="41">
        <v>400</v>
      </c>
      <c r="DM37" s="42">
        <f t="shared" si="23"/>
        <v>-0.9975</v>
      </c>
    </row>
    <row r="38" spans="2:117" ht="12.75" customHeight="1">
      <c r="B38" s="53"/>
      <c r="C38" s="22" t="s">
        <v>212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4">
        <f t="shared" si="12"/>
        <v>0</v>
      </c>
      <c r="N38" s="53"/>
      <c r="O38" s="22" t="s">
        <v>212</v>
      </c>
      <c r="P38" s="23">
        <v>0</v>
      </c>
      <c r="Q38" s="23">
        <v>0</v>
      </c>
      <c r="R38" s="23">
        <v>0</v>
      </c>
      <c r="S38" s="24">
        <f t="shared" si="13"/>
        <v>0</v>
      </c>
      <c r="U38" s="53"/>
      <c r="V38" s="22" t="s">
        <v>212</v>
      </c>
      <c r="W38" s="25">
        <v>0</v>
      </c>
      <c r="Y38" s="53"/>
      <c r="Z38" s="22" t="s">
        <v>212</v>
      </c>
      <c r="AA38" s="25">
        <v>0</v>
      </c>
      <c r="AC38" s="53"/>
      <c r="AD38" s="22" t="s">
        <v>212</v>
      </c>
      <c r="AE38" s="23">
        <v>0</v>
      </c>
      <c r="AF38" s="23">
        <v>0</v>
      </c>
      <c r="AG38" s="24">
        <f t="shared" si="14"/>
        <v>0</v>
      </c>
      <c r="AI38" s="53"/>
      <c r="AJ38" s="22" t="s">
        <v>212</v>
      </c>
      <c r="AK38" s="25">
        <v>0</v>
      </c>
      <c r="AM38" s="53"/>
      <c r="AN38" s="22" t="s">
        <v>212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4">
        <f t="shared" si="15"/>
        <v>0</v>
      </c>
      <c r="AV38" s="53"/>
      <c r="AW38" s="22" t="s">
        <v>212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4">
        <f t="shared" si="16"/>
        <v>0</v>
      </c>
      <c r="BI38" s="53"/>
      <c r="BJ38" s="22" t="s">
        <v>212</v>
      </c>
      <c r="BK38" s="23">
        <v>0</v>
      </c>
      <c r="BL38" s="23">
        <v>0</v>
      </c>
      <c r="BM38" s="23">
        <v>0</v>
      </c>
      <c r="BN38" s="23">
        <v>0</v>
      </c>
      <c r="BO38" s="24">
        <f t="shared" si="17"/>
        <v>0</v>
      </c>
      <c r="BQ38" s="53"/>
      <c r="BR38" s="22" t="s">
        <v>212</v>
      </c>
      <c r="BS38" s="23">
        <v>0</v>
      </c>
      <c r="BT38" s="23">
        <v>0</v>
      </c>
      <c r="BU38" s="24">
        <f t="shared" si="18"/>
        <v>0</v>
      </c>
      <c r="BV38" s="29"/>
      <c r="BW38" s="53"/>
      <c r="BX38" s="22" t="s">
        <v>212</v>
      </c>
      <c r="BY38" s="23">
        <v>0</v>
      </c>
      <c r="BZ38" s="23">
        <v>0</v>
      </c>
      <c r="CA38" s="23">
        <v>0</v>
      </c>
      <c r="CB38" s="23">
        <v>0</v>
      </c>
      <c r="CC38" s="25">
        <f t="shared" si="19"/>
        <v>0</v>
      </c>
      <c r="CE38" s="53"/>
      <c r="CF38" s="22" t="s">
        <v>212</v>
      </c>
      <c r="CG38" s="25">
        <v>0</v>
      </c>
      <c r="CI38" s="53"/>
      <c r="CJ38" s="22" t="s">
        <v>212</v>
      </c>
      <c r="CK38" s="25">
        <v>0</v>
      </c>
      <c r="CM38" s="53"/>
      <c r="CN38" s="22" t="s">
        <v>212</v>
      </c>
      <c r="CO38" s="25">
        <v>0</v>
      </c>
      <c r="CQ38" s="53"/>
      <c r="CR38" s="22" t="s">
        <v>212</v>
      </c>
      <c r="CS38" s="25">
        <v>0</v>
      </c>
      <c r="CU38" s="53"/>
      <c r="CV38" s="22" t="s">
        <v>212</v>
      </c>
      <c r="CW38" s="23">
        <v>0</v>
      </c>
      <c r="CX38" s="23">
        <v>0</v>
      </c>
      <c r="CY38" s="23">
        <v>0</v>
      </c>
      <c r="CZ38" s="24">
        <f t="shared" si="20"/>
        <v>0</v>
      </c>
      <c r="DB38" s="53"/>
      <c r="DC38" s="22" t="s">
        <v>212</v>
      </c>
      <c r="DD38" s="23">
        <v>0</v>
      </c>
      <c r="DE38" s="23">
        <v>0</v>
      </c>
      <c r="DF38" s="23">
        <v>0</v>
      </c>
      <c r="DG38" s="24">
        <f t="shared" si="21"/>
        <v>0</v>
      </c>
      <c r="DI38" s="53"/>
      <c r="DJ38" s="22" t="s">
        <v>212</v>
      </c>
      <c r="DK38" s="25">
        <f t="shared" si="22"/>
        <v>0</v>
      </c>
      <c r="DL38" s="41">
        <v>325</v>
      </c>
      <c r="DM38" s="42">
        <f t="shared" si="23"/>
        <v>-1</v>
      </c>
    </row>
    <row r="39" spans="2:117" ht="12.75" customHeight="1">
      <c r="B39" s="53" t="s">
        <v>216</v>
      </c>
      <c r="C39" s="22" t="s">
        <v>210</v>
      </c>
      <c r="D39" s="23">
        <v>50</v>
      </c>
      <c r="E39" s="23">
        <v>21</v>
      </c>
      <c r="F39" s="23">
        <v>37</v>
      </c>
      <c r="G39" s="23">
        <v>29</v>
      </c>
      <c r="H39" s="23">
        <v>19</v>
      </c>
      <c r="I39" s="23">
        <v>28</v>
      </c>
      <c r="J39" s="23">
        <v>12</v>
      </c>
      <c r="K39" s="23">
        <v>115</v>
      </c>
      <c r="L39" s="24">
        <f t="shared" si="12"/>
        <v>311</v>
      </c>
      <c r="N39" s="53" t="s">
        <v>216</v>
      </c>
      <c r="O39" s="22" t="s">
        <v>210</v>
      </c>
      <c r="P39" s="23">
        <v>0</v>
      </c>
      <c r="Q39" s="23">
        <v>4</v>
      </c>
      <c r="R39" s="23">
        <v>8</v>
      </c>
      <c r="S39" s="24">
        <f t="shared" si="13"/>
        <v>12</v>
      </c>
      <c r="U39" s="53" t="s">
        <v>216</v>
      </c>
      <c r="V39" s="22" t="s">
        <v>210</v>
      </c>
      <c r="W39" s="25">
        <v>14</v>
      </c>
      <c r="Y39" s="53" t="s">
        <v>216</v>
      </c>
      <c r="Z39" s="22" t="s">
        <v>210</v>
      </c>
      <c r="AA39" s="25">
        <v>10</v>
      </c>
      <c r="AC39" s="53" t="s">
        <v>216</v>
      </c>
      <c r="AD39" s="22" t="s">
        <v>210</v>
      </c>
      <c r="AE39" s="23">
        <v>262</v>
      </c>
      <c r="AF39" s="23">
        <v>0</v>
      </c>
      <c r="AG39" s="24">
        <f t="shared" si="14"/>
        <v>262</v>
      </c>
      <c r="AI39" s="53" t="s">
        <v>216</v>
      </c>
      <c r="AJ39" s="22" t="s">
        <v>210</v>
      </c>
      <c r="AK39" s="25">
        <v>9</v>
      </c>
      <c r="AM39" s="53" t="s">
        <v>216</v>
      </c>
      <c r="AN39" s="22" t="s">
        <v>210</v>
      </c>
      <c r="AO39" s="23">
        <v>30</v>
      </c>
      <c r="AP39" s="23">
        <v>7</v>
      </c>
      <c r="AQ39" s="23">
        <v>1</v>
      </c>
      <c r="AR39" s="23">
        <v>3</v>
      </c>
      <c r="AS39" s="23">
        <v>51</v>
      </c>
      <c r="AT39" s="24">
        <f t="shared" si="15"/>
        <v>92</v>
      </c>
      <c r="AV39" s="53" t="s">
        <v>216</v>
      </c>
      <c r="AW39" s="22" t="s">
        <v>210</v>
      </c>
      <c r="AX39" s="23">
        <v>1</v>
      </c>
      <c r="AY39" s="23">
        <v>1</v>
      </c>
      <c r="AZ39" s="23">
        <v>17</v>
      </c>
      <c r="BA39" s="23">
        <v>2</v>
      </c>
      <c r="BB39" s="23">
        <v>0</v>
      </c>
      <c r="BC39" s="23">
        <v>1</v>
      </c>
      <c r="BD39" s="23">
        <v>1</v>
      </c>
      <c r="BE39" s="23">
        <v>39</v>
      </c>
      <c r="BF39" s="23">
        <v>0</v>
      </c>
      <c r="BG39" s="24">
        <f t="shared" si="16"/>
        <v>62</v>
      </c>
      <c r="BI39" s="53" t="s">
        <v>216</v>
      </c>
      <c r="BJ39" s="22" t="s">
        <v>210</v>
      </c>
      <c r="BK39" s="23">
        <v>78</v>
      </c>
      <c r="BL39" s="23">
        <v>67</v>
      </c>
      <c r="BM39" s="23">
        <v>12</v>
      </c>
      <c r="BN39" s="23">
        <v>28</v>
      </c>
      <c r="BO39" s="24">
        <f t="shared" si="17"/>
        <v>185</v>
      </c>
      <c r="BQ39" s="53" t="s">
        <v>216</v>
      </c>
      <c r="BR39" s="22" t="s">
        <v>210</v>
      </c>
      <c r="BS39" s="23">
        <v>0</v>
      </c>
      <c r="BT39" s="23">
        <v>7</v>
      </c>
      <c r="BU39" s="24">
        <f t="shared" si="18"/>
        <v>7</v>
      </c>
      <c r="BV39" s="29"/>
      <c r="BW39" s="53" t="s">
        <v>216</v>
      </c>
      <c r="BX39" s="22" t="s">
        <v>210</v>
      </c>
      <c r="BY39" s="23">
        <v>33</v>
      </c>
      <c r="BZ39" s="23">
        <v>3</v>
      </c>
      <c r="CA39" s="23">
        <v>27</v>
      </c>
      <c r="CB39" s="23">
        <v>31</v>
      </c>
      <c r="CC39" s="25">
        <f t="shared" si="19"/>
        <v>94</v>
      </c>
      <c r="CE39" s="53" t="s">
        <v>216</v>
      </c>
      <c r="CF39" s="22" t="s">
        <v>210</v>
      </c>
      <c r="CG39" s="25">
        <v>2</v>
      </c>
      <c r="CI39" s="53" t="s">
        <v>216</v>
      </c>
      <c r="CJ39" s="22" t="s">
        <v>210</v>
      </c>
      <c r="CK39" s="25">
        <v>63</v>
      </c>
      <c r="CM39" s="53" t="s">
        <v>216</v>
      </c>
      <c r="CN39" s="22" t="s">
        <v>210</v>
      </c>
      <c r="CO39" s="25">
        <v>8</v>
      </c>
      <c r="CQ39" s="53" t="s">
        <v>216</v>
      </c>
      <c r="CR39" s="22" t="s">
        <v>210</v>
      </c>
      <c r="CS39" s="25">
        <v>8</v>
      </c>
      <c r="CU39" s="53" t="s">
        <v>216</v>
      </c>
      <c r="CV39" s="22" t="s">
        <v>210</v>
      </c>
      <c r="CW39" s="23">
        <v>14</v>
      </c>
      <c r="CX39" s="23">
        <v>83</v>
      </c>
      <c r="CY39" s="23">
        <v>53</v>
      </c>
      <c r="CZ39" s="24">
        <f t="shared" si="20"/>
        <v>150</v>
      </c>
      <c r="DB39" s="53" t="s">
        <v>216</v>
      </c>
      <c r="DC39" s="22" t="s">
        <v>210</v>
      </c>
      <c r="DD39" s="23">
        <v>0</v>
      </c>
      <c r="DE39" s="23">
        <v>1</v>
      </c>
      <c r="DF39" s="23">
        <v>0</v>
      </c>
      <c r="DG39" s="24">
        <f t="shared" si="21"/>
        <v>1</v>
      </c>
      <c r="DI39" s="53" t="s">
        <v>216</v>
      </c>
      <c r="DJ39" s="22" t="s">
        <v>210</v>
      </c>
      <c r="DK39" s="25">
        <f t="shared" si="22"/>
        <v>1290</v>
      </c>
      <c r="DL39" s="41">
        <v>12788</v>
      </c>
      <c r="DM39" s="42">
        <f t="shared" si="23"/>
        <v>-0.8991241789177353</v>
      </c>
    </row>
    <row r="40" spans="2:117" ht="12.75" customHeight="1">
      <c r="B40" s="53"/>
      <c r="C40" s="22" t="s">
        <v>211</v>
      </c>
      <c r="D40" s="23">
        <v>39</v>
      </c>
      <c r="E40" s="23">
        <v>14</v>
      </c>
      <c r="F40" s="23">
        <v>23</v>
      </c>
      <c r="G40" s="23">
        <v>13</v>
      </c>
      <c r="H40" s="23">
        <v>17</v>
      </c>
      <c r="I40" s="23">
        <v>9</v>
      </c>
      <c r="J40" s="23">
        <v>25</v>
      </c>
      <c r="K40" s="23">
        <v>34</v>
      </c>
      <c r="L40" s="24">
        <f t="shared" si="12"/>
        <v>174</v>
      </c>
      <c r="N40" s="53"/>
      <c r="O40" s="22" t="s">
        <v>211</v>
      </c>
      <c r="P40" s="23">
        <v>2</v>
      </c>
      <c r="Q40" s="23">
        <v>2</v>
      </c>
      <c r="R40" s="23">
        <v>3</v>
      </c>
      <c r="S40" s="24">
        <f t="shared" si="13"/>
        <v>7</v>
      </c>
      <c r="U40" s="53"/>
      <c r="V40" s="22" t="s">
        <v>211</v>
      </c>
      <c r="W40" s="25">
        <v>12</v>
      </c>
      <c r="Y40" s="53"/>
      <c r="Z40" s="22" t="s">
        <v>211</v>
      </c>
      <c r="AA40" s="25">
        <v>12</v>
      </c>
      <c r="AC40" s="53"/>
      <c r="AD40" s="22" t="s">
        <v>211</v>
      </c>
      <c r="AE40" s="23">
        <v>33</v>
      </c>
      <c r="AF40" s="23">
        <v>0</v>
      </c>
      <c r="AG40" s="24">
        <f t="shared" si="14"/>
        <v>33</v>
      </c>
      <c r="AI40" s="53"/>
      <c r="AJ40" s="22" t="s">
        <v>211</v>
      </c>
      <c r="AK40" s="25">
        <v>9</v>
      </c>
      <c r="AM40" s="53"/>
      <c r="AN40" s="22" t="s">
        <v>211</v>
      </c>
      <c r="AO40" s="23">
        <v>13</v>
      </c>
      <c r="AP40" s="23">
        <v>7</v>
      </c>
      <c r="AQ40" s="23">
        <v>0</v>
      </c>
      <c r="AR40" s="23">
        <v>3</v>
      </c>
      <c r="AS40" s="23">
        <v>42</v>
      </c>
      <c r="AT40" s="24">
        <f t="shared" si="15"/>
        <v>65</v>
      </c>
      <c r="AV40" s="53"/>
      <c r="AW40" s="22" t="s">
        <v>211</v>
      </c>
      <c r="AX40" s="23">
        <v>1</v>
      </c>
      <c r="AY40" s="23">
        <v>3</v>
      </c>
      <c r="AZ40" s="23">
        <v>4</v>
      </c>
      <c r="BA40" s="23">
        <v>0</v>
      </c>
      <c r="BB40" s="23">
        <v>0</v>
      </c>
      <c r="BC40" s="23">
        <v>1</v>
      </c>
      <c r="BD40" s="23">
        <v>0</v>
      </c>
      <c r="BE40" s="23">
        <v>2</v>
      </c>
      <c r="BF40" s="23">
        <v>0</v>
      </c>
      <c r="BG40" s="24">
        <f t="shared" si="16"/>
        <v>11</v>
      </c>
      <c r="BI40" s="53"/>
      <c r="BJ40" s="22" t="s">
        <v>211</v>
      </c>
      <c r="BK40" s="23">
        <v>31</v>
      </c>
      <c r="BL40" s="23">
        <v>10</v>
      </c>
      <c r="BM40" s="23">
        <v>4</v>
      </c>
      <c r="BN40" s="23">
        <v>13</v>
      </c>
      <c r="BO40" s="24">
        <f t="shared" si="17"/>
        <v>58</v>
      </c>
      <c r="BQ40" s="53"/>
      <c r="BR40" s="22" t="s">
        <v>211</v>
      </c>
      <c r="BS40" s="23">
        <v>0</v>
      </c>
      <c r="BT40" s="23">
        <v>3</v>
      </c>
      <c r="BU40" s="24">
        <f t="shared" si="18"/>
        <v>3</v>
      </c>
      <c r="BV40" s="29"/>
      <c r="BW40" s="53"/>
      <c r="BX40" s="22" t="s">
        <v>211</v>
      </c>
      <c r="BY40" s="23">
        <v>39</v>
      </c>
      <c r="BZ40" s="23">
        <v>6</v>
      </c>
      <c r="CA40" s="23">
        <v>11</v>
      </c>
      <c r="CB40" s="23">
        <v>5</v>
      </c>
      <c r="CC40" s="25">
        <f t="shared" si="19"/>
        <v>61</v>
      </c>
      <c r="CE40" s="53"/>
      <c r="CF40" s="22" t="s">
        <v>211</v>
      </c>
      <c r="CG40" s="25">
        <v>1</v>
      </c>
      <c r="CI40" s="53"/>
      <c r="CJ40" s="22" t="s">
        <v>211</v>
      </c>
      <c r="CK40" s="25">
        <v>71</v>
      </c>
      <c r="CM40" s="53"/>
      <c r="CN40" s="22" t="s">
        <v>211</v>
      </c>
      <c r="CO40" s="25">
        <v>7</v>
      </c>
      <c r="CQ40" s="53"/>
      <c r="CR40" s="22" t="s">
        <v>211</v>
      </c>
      <c r="CS40" s="25">
        <v>3</v>
      </c>
      <c r="CU40" s="53"/>
      <c r="CV40" s="22" t="s">
        <v>211</v>
      </c>
      <c r="CW40" s="23">
        <v>1</v>
      </c>
      <c r="CX40" s="23">
        <v>14</v>
      </c>
      <c r="CY40" s="23">
        <v>25</v>
      </c>
      <c r="CZ40" s="24">
        <f t="shared" si="20"/>
        <v>40</v>
      </c>
      <c r="DB40" s="53"/>
      <c r="DC40" s="22" t="s">
        <v>211</v>
      </c>
      <c r="DD40" s="23">
        <v>0</v>
      </c>
      <c r="DE40" s="23">
        <v>8</v>
      </c>
      <c r="DF40" s="23">
        <v>12</v>
      </c>
      <c r="DG40" s="24">
        <f t="shared" si="21"/>
        <v>20</v>
      </c>
      <c r="DI40" s="53"/>
      <c r="DJ40" s="22" t="s">
        <v>211</v>
      </c>
      <c r="DK40" s="25">
        <f t="shared" si="22"/>
        <v>587</v>
      </c>
      <c r="DL40" s="41">
        <v>4096</v>
      </c>
      <c r="DM40" s="42">
        <f t="shared" si="23"/>
        <v>-0.856689453125</v>
      </c>
    </row>
    <row r="41" spans="2:117" ht="12.75" customHeight="1">
      <c r="B41" s="53"/>
      <c r="C41" s="22" t="s">
        <v>205</v>
      </c>
      <c r="D41" s="23">
        <v>8</v>
      </c>
      <c r="E41" s="23">
        <v>12</v>
      </c>
      <c r="F41" s="23">
        <v>0</v>
      </c>
      <c r="G41" s="23">
        <v>4</v>
      </c>
      <c r="H41" s="23">
        <v>2</v>
      </c>
      <c r="I41" s="23">
        <v>3</v>
      </c>
      <c r="J41" s="23">
        <v>3</v>
      </c>
      <c r="K41" s="23">
        <v>14</v>
      </c>
      <c r="L41" s="24">
        <f t="shared" si="12"/>
        <v>46</v>
      </c>
      <c r="N41" s="53"/>
      <c r="O41" s="22" t="s">
        <v>205</v>
      </c>
      <c r="P41" s="23">
        <v>2</v>
      </c>
      <c r="Q41" s="23">
        <v>0</v>
      </c>
      <c r="R41" s="23">
        <v>2</v>
      </c>
      <c r="S41" s="24">
        <f t="shared" si="13"/>
        <v>4</v>
      </c>
      <c r="U41" s="53"/>
      <c r="V41" s="22" t="s">
        <v>205</v>
      </c>
      <c r="W41" s="25">
        <v>9</v>
      </c>
      <c r="Y41" s="53"/>
      <c r="Z41" s="22" t="s">
        <v>205</v>
      </c>
      <c r="AA41" s="25">
        <v>0</v>
      </c>
      <c r="AC41" s="53"/>
      <c r="AD41" s="22" t="s">
        <v>205</v>
      </c>
      <c r="AE41" s="23">
        <v>32</v>
      </c>
      <c r="AF41" s="23">
        <v>0</v>
      </c>
      <c r="AG41" s="24">
        <f t="shared" si="14"/>
        <v>32</v>
      </c>
      <c r="AI41" s="53"/>
      <c r="AJ41" s="22" t="s">
        <v>205</v>
      </c>
      <c r="AK41" s="25">
        <v>0</v>
      </c>
      <c r="AM41" s="53"/>
      <c r="AN41" s="22" t="s">
        <v>205</v>
      </c>
      <c r="AO41" s="23">
        <v>17</v>
      </c>
      <c r="AP41" s="23">
        <v>5</v>
      </c>
      <c r="AQ41" s="23">
        <v>0</v>
      </c>
      <c r="AR41" s="23">
        <v>0</v>
      </c>
      <c r="AS41" s="23">
        <v>30</v>
      </c>
      <c r="AT41" s="24">
        <f t="shared" si="15"/>
        <v>52</v>
      </c>
      <c r="AV41" s="53"/>
      <c r="AW41" s="22" t="s">
        <v>205</v>
      </c>
      <c r="AX41" s="23">
        <v>1</v>
      </c>
      <c r="AY41" s="23">
        <v>2</v>
      </c>
      <c r="AZ41" s="23">
        <v>1</v>
      </c>
      <c r="BA41" s="23">
        <v>0</v>
      </c>
      <c r="BB41" s="23">
        <v>0</v>
      </c>
      <c r="BC41" s="23">
        <v>1</v>
      </c>
      <c r="BD41" s="23">
        <v>0</v>
      </c>
      <c r="BE41" s="23">
        <v>0</v>
      </c>
      <c r="BF41" s="23">
        <v>0</v>
      </c>
      <c r="BG41" s="24">
        <f t="shared" si="16"/>
        <v>5</v>
      </c>
      <c r="BI41" s="53"/>
      <c r="BJ41" s="22" t="s">
        <v>205</v>
      </c>
      <c r="BK41" s="23">
        <v>28</v>
      </c>
      <c r="BL41" s="23">
        <v>8</v>
      </c>
      <c r="BM41" s="23">
        <v>1</v>
      </c>
      <c r="BN41" s="23">
        <v>4</v>
      </c>
      <c r="BO41" s="24">
        <f t="shared" si="17"/>
        <v>41</v>
      </c>
      <c r="BQ41" s="53"/>
      <c r="BR41" s="22" t="s">
        <v>205</v>
      </c>
      <c r="BS41" s="23">
        <v>0</v>
      </c>
      <c r="BT41" s="23">
        <v>2</v>
      </c>
      <c r="BU41" s="24">
        <f t="shared" si="18"/>
        <v>2</v>
      </c>
      <c r="BV41" s="29"/>
      <c r="BW41" s="53"/>
      <c r="BX41" s="22" t="s">
        <v>205</v>
      </c>
      <c r="BY41" s="23">
        <v>13</v>
      </c>
      <c r="BZ41" s="23">
        <v>1</v>
      </c>
      <c r="CA41" s="23">
        <v>1</v>
      </c>
      <c r="CB41" s="23">
        <v>2</v>
      </c>
      <c r="CC41" s="25">
        <f t="shared" si="19"/>
        <v>17</v>
      </c>
      <c r="CE41" s="53"/>
      <c r="CF41" s="22" t="s">
        <v>205</v>
      </c>
      <c r="CG41" s="25">
        <v>0</v>
      </c>
      <c r="CI41" s="53"/>
      <c r="CJ41" s="22" t="s">
        <v>205</v>
      </c>
      <c r="CK41" s="25">
        <v>15</v>
      </c>
      <c r="CM41" s="53"/>
      <c r="CN41" s="22" t="s">
        <v>205</v>
      </c>
      <c r="CO41" s="25">
        <v>3</v>
      </c>
      <c r="CQ41" s="53"/>
      <c r="CR41" s="22" t="s">
        <v>205</v>
      </c>
      <c r="CS41" s="25">
        <v>2</v>
      </c>
      <c r="CU41" s="53"/>
      <c r="CV41" s="22" t="s">
        <v>205</v>
      </c>
      <c r="CW41" s="23">
        <v>0</v>
      </c>
      <c r="CX41" s="23">
        <v>2</v>
      </c>
      <c r="CY41" s="23">
        <v>3</v>
      </c>
      <c r="CZ41" s="24">
        <f t="shared" si="20"/>
        <v>5</v>
      </c>
      <c r="DB41" s="53"/>
      <c r="DC41" s="22" t="s">
        <v>205</v>
      </c>
      <c r="DD41" s="23">
        <v>0</v>
      </c>
      <c r="DE41" s="23">
        <v>3</v>
      </c>
      <c r="DF41" s="23">
        <v>8</v>
      </c>
      <c r="DG41" s="24">
        <f t="shared" si="21"/>
        <v>11</v>
      </c>
      <c r="DI41" s="53"/>
      <c r="DJ41" s="22" t="s">
        <v>205</v>
      </c>
      <c r="DK41" s="25">
        <f t="shared" si="22"/>
        <v>244</v>
      </c>
      <c r="DL41" s="41">
        <v>1594</v>
      </c>
      <c r="DM41" s="42">
        <f t="shared" si="23"/>
        <v>-0.8469259723964868</v>
      </c>
    </row>
    <row r="42" spans="2:117" ht="12.75" customHeight="1">
      <c r="B42" s="53"/>
      <c r="C42" s="22" t="s">
        <v>212</v>
      </c>
      <c r="D42" s="23">
        <v>11</v>
      </c>
      <c r="E42" s="23">
        <v>14</v>
      </c>
      <c r="F42" s="23">
        <v>3</v>
      </c>
      <c r="G42" s="23">
        <v>6</v>
      </c>
      <c r="H42" s="23">
        <v>6</v>
      </c>
      <c r="I42" s="23">
        <v>9</v>
      </c>
      <c r="J42" s="23">
        <v>5</v>
      </c>
      <c r="K42" s="23">
        <v>5</v>
      </c>
      <c r="L42" s="24">
        <f t="shared" si="12"/>
        <v>59</v>
      </c>
      <c r="N42" s="53"/>
      <c r="O42" s="22" t="s">
        <v>212</v>
      </c>
      <c r="P42" s="23">
        <v>0</v>
      </c>
      <c r="Q42" s="23">
        <v>1</v>
      </c>
      <c r="R42" s="23">
        <v>1</v>
      </c>
      <c r="S42" s="24">
        <f t="shared" si="13"/>
        <v>2</v>
      </c>
      <c r="U42" s="53"/>
      <c r="V42" s="22" t="s">
        <v>212</v>
      </c>
      <c r="W42" s="25">
        <v>5</v>
      </c>
      <c r="Y42" s="53"/>
      <c r="Z42" s="22" t="s">
        <v>212</v>
      </c>
      <c r="AA42" s="25">
        <v>7</v>
      </c>
      <c r="AC42" s="53"/>
      <c r="AD42" s="22" t="s">
        <v>212</v>
      </c>
      <c r="AE42" s="23">
        <v>26</v>
      </c>
      <c r="AF42" s="23">
        <v>0</v>
      </c>
      <c r="AG42" s="24">
        <f t="shared" si="14"/>
        <v>26</v>
      </c>
      <c r="AI42" s="53"/>
      <c r="AJ42" s="22" t="s">
        <v>212</v>
      </c>
      <c r="AK42" s="25">
        <v>0</v>
      </c>
      <c r="AM42" s="53"/>
      <c r="AN42" s="22" t="s">
        <v>212</v>
      </c>
      <c r="AO42" s="23">
        <v>10</v>
      </c>
      <c r="AP42" s="23">
        <v>3</v>
      </c>
      <c r="AQ42" s="23">
        <v>0</v>
      </c>
      <c r="AR42" s="23">
        <v>0</v>
      </c>
      <c r="AS42" s="23">
        <v>12</v>
      </c>
      <c r="AT42" s="24">
        <f t="shared" si="15"/>
        <v>25</v>
      </c>
      <c r="AV42" s="53"/>
      <c r="AW42" s="22" t="s">
        <v>212</v>
      </c>
      <c r="AX42" s="23">
        <v>1</v>
      </c>
      <c r="AY42" s="23">
        <v>0</v>
      </c>
      <c r="AZ42" s="23">
        <v>3</v>
      </c>
      <c r="BA42" s="23">
        <v>1</v>
      </c>
      <c r="BB42" s="23">
        <v>0</v>
      </c>
      <c r="BC42" s="23">
        <v>1</v>
      </c>
      <c r="BD42" s="23">
        <v>0</v>
      </c>
      <c r="BE42" s="23">
        <v>0</v>
      </c>
      <c r="BF42" s="23">
        <v>0</v>
      </c>
      <c r="BG42" s="24">
        <f t="shared" si="16"/>
        <v>6</v>
      </c>
      <c r="BI42" s="53"/>
      <c r="BJ42" s="22" t="s">
        <v>212</v>
      </c>
      <c r="BK42" s="23">
        <v>26</v>
      </c>
      <c r="BL42" s="23">
        <v>8</v>
      </c>
      <c r="BM42" s="23">
        <v>3</v>
      </c>
      <c r="BN42" s="23">
        <v>5</v>
      </c>
      <c r="BO42" s="24">
        <f t="shared" si="17"/>
        <v>42</v>
      </c>
      <c r="BQ42" s="53"/>
      <c r="BR42" s="22" t="s">
        <v>212</v>
      </c>
      <c r="BS42" s="23">
        <v>0</v>
      </c>
      <c r="BT42" s="23">
        <v>2</v>
      </c>
      <c r="BU42" s="24">
        <f t="shared" si="18"/>
        <v>2</v>
      </c>
      <c r="BV42" s="29"/>
      <c r="BW42" s="53"/>
      <c r="BX42" s="22" t="s">
        <v>212</v>
      </c>
      <c r="BY42" s="23">
        <v>5</v>
      </c>
      <c r="BZ42" s="23">
        <v>0</v>
      </c>
      <c r="CA42" s="23">
        <v>9</v>
      </c>
      <c r="CB42" s="23">
        <v>2</v>
      </c>
      <c r="CC42" s="25">
        <f t="shared" si="19"/>
        <v>16</v>
      </c>
      <c r="CE42" s="53"/>
      <c r="CF42" s="22" t="s">
        <v>212</v>
      </c>
      <c r="CG42" s="25">
        <v>1</v>
      </c>
      <c r="CI42" s="53"/>
      <c r="CJ42" s="22" t="s">
        <v>212</v>
      </c>
      <c r="CK42" s="25">
        <v>6</v>
      </c>
      <c r="CM42" s="53"/>
      <c r="CN42" s="22" t="s">
        <v>212</v>
      </c>
      <c r="CO42" s="25">
        <v>4</v>
      </c>
      <c r="CQ42" s="53"/>
      <c r="CR42" s="22" t="s">
        <v>212</v>
      </c>
      <c r="CS42" s="25">
        <v>1</v>
      </c>
      <c r="CU42" s="53"/>
      <c r="CV42" s="22" t="s">
        <v>212</v>
      </c>
      <c r="CW42" s="23">
        <v>3</v>
      </c>
      <c r="CX42" s="23">
        <v>1</v>
      </c>
      <c r="CY42" s="23">
        <v>2</v>
      </c>
      <c r="CZ42" s="24">
        <f t="shared" si="20"/>
        <v>6</v>
      </c>
      <c r="DB42" s="53"/>
      <c r="DC42" s="22" t="s">
        <v>212</v>
      </c>
      <c r="DD42" s="23">
        <v>0</v>
      </c>
      <c r="DE42" s="23">
        <v>1</v>
      </c>
      <c r="DF42" s="23">
        <v>5</v>
      </c>
      <c r="DG42" s="24">
        <f t="shared" si="21"/>
        <v>6</v>
      </c>
      <c r="DI42" s="53"/>
      <c r="DJ42" s="22" t="s">
        <v>212</v>
      </c>
      <c r="DK42" s="25">
        <f t="shared" si="22"/>
        <v>214</v>
      </c>
      <c r="DL42" s="41">
        <v>1499</v>
      </c>
      <c r="DM42" s="42">
        <f t="shared" si="23"/>
        <v>-0.857238158772515</v>
      </c>
    </row>
    <row r="43" spans="2:117" ht="12.75" customHeight="1">
      <c r="B43" s="53" t="s">
        <v>217</v>
      </c>
      <c r="C43" s="22" t="s">
        <v>210</v>
      </c>
      <c r="D43" s="23">
        <v>50</v>
      </c>
      <c r="E43" s="23">
        <v>454</v>
      </c>
      <c r="F43" s="23">
        <v>151</v>
      </c>
      <c r="G43" s="23">
        <v>240</v>
      </c>
      <c r="H43" s="23">
        <v>88</v>
      </c>
      <c r="I43" s="23">
        <v>330</v>
      </c>
      <c r="J43" s="23">
        <v>235</v>
      </c>
      <c r="K43" s="23">
        <v>513</v>
      </c>
      <c r="L43" s="24">
        <f t="shared" si="12"/>
        <v>2061</v>
      </c>
      <c r="N43" s="53" t="s">
        <v>217</v>
      </c>
      <c r="O43" s="22" t="s">
        <v>210</v>
      </c>
      <c r="P43" s="23">
        <v>32</v>
      </c>
      <c r="Q43" s="23">
        <v>33</v>
      </c>
      <c r="R43" s="23">
        <v>203</v>
      </c>
      <c r="S43" s="24">
        <f t="shared" si="13"/>
        <v>268</v>
      </c>
      <c r="U43" s="53" t="s">
        <v>217</v>
      </c>
      <c r="V43" s="22" t="s">
        <v>210</v>
      </c>
      <c r="W43" s="25">
        <v>307</v>
      </c>
      <c r="Y43" s="53" t="s">
        <v>217</v>
      </c>
      <c r="Z43" s="22" t="s">
        <v>210</v>
      </c>
      <c r="AA43" s="25">
        <v>530</v>
      </c>
      <c r="AC43" s="53" t="s">
        <v>217</v>
      </c>
      <c r="AD43" s="22" t="s">
        <v>210</v>
      </c>
      <c r="AE43" s="23">
        <v>139</v>
      </c>
      <c r="AF43" s="23">
        <v>0</v>
      </c>
      <c r="AG43" s="24">
        <f t="shared" si="14"/>
        <v>139</v>
      </c>
      <c r="AI43" s="53" t="s">
        <v>217</v>
      </c>
      <c r="AJ43" s="22" t="s">
        <v>210</v>
      </c>
      <c r="AK43" s="25">
        <v>51</v>
      </c>
      <c r="AM43" s="53" t="s">
        <v>217</v>
      </c>
      <c r="AN43" s="22" t="s">
        <v>210</v>
      </c>
      <c r="AO43" s="23">
        <v>177</v>
      </c>
      <c r="AP43" s="23">
        <v>134</v>
      </c>
      <c r="AQ43" s="23">
        <v>51</v>
      </c>
      <c r="AR43" s="23">
        <v>128</v>
      </c>
      <c r="AS43" s="23">
        <v>144</v>
      </c>
      <c r="AT43" s="24">
        <f t="shared" si="15"/>
        <v>634</v>
      </c>
      <c r="AV43" s="53" t="s">
        <v>217</v>
      </c>
      <c r="AW43" s="22" t="s">
        <v>210</v>
      </c>
      <c r="AX43" s="23">
        <v>20</v>
      </c>
      <c r="AY43" s="23">
        <v>101</v>
      </c>
      <c r="AZ43" s="23">
        <v>112</v>
      </c>
      <c r="BA43" s="23">
        <v>36</v>
      </c>
      <c r="BB43" s="23">
        <v>23</v>
      </c>
      <c r="BC43" s="23">
        <v>20</v>
      </c>
      <c r="BD43" s="23">
        <v>23</v>
      </c>
      <c r="BE43" s="23">
        <v>251</v>
      </c>
      <c r="BF43" s="23">
        <v>33</v>
      </c>
      <c r="BG43" s="24">
        <f t="shared" si="16"/>
        <v>619</v>
      </c>
      <c r="BI43" s="53" t="s">
        <v>217</v>
      </c>
      <c r="BJ43" s="22" t="s">
        <v>210</v>
      </c>
      <c r="BK43" s="23">
        <v>2197</v>
      </c>
      <c r="BL43" s="23">
        <v>610</v>
      </c>
      <c r="BM43" s="23">
        <v>287</v>
      </c>
      <c r="BN43" s="23">
        <v>341</v>
      </c>
      <c r="BO43" s="24">
        <f t="shared" si="17"/>
        <v>3435</v>
      </c>
      <c r="BQ43" s="53" t="s">
        <v>217</v>
      </c>
      <c r="BR43" s="22" t="s">
        <v>210</v>
      </c>
      <c r="BS43" s="23">
        <v>50</v>
      </c>
      <c r="BT43" s="23">
        <v>153</v>
      </c>
      <c r="BU43" s="24">
        <f t="shared" si="18"/>
        <v>203</v>
      </c>
      <c r="BV43" s="29"/>
      <c r="BW43" s="53" t="s">
        <v>217</v>
      </c>
      <c r="BX43" s="22" t="s">
        <v>210</v>
      </c>
      <c r="BY43" s="23">
        <v>360</v>
      </c>
      <c r="BZ43" s="23">
        <v>59</v>
      </c>
      <c r="CA43" s="23">
        <v>70</v>
      </c>
      <c r="CB43" s="23">
        <v>329</v>
      </c>
      <c r="CC43" s="25">
        <f t="shared" si="19"/>
        <v>818</v>
      </c>
      <c r="CE43" s="53" t="s">
        <v>217</v>
      </c>
      <c r="CF43" s="22" t="s">
        <v>210</v>
      </c>
      <c r="CG43" s="25">
        <v>69</v>
      </c>
      <c r="CI43" s="53" t="s">
        <v>217</v>
      </c>
      <c r="CJ43" s="22" t="s">
        <v>210</v>
      </c>
      <c r="CK43" s="25">
        <v>1970</v>
      </c>
      <c r="CM43" s="53" t="s">
        <v>217</v>
      </c>
      <c r="CN43" s="22" t="s">
        <v>210</v>
      </c>
      <c r="CO43" s="25">
        <v>293</v>
      </c>
      <c r="CQ43" s="53" t="s">
        <v>217</v>
      </c>
      <c r="CR43" s="22" t="s">
        <v>210</v>
      </c>
      <c r="CS43" s="25">
        <v>217</v>
      </c>
      <c r="CU43" s="53" t="s">
        <v>217</v>
      </c>
      <c r="CV43" s="22" t="s">
        <v>210</v>
      </c>
      <c r="CW43" s="23">
        <v>253</v>
      </c>
      <c r="CX43" s="23">
        <v>298</v>
      </c>
      <c r="CY43" s="23">
        <v>650</v>
      </c>
      <c r="CZ43" s="24">
        <f t="shared" si="20"/>
        <v>1201</v>
      </c>
      <c r="DB43" s="53" t="s">
        <v>217</v>
      </c>
      <c r="DC43" s="22" t="s">
        <v>210</v>
      </c>
      <c r="DD43" s="23">
        <v>0</v>
      </c>
      <c r="DE43" s="23">
        <v>81</v>
      </c>
      <c r="DF43" s="23">
        <v>0</v>
      </c>
      <c r="DG43" s="24">
        <f t="shared" si="21"/>
        <v>81</v>
      </c>
      <c r="DI43" s="53" t="s">
        <v>217</v>
      </c>
      <c r="DJ43" s="22" t="s">
        <v>210</v>
      </c>
      <c r="DK43" s="25">
        <f t="shared" si="22"/>
        <v>12896</v>
      </c>
      <c r="DL43" s="41">
        <v>1854</v>
      </c>
      <c r="DM43" s="42">
        <f t="shared" si="23"/>
        <v>5.955771305285868</v>
      </c>
    </row>
    <row r="44" spans="2:117" ht="12.75" customHeight="1">
      <c r="B44" s="53"/>
      <c r="C44" s="22" t="s">
        <v>211</v>
      </c>
      <c r="D44" s="23">
        <v>60</v>
      </c>
      <c r="E44" s="23">
        <v>122</v>
      </c>
      <c r="F44" s="23">
        <v>92</v>
      </c>
      <c r="G44" s="23">
        <v>57</v>
      </c>
      <c r="H44" s="23">
        <v>64</v>
      </c>
      <c r="I44" s="23">
        <v>120</v>
      </c>
      <c r="J44" s="23">
        <v>110</v>
      </c>
      <c r="K44" s="23">
        <v>208</v>
      </c>
      <c r="L44" s="24">
        <f t="shared" si="12"/>
        <v>833</v>
      </c>
      <c r="N44" s="53"/>
      <c r="O44" s="22" t="s">
        <v>211</v>
      </c>
      <c r="P44" s="23">
        <v>33</v>
      </c>
      <c r="Q44" s="23">
        <v>18</v>
      </c>
      <c r="R44" s="23">
        <v>95</v>
      </c>
      <c r="S44" s="24">
        <f t="shared" si="13"/>
        <v>146</v>
      </c>
      <c r="U44" s="53"/>
      <c r="V44" s="22" t="s">
        <v>211</v>
      </c>
      <c r="W44" s="25">
        <v>65</v>
      </c>
      <c r="Y44" s="53"/>
      <c r="Z44" s="22" t="s">
        <v>211</v>
      </c>
      <c r="AA44" s="25">
        <v>76</v>
      </c>
      <c r="AC44" s="53"/>
      <c r="AD44" s="22" t="s">
        <v>211</v>
      </c>
      <c r="AE44" s="23">
        <v>59</v>
      </c>
      <c r="AF44" s="23">
        <v>0</v>
      </c>
      <c r="AG44" s="24">
        <f t="shared" si="14"/>
        <v>59</v>
      </c>
      <c r="AI44" s="53"/>
      <c r="AJ44" s="22" t="s">
        <v>211</v>
      </c>
      <c r="AK44" s="25">
        <v>51</v>
      </c>
      <c r="AM44" s="53"/>
      <c r="AN44" s="22" t="s">
        <v>211</v>
      </c>
      <c r="AO44" s="23">
        <v>30</v>
      </c>
      <c r="AP44" s="23">
        <v>145</v>
      </c>
      <c r="AQ44" s="23">
        <v>21</v>
      </c>
      <c r="AR44" s="23">
        <v>14</v>
      </c>
      <c r="AS44" s="23">
        <v>119</v>
      </c>
      <c r="AT44" s="24">
        <f t="shared" si="15"/>
        <v>329</v>
      </c>
      <c r="AV44" s="53"/>
      <c r="AW44" s="22" t="s">
        <v>211</v>
      </c>
      <c r="AX44" s="23">
        <v>21</v>
      </c>
      <c r="AY44" s="23">
        <v>59</v>
      </c>
      <c r="AZ44" s="23">
        <v>35</v>
      </c>
      <c r="BA44" s="23">
        <v>19</v>
      </c>
      <c r="BB44" s="23">
        <v>18</v>
      </c>
      <c r="BC44" s="23">
        <v>4</v>
      </c>
      <c r="BD44" s="23">
        <v>11</v>
      </c>
      <c r="BE44" s="23">
        <v>18</v>
      </c>
      <c r="BF44" s="23">
        <v>16</v>
      </c>
      <c r="BG44" s="24">
        <f t="shared" si="16"/>
        <v>201</v>
      </c>
      <c r="BI44" s="53"/>
      <c r="BJ44" s="22" t="s">
        <v>211</v>
      </c>
      <c r="BK44" s="23">
        <v>334</v>
      </c>
      <c r="BL44" s="23">
        <v>118</v>
      </c>
      <c r="BM44" s="23">
        <v>55</v>
      </c>
      <c r="BN44" s="23">
        <v>104</v>
      </c>
      <c r="BO44" s="24">
        <f t="shared" si="17"/>
        <v>611</v>
      </c>
      <c r="BQ44" s="53"/>
      <c r="BR44" s="22" t="s">
        <v>211</v>
      </c>
      <c r="BS44" s="23">
        <v>23</v>
      </c>
      <c r="BT44" s="23">
        <v>60</v>
      </c>
      <c r="BU44" s="24">
        <f t="shared" si="18"/>
        <v>83</v>
      </c>
      <c r="BV44" s="29"/>
      <c r="BW44" s="53"/>
      <c r="BX44" s="22" t="s">
        <v>211</v>
      </c>
      <c r="BY44" s="23">
        <v>124</v>
      </c>
      <c r="BZ44" s="23">
        <v>34</v>
      </c>
      <c r="CA44" s="23">
        <v>31</v>
      </c>
      <c r="CB44" s="23">
        <v>87</v>
      </c>
      <c r="CC44" s="25">
        <f t="shared" si="19"/>
        <v>276</v>
      </c>
      <c r="CE44" s="53"/>
      <c r="CF44" s="22" t="s">
        <v>211</v>
      </c>
      <c r="CG44" s="25">
        <v>42</v>
      </c>
      <c r="CI44" s="53"/>
      <c r="CJ44" s="22" t="s">
        <v>211</v>
      </c>
      <c r="CK44" s="25">
        <v>605</v>
      </c>
      <c r="CM44" s="53"/>
      <c r="CN44" s="22" t="s">
        <v>211</v>
      </c>
      <c r="CO44" s="25">
        <v>133</v>
      </c>
      <c r="CQ44" s="53"/>
      <c r="CR44" s="22" t="s">
        <v>211</v>
      </c>
      <c r="CS44" s="25">
        <v>36</v>
      </c>
      <c r="CU44" s="53"/>
      <c r="CV44" s="22" t="s">
        <v>211</v>
      </c>
      <c r="CW44" s="23">
        <v>55</v>
      </c>
      <c r="CX44" s="23">
        <v>101</v>
      </c>
      <c r="CY44" s="23">
        <v>208</v>
      </c>
      <c r="CZ44" s="24">
        <f t="shared" si="20"/>
        <v>364</v>
      </c>
      <c r="DB44" s="53"/>
      <c r="DC44" s="22" t="s">
        <v>211</v>
      </c>
      <c r="DD44" s="23">
        <v>0</v>
      </c>
      <c r="DE44" s="23">
        <v>63</v>
      </c>
      <c r="DF44" s="23">
        <v>343</v>
      </c>
      <c r="DG44" s="24">
        <f t="shared" si="21"/>
        <v>406</v>
      </c>
      <c r="DI44" s="53"/>
      <c r="DJ44" s="22" t="s">
        <v>211</v>
      </c>
      <c r="DK44" s="25">
        <f t="shared" si="22"/>
        <v>4316</v>
      </c>
      <c r="DL44" s="41">
        <v>468</v>
      </c>
      <c r="DM44" s="42">
        <f t="shared" si="23"/>
        <v>8.222222222222221</v>
      </c>
    </row>
    <row r="45" spans="2:117" ht="12.75" customHeight="1">
      <c r="B45" s="53"/>
      <c r="C45" s="22" t="s">
        <v>205</v>
      </c>
      <c r="D45" s="23">
        <v>6</v>
      </c>
      <c r="E45" s="23">
        <v>44</v>
      </c>
      <c r="F45" s="23">
        <v>3</v>
      </c>
      <c r="G45" s="23">
        <v>16</v>
      </c>
      <c r="H45" s="23">
        <v>4</v>
      </c>
      <c r="I45" s="23">
        <v>11</v>
      </c>
      <c r="J45" s="23">
        <v>9</v>
      </c>
      <c r="K45" s="23">
        <v>51</v>
      </c>
      <c r="L45" s="24">
        <f aca="true" t="shared" si="24" ref="L45:L69">SUM(D45:K45)</f>
        <v>144</v>
      </c>
      <c r="N45" s="53"/>
      <c r="O45" s="22" t="s">
        <v>205</v>
      </c>
      <c r="P45" s="23">
        <v>2</v>
      </c>
      <c r="Q45" s="23">
        <v>3</v>
      </c>
      <c r="R45" s="23">
        <v>21</v>
      </c>
      <c r="S45" s="24">
        <f aca="true" t="shared" si="25" ref="S45:S69">SUM(P45:R45)</f>
        <v>26</v>
      </c>
      <c r="U45" s="53"/>
      <c r="V45" s="22" t="s">
        <v>205</v>
      </c>
      <c r="W45" s="25">
        <v>5</v>
      </c>
      <c r="Y45" s="53"/>
      <c r="Z45" s="22" t="s">
        <v>205</v>
      </c>
      <c r="AA45" s="25">
        <v>5</v>
      </c>
      <c r="AC45" s="53"/>
      <c r="AD45" s="22" t="s">
        <v>205</v>
      </c>
      <c r="AE45" s="23">
        <v>60</v>
      </c>
      <c r="AF45" s="23">
        <v>0</v>
      </c>
      <c r="AG45" s="24">
        <f aca="true" t="shared" si="26" ref="AG45:AG69">SUM(AE45:AF45)</f>
        <v>60</v>
      </c>
      <c r="AI45" s="53"/>
      <c r="AJ45" s="22" t="s">
        <v>205</v>
      </c>
      <c r="AK45" s="25">
        <v>22</v>
      </c>
      <c r="AM45" s="53"/>
      <c r="AN45" s="22" t="s">
        <v>205</v>
      </c>
      <c r="AO45" s="23">
        <v>16</v>
      </c>
      <c r="AP45" s="23">
        <v>68</v>
      </c>
      <c r="AQ45" s="23">
        <v>9</v>
      </c>
      <c r="AR45" s="23">
        <v>1</v>
      </c>
      <c r="AS45" s="23">
        <v>89</v>
      </c>
      <c r="AT45" s="24">
        <f aca="true" t="shared" si="27" ref="AT45:AT69">SUM(AO45:AS45)</f>
        <v>183</v>
      </c>
      <c r="AV45" s="53"/>
      <c r="AW45" s="22" t="s">
        <v>205</v>
      </c>
      <c r="AX45" s="23">
        <v>7</v>
      </c>
      <c r="AY45" s="23">
        <v>12</v>
      </c>
      <c r="AZ45" s="23">
        <v>2</v>
      </c>
      <c r="BA45" s="23">
        <v>0</v>
      </c>
      <c r="BB45" s="23">
        <v>19</v>
      </c>
      <c r="BC45" s="23">
        <v>3</v>
      </c>
      <c r="BD45" s="23">
        <v>2</v>
      </c>
      <c r="BE45" s="23">
        <v>8</v>
      </c>
      <c r="BF45" s="23">
        <v>5</v>
      </c>
      <c r="BG45" s="24">
        <f t="shared" si="16"/>
        <v>58</v>
      </c>
      <c r="BI45" s="53"/>
      <c r="BJ45" s="22" t="s">
        <v>205</v>
      </c>
      <c r="BK45" s="23">
        <v>248</v>
      </c>
      <c r="BL45" s="23">
        <v>68</v>
      </c>
      <c r="BM45" s="23">
        <v>18</v>
      </c>
      <c r="BN45" s="23">
        <v>11</v>
      </c>
      <c r="BO45" s="24">
        <f aca="true" t="shared" si="28" ref="BO45:BO69">SUM(BK45:BN45)</f>
        <v>345</v>
      </c>
      <c r="BQ45" s="53"/>
      <c r="BR45" s="22" t="s">
        <v>205</v>
      </c>
      <c r="BS45" s="23">
        <v>20</v>
      </c>
      <c r="BT45" s="23">
        <v>45</v>
      </c>
      <c r="BU45" s="24">
        <f aca="true" t="shared" si="29" ref="BU45:BU69">SUM(BS45:BT45)</f>
        <v>65</v>
      </c>
      <c r="BV45" s="29"/>
      <c r="BW45" s="53"/>
      <c r="BX45" s="22" t="s">
        <v>205</v>
      </c>
      <c r="BY45" s="23">
        <v>23</v>
      </c>
      <c r="BZ45" s="23">
        <v>6</v>
      </c>
      <c r="CA45" s="23">
        <v>2</v>
      </c>
      <c r="CB45" s="23">
        <v>17</v>
      </c>
      <c r="CC45" s="25">
        <f aca="true" t="shared" si="30" ref="CC45:CC69">SUM(BY45:CB45)</f>
        <v>48</v>
      </c>
      <c r="CE45" s="53"/>
      <c r="CF45" s="22" t="s">
        <v>205</v>
      </c>
      <c r="CG45" s="25">
        <v>8</v>
      </c>
      <c r="CI45" s="53"/>
      <c r="CJ45" s="22" t="s">
        <v>205</v>
      </c>
      <c r="CK45" s="25">
        <v>61</v>
      </c>
      <c r="CM45" s="53"/>
      <c r="CN45" s="22" t="s">
        <v>205</v>
      </c>
      <c r="CO45" s="25">
        <v>18</v>
      </c>
      <c r="CQ45" s="53"/>
      <c r="CR45" s="22" t="s">
        <v>205</v>
      </c>
      <c r="CS45" s="25">
        <v>21</v>
      </c>
      <c r="CU45" s="53"/>
      <c r="CV45" s="22" t="s">
        <v>205</v>
      </c>
      <c r="CW45" s="23">
        <v>10</v>
      </c>
      <c r="CX45" s="23">
        <v>26</v>
      </c>
      <c r="CY45" s="23">
        <v>38</v>
      </c>
      <c r="CZ45" s="24">
        <f aca="true" t="shared" si="31" ref="CZ45:CZ69">SUM(CW45:CY45)</f>
        <v>74</v>
      </c>
      <c r="DB45" s="53"/>
      <c r="DC45" s="22" t="s">
        <v>205</v>
      </c>
      <c r="DD45" s="23">
        <v>0</v>
      </c>
      <c r="DE45" s="23">
        <v>7</v>
      </c>
      <c r="DF45" s="23">
        <v>206</v>
      </c>
      <c r="DG45" s="24">
        <f aca="true" t="shared" si="32" ref="DG45:DG69">SUM(DD45:DF45)</f>
        <v>213</v>
      </c>
      <c r="DI45" s="53"/>
      <c r="DJ45" s="22" t="s">
        <v>205</v>
      </c>
      <c r="DK45" s="25">
        <f t="shared" si="22"/>
        <v>1356</v>
      </c>
      <c r="DL45" s="41">
        <v>161</v>
      </c>
      <c r="DM45" s="42">
        <f t="shared" si="23"/>
        <v>7.422360248447205</v>
      </c>
    </row>
    <row r="46" spans="2:117" ht="12.75" customHeight="1">
      <c r="B46" s="53"/>
      <c r="C46" s="22" t="s">
        <v>212</v>
      </c>
      <c r="D46" s="23">
        <v>16</v>
      </c>
      <c r="E46" s="23">
        <v>133</v>
      </c>
      <c r="F46" s="23">
        <v>11</v>
      </c>
      <c r="G46" s="23">
        <v>23</v>
      </c>
      <c r="H46" s="23">
        <v>14</v>
      </c>
      <c r="I46" s="23">
        <v>52</v>
      </c>
      <c r="J46" s="23">
        <v>27</v>
      </c>
      <c r="K46" s="23">
        <v>10</v>
      </c>
      <c r="L46" s="24">
        <f t="shared" si="24"/>
        <v>286</v>
      </c>
      <c r="N46" s="53"/>
      <c r="O46" s="22" t="s">
        <v>212</v>
      </c>
      <c r="P46" s="23">
        <v>14</v>
      </c>
      <c r="Q46" s="23">
        <v>2</v>
      </c>
      <c r="R46" s="23">
        <v>20</v>
      </c>
      <c r="S46" s="24">
        <f t="shared" si="25"/>
        <v>36</v>
      </c>
      <c r="U46" s="53"/>
      <c r="V46" s="22" t="s">
        <v>212</v>
      </c>
      <c r="W46" s="25">
        <v>23</v>
      </c>
      <c r="Y46" s="53"/>
      <c r="Z46" s="22" t="s">
        <v>212</v>
      </c>
      <c r="AA46" s="25">
        <v>51</v>
      </c>
      <c r="AC46" s="53"/>
      <c r="AD46" s="22" t="s">
        <v>212</v>
      </c>
      <c r="AE46" s="23">
        <v>49</v>
      </c>
      <c r="AF46" s="23">
        <v>0</v>
      </c>
      <c r="AG46" s="24">
        <f t="shared" si="26"/>
        <v>49</v>
      </c>
      <c r="AI46" s="53"/>
      <c r="AJ46" s="22" t="s">
        <v>212</v>
      </c>
      <c r="AK46" s="25">
        <v>29</v>
      </c>
      <c r="AM46" s="53"/>
      <c r="AN46" s="22" t="s">
        <v>212</v>
      </c>
      <c r="AO46" s="23">
        <v>11</v>
      </c>
      <c r="AP46" s="23">
        <v>50</v>
      </c>
      <c r="AQ46" s="23">
        <v>1</v>
      </c>
      <c r="AR46" s="23">
        <v>8</v>
      </c>
      <c r="AS46" s="23">
        <v>42</v>
      </c>
      <c r="AT46" s="24">
        <f t="shared" si="27"/>
        <v>112</v>
      </c>
      <c r="AV46" s="53"/>
      <c r="AW46" s="22" t="s">
        <v>212</v>
      </c>
      <c r="AX46" s="23">
        <v>2</v>
      </c>
      <c r="AY46" s="23">
        <v>2</v>
      </c>
      <c r="AZ46" s="23">
        <v>11</v>
      </c>
      <c r="BA46" s="23">
        <v>11</v>
      </c>
      <c r="BB46" s="23">
        <v>9</v>
      </c>
      <c r="BC46" s="23">
        <v>1</v>
      </c>
      <c r="BD46" s="23">
        <v>3</v>
      </c>
      <c r="BE46" s="23">
        <v>16</v>
      </c>
      <c r="BF46" s="23">
        <v>1</v>
      </c>
      <c r="BG46" s="24">
        <f t="shared" si="16"/>
        <v>56</v>
      </c>
      <c r="BI46" s="53"/>
      <c r="BJ46" s="22" t="s">
        <v>212</v>
      </c>
      <c r="BK46" s="23">
        <v>229</v>
      </c>
      <c r="BL46" s="23">
        <v>75</v>
      </c>
      <c r="BM46" s="23">
        <v>25</v>
      </c>
      <c r="BN46" s="23">
        <v>19</v>
      </c>
      <c r="BO46" s="24">
        <f t="shared" si="28"/>
        <v>348</v>
      </c>
      <c r="BQ46" s="53"/>
      <c r="BR46" s="22" t="s">
        <v>212</v>
      </c>
      <c r="BS46" s="23">
        <v>0</v>
      </c>
      <c r="BT46" s="23">
        <v>37</v>
      </c>
      <c r="BU46" s="24">
        <f t="shared" si="29"/>
        <v>37</v>
      </c>
      <c r="BV46" s="29"/>
      <c r="BW46" s="53"/>
      <c r="BX46" s="22" t="s">
        <v>212</v>
      </c>
      <c r="BY46" s="23">
        <v>26</v>
      </c>
      <c r="BZ46" s="23">
        <v>2</v>
      </c>
      <c r="CA46" s="23">
        <v>8</v>
      </c>
      <c r="CB46" s="23">
        <v>20</v>
      </c>
      <c r="CC46" s="25">
        <f t="shared" si="30"/>
        <v>56</v>
      </c>
      <c r="CE46" s="53"/>
      <c r="CF46" s="22" t="s">
        <v>212</v>
      </c>
      <c r="CG46" s="25">
        <v>12</v>
      </c>
      <c r="CI46" s="53"/>
      <c r="CJ46" s="22" t="s">
        <v>212</v>
      </c>
      <c r="CK46" s="25">
        <v>73</v>
      </c>
      <c r="CM46" s="53"/>
      <c r="CN46" s="22" t="s">
        <v>212</v>
      </c>
      <c r="CO46" s="25">
        <v>74</v>
      </c>
      <c r="CQ46" s="53"/>
      <c r="CR46" s="22" t="s">
        <v>212</v>
      </c>
      <c r="CS46" s="25">
        <v>16</v>
      </c>
      <c r="CU46" s="53"/>
      <c r="CV46" s="22" t="s">
        <v>212</v>
      </c>
      <c r="CW46" s="23">
        <v>31</v>
      </c>
      <c r="CX46" s="23">
        <v>25</v>
      </c>
      <c r="CY46" s="23">
        <v>21</v>
      </c>
      <c r="CZ46" s="24">
        <f t="shared" si="31"/>
        <v>77</v>
      </c>
      <c r="DB46" s="53"/>
      <c r="DC46" s="22" t="s">
        <v>212</v>
      </c>
      <c r="DD46" s="23">
        <v>0</v>
      </c>
      <c r="DE46" s="23">
        <v>19</v>
      </c>
      <c r="DF46" s="23">
        <v>121</v>
      </c>
      <c r="DG46" s="24">
        <f t="shared" si="32"/>
        <v>140</v>
      </c>
      <c r="DI46" s="53"/>
      <c r="DJ46" s="22" t="s">
        <v>212</v>
      </c>
      <c r="DK46" s="25">
        <f t="shared" si="22"/>
        <v>1475</v>
      </c>
      <c r="DL46" s="41">
        <v>159</v>
      </c>
      <c r="DM46" s="42">
        <f t="shared" si="23"/>
        <v>8.276729559748428</v>
      </c>
    </row>
    <row r="47" spans="2:117" ht="12.75" customHeight="1">
      <c r="B47" s="53" t="s">
        <v>218</v>
      </c>
      <c r="C47" s="22" t="s">
        <v>210</v>
      </c>
      <c r="D47" s="23">
        <v>17</v>
      </c>
      <c r="E47" s="23">
        <v>166</v>
      </c>
      <c r="F47" s="23">
        <v>81</v>
      </c>
      <c r="G47" s="23">
        <v>65</v>
      </c>
      <c r="H47" s="23">
        <v>4</v>
      </c>
      <c r="I47" s="23">
        <v>67</v>
      </c>
      <c r="J47" s="23">
        <v>65</v>
      </c>
      <c r="K47" s="23">
        <v>192</v>
      </c>
      <c r="L47" s="24">
        <f t="shared" si="24"/>
        <v>657</v>
      </c>
      <c r="N47" s="53" t="s">
        <v>218</v>
      </c>
      <c r="O47" s="22" t="s">
        <v>210</v>
      </c>
      <c r="P47" s="23">
        <v>4</v>
      </c>
      <c r="Q47" s="23">
        <v>5</v>
      </c>
      <c r="R47" s="23">
        <v>17</v>
      </c>
      <c r="S47" s="24">
        <f t="shared" si="25"/>
        <v>26</v>
      </c>
      <c r="U47" s="53" t="s">
        <v>218</v>
      </c>
      <c r="V47" s="22" t="s">
        <v>210</v>
      </c>
      <c r="W47" s="25">
        <v>45</v>
      </c>
      <c r="Y47" s="53" t="s">
        <v>218</v>
      </c>
      <c r="Z47" s="22" t="s">
        <v>210</v>
      </c>
      <c r="AA47" s="25">
        <v>95</v>
      </c>
      <c r="AC47" s="53" t="s">
        <v>218</v>
      </c>
      <c r="AD47" s="22" t="s">
        <v>210</v>
      </c>
      <c r="AE47" s="23">
        <v>90</v>
      </c>
      <c r="AF47" s="23">
        <v>0</v>
      </c>
      <c r="AG47" s="24">
        <f t="shared" si="26"/>
        <v>90</v>
      </c>
      <c r="AI47" s="53" t="s">
        <v>218</v>
      </c>
      <c r="AJ47" s="22" t="s">
        <v>210</v>
      </c>
      <c r="AK47" s="25">
        <v>20</v>
      </c>
      <c r="AM47" s="53" t="s">
        <v>218</v>
      </c>
      <c r="AN47" s="22" t="s">
        <v>210</v>
      </c>
      <c r="AO47" s="23">
        <v>22</v>
      </c>
      <c r="AP47" s="23">
        <v>4</v>
      </c>
      <c r="AQ47" s="23">
        <v>0</v>
      </c>
      <c r="AR47" s="23">
        <v>37</v>
      </c>
      <c r="AS47" s="23">
        <v>32</v>
      </c>
      <c r="AT47" s="24">
        <f t="shared" si="27"/>
        <v>95</v>
      </c>
      <c r="AV47" s="53" t="s">
        <v>218</v>
      </c>
      <c r="AW47" s="22" t="s">
        <v>210</v>
      </c>
      <c r="AX47" s="23">
        <v>1</v>
      </c>
      <c r="AY47" s="23">
        <v>3</v>
      </c>
      <c r="AZ47" s="23">
        <v>27</v>
      </c>
      <c r="BA47" s="23">
        <v>9</v>
      </c>
      <c r="BB47" s="23">
        <v>2</v>
      </c>
      <c r="BC47" s="23">
        <v>1</v>
      </c>
      <c r="BD47" s="23">
        <v>0</v>
      </c>
      <c r="BE47" s="23">
        <v>0</v>
      </c>
      <c r="BF47" s="23">
        <v>13</v>
      </c>
      <c r="BG47" s="24">
        <f t="shared" si="16"/>
        <v>56</v>
      </c>
      <c r="BI47" s="53" t="s">
        <v>218</v>
      </c>
      <c r="BJ47" s="22" t="s">
        <v>210</v>
      </c>
      <c r="BK47" s="23">
        <v>107</v>
      </c>
      <c r="BL47" s="23">
        <v>56</v>
      </c>
      <c r="BM47" s="23">
        <v>2</v>
      </c>
      <c r="BN47" s="23">
        <v>25</v>
      </c>
      <c r="BO47" s="24">
        <f t="shared" si="28"/>
        <v>190</v>
      </c>
      <c r="BQ47" s="53" t="s">
        <v>218</v>
      </c>
      <c r="BR47" s="22" t="s">
        <v>210</v>
      </c>
      <c r="BS47" s="23">
        <v>5</v>
      </c>
      <c r="BT47" s="23">
        <v>26</v>
      </c>
      <c r="BU47" s="24">
        <f t="shared" si="29"/>
        <v>31</v>
      </c>
      <c r="BV47" s="29"/>
      <c r="BW47" s="53" t="s">
        <v>218</v>
      </c>
      <c r="BX47" s="22" t="s">
        <v>210</v>
      </c>
      <c r="BY47" s="23">
        <v>94</v>
      </c>
      <c r="BZ47" s="23">
        <v>53</v>
      </c>
      <c r="CA47" s="23">
        <v>38</v>
      </c>
      <c r="CB47" s="23">
        <v>37</v>
      </c>
      <c r="CC47" s="25">
        <f t="shared" si="30"/>
        <v>222</v>
      </c>
      <c r="CE47" s="53" t="s">
        <v>218</v>
      </c>
      <c r="CF47" s="22" t="s">
        <v>210</v>
      </c>
      <c r="CG47" s="25">
        <v>2</v>
      </c>
      <c r="CI47" s="53" t="s">
        <v>218</v>
      </c>
      <c r="CJ47" s="22" t="s">
        <v>210</v>
      </c>
      <c r="CK47" s="25">
        <v>481</v>
      </c>
      <c r="CM47" s="53" t="s">
        <v>218</v>
      </c>
      <c r="CN47" s="22" t="s">
        <v>210</v>
      </c>
      <c r="CO47" s="25">
        <v>28</v>
      </c>
      <c r="CQ47" s="53" t="s">
        <v>218</v>
      </c>
      <c r="CR47" s="22" t="s">
        <v>210</v>
      </c>
      <c r="CS47" s="25">
        <v>42</v>
      </c>
      <c r="CU47" s="53" t="s">
        <v>218</v>
      </c>
      <c r="CV47" s="22" t="s">
        <v>210</v>
      </c>
      <c r="CW47" s="23">
        <v>0</v>
      </c>
      <c r="CX47" s="23">
        <v>28</v>
      </c>
      <c r="CY47" s="23">
        <v>17</v>
      </c>
      <c r="CZ47" s="24">
        <f t="shared" si="31"/>
        <v>45</v>
      </c>
      <c r="DB47" s="53" t="s">
        <v>218</v>
      </c>
      <c r="DC47" s="22" t="s">
        <v>210</v>
      </c>
      <c r="DD47" s="23">
        <v>0</v>
      </c>
      <c r="DE47" s="23">
        <v>36</v>
      </c>
      <c r="DF47" s="23">
        <v>0</v>
      </c>
      <c r="DG47" s="24">
        <f t="shared" si="32"/>
        <v>36</v>
      </c>
      <c r="DI47" s="53" t="s">
        <v>218</v>
      </c>
      <c r="DJ47" s="22" t="s">
        <v>210</v>
      </c>
      <c r="DK47" s="25">
        <f t="shared" si="22"/>
        <v>2161</v>
      </c>
      <c r="DL47" s="41">
        <v>31</v>
      </c>
      <c r="DM47" s="42">
        <f t="shared" si="23"/>
        <v>68.70967741935483</v>
      </c>
    </row>
    <row r="48" spans="2:117" ht="12.75" customHeight="1">
      <c r="B48" s="53"/>
      <c r="C48" s="22" t="s">
        <v>211</v>
      </c>
      <c r="D48" s="23">
        <v>10</v>
      </c>
      <c r="E48" s="23">
        <v>28</v>
      </c>
      <c r="F48" s="23">
        <v>26</v>
      </c>
      <c r="G48" s="23">
        <v>24</v>
      </c>
      <c r="H48" s="23">
        <v>6</v>
      </c>
      <c r="I48" s="23">
        <v>11</v>
      </c>
      <c r="J48" s="23">
        <v>30</v>
      </c>
      <c r="K48" s="23">
        <v>46</v>
      </c>
      <c r="L48" s="24">
        <f t="shared" si="24"/>
        <v>181</v>
      </c>
      <c r="N48" s="53"/>
      <c r="O48" s="22" t="s">
        <v>211</v>
      </c>
      <c r="P48" s="23">
        <v>11</v>
      </c>
      <c r="Q48" s="23">
        <v>2</v>
      </c>
      <c r="R48" s="23">
        <v>3</v>
      </c>
      <c r="S48" s="24">
        <f t="shared" si="25"/>
        <v>16</v>
      </c>
      <c r="U48" s="53"/>
      <c r="V48" s="22" t="s">
        <v>211</v>
      </c>
      <c r="W48" s="25">
        <v>3</v>
      </c>
      <c r="Y48" s="53"/>
      <c r="Z48" s="22" t="s">
        <v>211</v>
      </c>
      <c r="AA48" s="25">
        <v>24</v>
      </c>
      <c r="AC48" s="53"/>
      <c r="AD48" s="22" t="s">
        <v>211</v>
      </c>
      <c r="AE48" s="23">
        <v>15</v>
      </c>
      <c r="AF48" s="23">
        <v>0</v>
      </c>
      <c r="AG48" s="24">
        <f t="shared" si="26"/>
        <v>15</v>
      </c>
      <c r="AI48" s="53"/>
      <c r="AJ48" s="22" t="s">
        <v>211</v>
      </c>
      <c r="AK48" s="25">
        <v>20</v>
      </c>
      <c r="AM48" s="53"/>
      <c r="AN48" s="22" t="s">
        <v>211</v>
      </c>
      <c r="AO48" s="23">
        <v>1</v>
      </c>
      <c r="AP48" s="23">
        <v>4</v>
      </c>
      <c r="AQ48" s="23">
        <v>0</v>
      </c>
      <c r="AR48" s="23">
        <v>3</v>
      </c>
      <c r="AS48" s="23">
        <v>26</v>
      </c>
      <c r="AT48" s="24">
        <f t="shared" si="27"/>
        <v>34</v>
      </c>
      <c r="AV48" s="53"/>
      <c r="AW48" s="22" t="s">
        <v>211</v>
      </c>
      <c r="AX48" s="23">
        <v>1</v>
      </c>
      <c r="AY48" s="23">
        <v>3</v>
      </c>
      <c r="AZ48" s="23">
        <v>7</v>
      </c>
      <c r="BA48" s="23">
        <v>0</v>
      </c>
      <c r="BB48" s="23">
        <v>2</v>
      </c>
      <c r="BC48" s="23">
        <v>2</v>
      </c>
      <c r="BD48" s="23">
        <v>0</v>
      </c>
      <c r="BE48" s="23">
        <v>1</v>
      </c>
      <c r="BF48" s="23">
        <v>0</v>
      </c>
      <c r="BG48" s="24">
        <f t="shared" si="16"/>
        <v>16</v>
      </c>
      <c r="BI48" s="53"/>
      <c r="BJ48" s="22" t="s">
        <v>211</v>
      </c>
      <c r="BK48" s="23">
        <v>22</v>
      </c>
      <c r="BL48" s="23">
        <v>14</v>
      </c>
      <c r="BM48" s="23">
        <v>5</v>
      </c>
      <c r="BN48" s="23">
        <v>11</v>
      </c>
      <c r="BO48" s="24">
        <f t="shared" si="28"/>
        <v>52</v>
      </c>
      <c r="BQ48" s="53"/>
      <c r="BR48" s="22" t="s">
        <v>211</v>
      </c>
      <c r="BS48" s="23">
        <v>2</v>
      </c>
      <c r="BT48" s="23">
        <v>10</v>
      </c>
      <c r="BU48" s="24">
        <f t="shared" si="29"/>
        <v>12</v>
      </c>
      <c r="BV48" s="29"/>
      <c r="BW48" s="53"/>
      <c r="BX48" s="22" t="s">
        <v>211</v>
      </c>
      <c r="BY48" s="23">
        <v>12</v>
      </c>
      <c r="BZ48" s="23">
        <v>6</v>
      </c>
      <c r="CA48" s="23">
        <v>7</v>
      </c>
      <c r="CB48" s="23">
        <v>15</v>
      </c>
      <c r="CC48" s="25">
        <f t="shared" si="30"/>
        <v>40</v>
      </c>
      <c r="CE48" s="53"/>
      <c r="CF48" s="22" t="s">
        <v>211</v>
      </c>
      <c r="CG48" s="25">
        <v>1</v>
      </c>
      <c r="CI48" s="53"/>
      <c r="CJ48" s="22" t="s">
        <v>211</v>
      </c>
      <c r="CK48" s="25">
        <v>96</v>
      </c>
      <c r="CM48" s="53"/>
      <c r="CN48" s="22" t="s">
        <v>211</v>
      </c>
      <c r="CO48" s="25">
        <v>24</v>
      </c>
      <c r="CQ48" s="53"/>
      <c r="CR48" s="22" t="s">
        <v>211</v>
      </c>
      <c r="CS48" s="25">
        <v>6</v>
      </c>
      <c r="CU48" s="53"/>
      <c r="CV48" s="22" t="s">
        <v>211</v>
      </c>
      <c r="CW48" s="23">
        <v>3</v>
      </c>
      <c r="CX48" s="23">
        <v>23</v>
      </c>
      <c r="CY48" s="23">
        <v>2</v>
      </c>
      <c r="CZ48" s="24">
        <f t="shared" si="31"/>
        <v>28</v>
      </c>
      <c r="DB48" s="53"/>
      <c r="DC48" s="22" t="s">
        <v>211</v>
      </c>
      <c r="DD48" s="23">
        <v>0</v>
      </c>
      <c r="DE48" s="23">
        <v>16</v>
      </c>
      <c r="DF48" s="23">
        <v>13</v>
      </c>
      <c r="DG48" s="24">
        <f t="shared" si="32"/>
        <v>29</v>
      </c>
      <c r="DI48" s="53"/>
      <c r="DJ48" s="22" t="s">
        <v>211</v>
      </c>
      <c r="DK48" s="25">
        <f t="shared" si="22"/>
        <v>597</v>
      </c>
      <c r="DL48" s="41">
        <v>7</v>
      </c>
      <c r="DM48" s="42">
        <f t="shared" si="23"/>
        <v>84.28571428571429</v>
      </c>
    </row>
    <row r="49" spans="2:117" ht="12.75" customHeight="1">
      <c r="B49" s="53"/>
      <c r="C49" s="22" t="s">
        <v>205</v>
      </c>
      <c r="D49" s="23">
        <v>3</v>
      </c>
      <c r="E49" s="23">
        <v>6</v>
      </c>
      <c r="F49" s="23">
        <v>1</v>
      </c>
      <c r="G49" s="23">
        <v>9</v>
      </c>
      <c r="H49" s="23">
        <v>0</v>
      </c>
      <c r="I49" s="23">
        <v>1</v>
      </c>
      <c r="J49" s="23">
        <v>3</v>
      </c>
      <c r="K49" s="23">
        <v>9</v>
      </c>
      <c r="L49" s="24">
        <f t="shared" si="24"/>
        <v>32</v>
      </c>
      <c r="N49" s="53"/>
      <c r="O49" s="22" t="s">
        <v>205</v>
      </c>
      <c r="P49" s="23">
        <v>0</v>
      </c>
      <c r="Q49" s="23">
        <v>0</v>
      </c>
      <c r="R49" s="23">
        <v>1</v>
      </c>
      <c r="S49" s="24">
        <f t="shared" si="25"/>
        <v>1</v>
      </c>
      <c r="U49" s="53"/>
      <c r="V49" s="22" t="s">
        <v>205</v>
      </c>
      <c r="W49" s="25">
        <v>2</v>
      </c>
      <c r="Y49" s="53"/>
      <c r="Z49" s="22" t="s">
        <v>205</v>
      </c>
      <c r="AA49" s="25">
        <v>1</v>
      </c>
      <c r="AC49" s="53"/>
      <c r="AD49" s="22" t="s">
        <v>205</v>
      </c>
      <c r="AE49" s="23">
        <v>14</v>
      </c>
      <c r="AF49" s="23">
        <v>0</v>
      </c>
      <c r="AG49" s="24">
        <f t="shared" si="26"/>
        <v>14</v>
      </c>
      <c r="AI49" s="53"/>
      <c r="AJ49" s="22" t="s">
        <v>205</v>
      </c>
      <c r="AK49" s="25">
        <v>8</v>
      </c>
      <c r="AM49" s="53"/>
      <c r="AN49" s="22" t="s">
        <v>205</v>
      </c>
      <c r="AO49" s="23">
        <v>1</v>
      </c>
      <c r="AP49" s="23">
        <v>2</v>
      </c>
      <c r="AQ49" s="23">
        <v>0</v>
      </c>
      <c r="AR49" s="23">
        <v>0</v>
      </c>
      <c r="AS49" s="23">
        <v>20</v>
      </c>
      <c r="AT49" s="24">
        <f t="shared" si="27"/>
        <v>23</v>
      </c>
      <c r="AV49" s="53"/>
      <c r="AW49" s="22" t="s">
        <v>205</v>
      </c>
      <c r="AX49" s="23">
        <v>1</v>
      </c>
      <c r="AY49" s="23">
        <v>4</v>
      </c>
      <c r="AZ49" s="23">
        <v>0</v>
      </c>
      <c r="BA49" s="23">
        <v>0</v>
      </c>
      <c r="BB49" s="23">
        <v>2</v>
      </c>
      <c r="BC49" s="23">
        <v>1</v>
      </c>
      <c r="BD49" s="23">
        <v>0</v>
      </c>
      <c r="BE49" s="23">
        <v>0</v>
      </c>
      <c r="BF49" s="23">
        <v>0</v>
      </c>
      <c r="BG49" s="24">
        <f t="shared" si="16"/>
        <v>8</v>
      </c>
      <c r="BI49" s="53"/>
      <c r="BJ49" s="22" t="s">
        <v>205</v>
      </c>
      <c r="BK49" s="23">
        <v>16</v>
      </c>
      <c r="BL49" s="23">
        <v>10</v>
      </c>
      <c r="BM49" s="23">
        <v>1</v>
      </c>
      <c r="BN49" s="23">
        <v>1</v>
      </c>
      <c r="BO49" s="24">
        <f t="shared" si="28"/>
        <v>28</v>
      </c>
      <c r="BQ49" s="53"/>
      <c r="BR49" s="22" t="s">
        <v>205</v>
      </c>
      <c r="BS49" s="23">
        <v>2</v>
      </c>
      <c r="BT49" s="23">
        <v>9</v>
      </c>
      <c r="BU49" s="24">
        <f t="shared" si="29"/>
        <v>11</v>
      </c>
      <c r="BV49" s="29"/>
      <c r="BW49" s="53"/>
      <c r="BX49" s="22" t="s">
        <v>205</v>
      </c>
      <c r="BY49" s="23">
        <v>2</v>
      </c>
      <c r="BZ49" s="23">
        <v>5</v>
      </c>
      <c r="CA49" s="23">
        <v>1</v>
      </c>
      <c r="CB49" s="23">
        <v>4</v>
      </c>
      <c r="CC49" s="25">
        <f t="shared" si="30"/>
        <v>12</v>
      </c>
      <c r="CE49" s="53"/>
      <c r="CF49" s="22" t="s">
        <v>205</v>
      </c>
      <c r="CG49" s="25">
        <v>0</v>
      </c>
      <c r="CI49" s="53"/>
      <c r="CJ49" s="22" t="s">
        <v>205</v>
      </c>
      <c r="CK49" s="25">
        <v>14</v>
      </c>
      <c r="CM49" s="53"/>
      <c r="CN49" s="22" t="s">
        <v>205</v>
      </c>
      <c r="CO49" s="25">
        <v>1</v>
      </c>
      <c r="CQ49" s="53"/>
      <c r="CR49" s="22" t="s">
        <v>205</v>
      </c>
      <c r="CS49" s="25">
        <v>3</v>
      </c>
      <c r="CU49" s="53"/>
      <c r="CV49" s="22" t="s">
        <v>205</v>
      </c>
      <c r="CW49" s="23">
        <v>4</v>
      </c>
      <c r="CX49" s="23">
        <v>3</v>
      </c>
      <c r="CY49" s="23">
        <v>0</v>
      </c>
      <c r="CZ49" s="24">
        <f t="shared" si="31"/>
        <v>7</v>
      </c>
      <c r="DB49" s="53"/>
      <c r="DC49" s="22" t="s">
        <v>205</v>
      </c>
      <c r="DD49" s="23">
        <v>0</v>
      </c>
      <c r="DE49" s="23">
        <v>3</v>
      </c>
      <c r="DF49" s="23">
        <v>9</v>
      </c>
      <c r="DG49" s="24">
        <f t="shared" si="32"/>
        <v>12</v>
      </c>
      <c r="DI49" s="53"/>
      <c r="DJ49" s="22" t="s">
        <v>205</v>
      </c>
      <c r="DK49" s="25">
        <f t="shared" si="22"/>
        <v>177</v>
      </c>
      <c r="DL49" s="41">
        <v>2</v>
      </c>
      <c r="DM49" s="42">
        <f t="shared" si="23"/>
        <v>87.5</v>
      </c>
    </row>
    <row r="50" spans="2:117" ht="12.75" customHeight="1">
      <c r="B50" s="53"/>
      <c r="C50" s="22" t="s">
        <v>212</v>
      </c>
      <c r="D50" s="23">
        <v>2</v>
      </c>
      <c r="E50" s="23">
        <v>14</v>
      </c>
      <c r="F50" s="23">
        <v>2</v>
      </c>
      <c r="G50" s="23">
        <v>9</v>
      </c>
      <c r="H50" s="23">
        <v>1</v>
      </c>
      <c r="I50" s="23">
        <v>9</v>
      </c>
      <c r="J50" s="23">
        <v>11</v>
      </c>
      <c r="K50" s="23">
        <v>13</v>
      </c>
      <c r="L50" s="24">
        <f t="shared" si="24"/>
        <v>61</v>
      </c>
      <c r="N50" s="53"/>
      <c r="O50" s="22" t="s">
        <v>212</v>
      </c>
      <c r="P50" s="23">
        <v>1</v>
      </c>
      <c r="Q50" s="23">
        <v>0</v>
      </c>
      <c r="R50" s="23">
        <v>0</v>
      </c>
      <c r="S50" s="24">
        <f t="shared" si="25"/>
        <v>1</v>
      </c>
      <c r="U50" s="53"/>
      <c r="V50" s="22" t="s">
        <v>212</v>
      </c>
      <c r="W50" s="25">
        <v>2</v>
      </c>
      <c r="Y50" s="53"/>
      <c r="Z50" s="22" t="s">
        <v>212</v>
      </c>
      <c r="AA50" s="25">
        <v>17</v>
      </c>
      <c r="AC50" s="53"/>
      <c r="AD50" s="22" t="s">
        <v>212</v>
      </c>
      <c r="AE50" s="23">
        <v>13</v>
      </c>
      <c r="AF50" s="23">
        <v>0</v>
      </c>
      <c r="AG50" s="24">
        <f t="shared" si="26"/>
        <v>13</v>
      </c>
      <c r="AI50" s="53"/>
      <c r="AJ50" s="22" t="s">
        <v>212</v>
      </c>
      <c r="AK50" s="25">
        <v>12</v>
      </c>
      <c r="AM50" s="53"/>
      <c r="AN50" s="22" t="s">
        <v>212</v>
      </c>
      <c r="AO50" s="23">
        <v>0</v>
      </c>
      <c r="AP50" s="23">
        <v>2</v>
      </c>
      <c r="AQ50" s="23">
        <v>0</v>
      </c>
      <c r="AR50" s="23">
        <v>2</v>
      </c>
      <c r="AS50" s="23">
        <v>8</v>
      </c>
      <c r="AT50" s="24">
        <f t="shared" si="27"/>
        <v>12</v>
      </c>
      <c r="AV50" s="53"/>
      <c r="AW50" s="22" t="s">
        <v>212</v>
      </c>
      <c r="AX50" s="23">
        <v>1</v>
      </c>
      <c r="AY50" s="23">
        <v>1</v>
      </c>
      <c r="AZ50" s="23">
        <v>3</v>
      </c>
      <c r="BA50" s="23">
        <v>3</v>
      </c>
      <c r="BB50" s="23">
        <v>1</v>
      </c>
      <c r="BC50" s="23">
        <v>0</v>
      </c>
      <c r="BD50" s="23">
        <v>0</v>
      </c>
      <c r="BE50" s="23">
        <v>2</v>
      </c>
      <c r="BF50" s="23">
        <v>0</v>
      </c>
      <c r="BG50" s="24">
        <f t="shared" si="16"/>
        <v>11</v>
      </c>
      <c r="BI50" s="53"/>
      <c r="BJ50" s="22" t="s">
        <v>212</v>
      </c>
      <c r="BK50" s="23">
        <v>14</v>
      </c>
      <c r="BL50" s="23">
        <v>11</v>
      </c>
      <c r="BM50" s="23">
        <v>2</v>
      </c>
      <c r="BN50" s="23">
        <v>2</v>
      </c>
      <c r="BO50" s="24">
        <f t="shared" si="28"/>
        <v>29</v>
      </c>
      <c r="BQ50" s="53"/>
      <c r="BR50" s="22" t="s">
        <v>212</v>
      </c>
      <c r="BS50" s="23">
        <v>0</v>
      </c>
      <c r="BT50" s="23">
        <v>8</v>
      </c>
      <c r="BU50" s="24">
        <f t="shared" si="29"/>
        <v>8</v>
      </c>
      <c r="BV50" s="29"/>
      <c r="BW50" s="53"/>
      <c r="BX50" s="22" t="s">
        <v>212</v>
      </c>
      <c r="BY50" s="23">
        <v>4</v>
      </c>
      <c r="BZ50" s="23">
        <v>1</v>
      </c>
      <c r="CA50" s="23">
        <v>5</v>
      </c>
      <c r="CB50" s="23">
        <v>3</v>
      </c>
      <c r="CC50" s="25">
        <f t="shared" si="30"/>
        <v>13</v>
      </c>
      <c r="CE50" s="53"/>
      <c r="CF50" s="22" t="s">
        <v>212</v>
      </c>
      <c r="CG50" s="25">
        <v>1</v>
      </c>
      <c r="CI50" s="53"/>
      <c r="CJ50" s="22" t="s">
        <v>212</v>
      </c>
      <c r="CK50" s="25">
        <v>14</v>
      </c>
      <c r="CM50" s="53"/>
      <c r="CN50" s="22" t="s">
        <v>212</v>
      </c>
      <c r="CO50" s="25">
        <v>10</v>
      </c>
      <c r="CQ50" s="53"/>
      <c r="CR50" s="22" t="s">
        <v>212</v>
      </c>
      <c r="CS50" s="25">
        <v>1</v>
      </c>
      <c r="CU50" s="53"/>
      <c r="CV50" s="22" t="s">
        <v>212</v>
      </c>
      <c r="CW50" s="23">
        <v>0</v>
      </c>
      <c r="CX50" s="23">
        <v>3</v>
      </c>
      <c r="CY50" s="23">
        <v>0</v>
      </c>
      <c r="CZ50" s="24">
        <f t="shared" si="31"/>
        <v>3</v>
      </c>
      <c r="DB50" s="53"/>
      <c r="DC50" s="22" t="s">
        <v>212</v>
      </c>
      <c r="DD50" s="23">
        <v>0</v>
      </c>
      <c r="DE50" s="23">
        <v>8</v>
      </c>
      <c r="DF50" s="23">
        <v>5</v>
      </c>
      <c r="DG50" s="24">
        <f t="shared" si="32"/>
        <v>13</v>
      </c>
      <c r="DI50" s="53"/>
      <c r="DJ50" s="22" t="s">
        <v>212</v>
      </c>
      <c r="DK50" s="25">
        <f t="shared" si="22"/>
        <v>221</v>
      </c>
      <c r="DL50" s="41">
        <v>5</v>
      </c>
      <c r="DM50" s="42">
        <f t="shared" si="23"/>
        <v>43.2</v>
      </c>
    </row>
    <row r="51" spans="2:117" ht="12.75" customHeight="1">
      <c r="B51" s="53" t="s">
        <v>219</v>
      </c>
      <c r="C51" s="22" t="s">
        <v>210</v>
      </c>
      <c r="D51" s="23">
        <v>1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4">
        <f t="shared" si="24"/>
        <v>1</v>
      </c>
      <c r="N51" s="53" t="s">
        <v>219</v>
      </c>
      <c r="O51" s="22" t="s">
        <v>210</v>
      </c>
      <c r="P51" s="23">
        <v>0</v>
      </c>
      <c r="Q51" s="23">
        <v>0</v>
      </c>
      <c r="R51" s="23">
        <v>0</v>
      </c>
      <c r="S51" s="24">
        <f t="shared" si="25"/>
        <v>0</v>
      </c>
      <c r="U51" s="53" t="s">
        <v>219</v>
      </c>
      <c r="V51" s="22" t="s">
        <v>210</v>
      </c>
      <c r="W51" s="25">
        <v>0</v>
      </c>
      <c r="Y51" s="53" t="s">
        <v>219</v>
      </c>
      <c r="Z51" s="22" t="s">
        <v>210</v>
      </c>
      <c r="AA51" s="25">
        <v>0</v>
      </c>
      <c r="AC51" s="53" t="s">
        <v>219</v>
      </c>
      <c r="AD51" s="22" t="s">
        <v>210</v>
      </c>
      <c r="AE51" s="23">
        <v>1</v>
      </c>
      <c r="AF51" s="23">
        <v>0</v>
      </c>
      <c r="AG51" s="24">
        <f t="shared" si="26"/>
        <v>1</v>
      </c>
      <c r="AI51" s="53" t="s">
        <v>219</v>
      </c>
      <c r="AJ51" s="22" t="s">
        <v>210</v>
      </c>
      <c r="AK51" s="25">
        <v>0</v>
      </c>
      <c r="AM51" s="53" t="s">
        <v>219</v>
      </c>
      <c r="AN51" s="22" t="s">
        <v>210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4">
        <f t="shared" si="27"/>
        <v>0</v>
      </c>
      <c r="AV51" s="53" t="s">
        <v>219</v>
      </c>
      <c r="AW51" s="22" t="s">
        <v>210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4">
        <f t="shared" si="16"/>
        <v>0</v>
      </c>
      <c r="BI51" s="53" t="s">
        <v>219</v>
      </c>
      <c r="BJ51" s="22" t="s">
        <v>210</v>
      </c>
      <c r="BK51" s="23">
        <v>3</v>
      </c>
      <c r="BL51" s="23">
        <v>0</v>
      </c>
      <c r="BM51" s="23">
        <v>0</v>
      </c>
      <c r="BN51" s="23">
        <v>0</v>
      </c>
      <c r="BO51" s="24">
        <f t="shared" si="28"/>
        <v>3</v>
      </c>
      <c r="BQ51" s="53" t="s">
        <v>219</v>
      </c>
      <c r="BR51" s="22" t="s">
        <v>210</v>
      </c>
      <c r="BS51" s="23">
        <v>0</v>
      </c>
      <c r="BT51" s="23">
        <v>0</v>
      </c>
      <c r="BU51" s="24">
        <f t="shared" si="29"/>
        <v>0</v>
      </c>
      <c r="BV51" s="29"/>
      <c r="BW51" s="53" t="s">
        <v>219</v>
      </c>
      <c r="BX51" s="22" t="s">
        <v>210</v>
      </c>
      <c r="BY51" s="23">
        <v>0</v>
      </c>
      <c r="BZ51" s="23">
        <v>0</v>
      </c>
      <c r="CA51" s="23">
        <v>0</v>
      </c>
      <c r="CB51" s="23">
        <v>0</v>
      </c>
      <c r="CC51" s="25">
        <f t="shared" si="30"/>
        <v>0</v>
      </c>
      <c r="CE51" s="53" t="s">
        <v>219</v>
      </c>
      <c r="CF51" s="22" t="s">
        <v>210</v>
      </c>
      <c r="CG51" s="25">
        <v>0</v>
      </c>
      <c r="CI51" s="53" t="s">
        <v>219</v>
      </c>
      <c r="CJ51" s="22" t="s">
        <v>210</v>
      </c>
      <c r="CK51" s="25">
        <v>0</v>
      </c>
      <c r="CM51" s="53" t="s">
        <v>219</v>
      </c>
      <c r="CN51" s="22" t="s">
        <v>210</v>
      </c>
      <c r="CO51" s="25">
        <v>0</v>
      </c>
      <c r="CQ51" s="53" t="s">
        <v>219</v>
      </c>
      <c r="CR51" s="22" t="s">
        <v>210</v>
      </c>
      <c r="CS51" s="25">
        <v>5</v>
      </c>
      <c r="CU51" s="53" t="s">
        <v>219</v>
      </c>
      <c r="CV51" s="22" t="s">
        <v>210</v>
      </c>
      <c r="CW51" s="23">
        <v>0</v>
      </c>
      <c r="CX51" s="23">
        <v>0</v>
      </c>
      <c r="CY51" s="23">
        <v>0</v>
      </c>
      <c r="CZ51" s="24">
        <f t="shared" si="31"/>
        <v>0</v>
      </c>
      <c r="DB51" s="53" t="s">
        <v>219</v>
      </c>
      <c r="DC51" s="22" t="s">
        <v>210</v>
      </c>
      <c r="DD51" s="23">
        <v>0</v>
      </c>
      <c r="DE51" s="23">
        <v>0</v>
      </c>
      <c r="DF51" s="23">
        <v>0</v>
      </c>
      <c r="DG51" s="24">
        <f t="shared" si="32"/>
        <v>0</v>
      </c>
      <c r="DI51" s="53" t="s">
        <v>219</v>
      </c>
      <c r="DJ51" s="22" t="s">
        <v>210</v>
      </c>
      <c r="DK51" s="25">
        <f t="shared" si="22"/>
        <v>10</v>
      </c>
      <c r="DL51" s="41">
        <v>1932</v>
      </c>
      <c r="DM51" s="42">
        <f t="shared" si="23"/>
        <v>-0.994824016563147</v>
      </c>
    </row>
    <row r="52" spans="2:117" ht="12.75" customHeight="1">
      <c r="B52" s="53"/>
      <c r="C52" s="22" t="s">
        <v>211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</v>
      </c>
      <c r="L52" s="24">
        <f t="shared" si="24"/>
        <v>1</v>
      </c>
      <c r="N52" s="53"/>
      <c r="O52" s="22" t="s">
        <v>211</v>
      </c>
      <c r="P52" s="23">
        <v>0</v>
      </c>
      <c r="Q52" s="23">
        <v>0</v>
      </c>
      <c r="R52" s="23">
        <v>0</v>
      </c>
      <c r="S52" s="24">
        <f t="shared" si="25"/>
        <v>0</v>
      </c>
      <c r="U52" s="53"/>
      <c r="V52" s="22" t="s">
        <v>211</v>
      </c>
      <c r="W52" s="25">
        <v>0</v>
      </c>
      <c r="Y52" s="53"/>
      <c r="Z52" s="22" t="s">
        <v>211</v>
      </c>
      <c r="AA52" s="25">
        <v>0</v>
      </c>
      <c r="AC52" s="53"/>
      <c r="AD52" s="22" t="s">
        <v>211</v>
      </c>
      <c r="AE52" s="23">
        <v>0</v>
      </c>
      <c r="AF52" s="23">
        <v>0</v>
      </c>
      <c r="AG52" s="24">
        <f t="shared" si="26"/>
        <v>0</v>
      </c>
      <c r="AI52" s="53"/>
      <c r="AJ52" s="22" t="s">
        <v>211</v>
      </c>
      <c r="AK52" s="25">
        <v>0</v>
      </c>
      <c r="AM52" s="53"/>
      <c r="AN52" s="22" t="s">
        <v>211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4">
        <f t="shared" si="27"/>
        <v>0</v>
      </c>
      <c r="AV52" s="53"/>
      <c r="AW52" s="22" t="s">
        <v>211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4">
        <f t="shared" si="16"/>
        <v>0</v>
      </c>
      <c r="BI52" s="53"/>
      <c r="BJ52" s="22" t="s">
        <v>211</v>
      </c>
      <c r="BK52" s="23">
        <v>1</v>
      </c>
      <c r="BL52" s="23">
        <v>0</v>
      </c>
      <c r="BM52" s="23">
        <v>0</v>
      </c>
      <c r="BN52" s="23">
        <v>0</v>
      </c>
      <c r="BO52" s="24">
        <f t="shared" si="28"/>
        <v>1</v>
      </c>
      <c r="BQ52" s="53"/>
      <c r="BR52" s="22" t="s">
        <v>211</v>
      </c>
      <c r="BS52" s="23">
        <v>0</v>
      </c>
      <c r="BT52" s="23">
        <v>0</v>
      </c>
      <c r="BU52" s="24">
        <f t="shared" si="29"/>
        <v>0</v>
      </c>
      <c r="BV52" s="29"/>
      <c r="BW52" s="53"/>
      <c r="BX52" s="22" t="s">
        <v>211</v>
      </c>
      <c r="BY52" s="23">
        <v>0</v>
      </c>
      <c r="BZ52" s="23">
        <v>0</v>
      </c>
      <c r="CA52" s="23">
        <v>0</v>
      </c>
      <c r="CB52" s="23">
        <v>0</v>
      </c>
      <c r="CC52" s="25">
        <f t="shared" si="30"/>
        <v>0</v>
      </c>
      <c r="CE52" s="53"/>
      <c r="CF52" s="22" t="s">
        <v>211</v>
      </c>
      <c r="CG52" s="25">
        <v>0</v>
      </c>
      <c r="CI52" s="53"/>
      <c r="CJ52" s="22" t="s">
        <v>211</v>
      </c>
      <c r="CK52" s="25">
        <v>0</v>
      </c>
      <c r="CM52" s="53"/>
      <c r="CN52" s="22" t="s">
        <v>211</v>
      </c>
      <c r="CO52" s="25">
        <v>0</v>
      </c>
      <c r="CQ52" s="53"/>
      <c r="CR52" s="22" t="s">
        <v>211</v>
      </c>
      <c r="CS52" s="25">
        <v>0</v>
      </c>
      <c r="CU52" s="53"/>
      <c r="CV52" s="22" t="s">
        <v>211</v>
      </c>
      <c r="CW52" s="23">
        <v>0</v>
      </c>
      <c r="CX52" s="23">
        <v>0</v>
      </c>
      <c r="CY52" s="23">
        <v>0</v>
      </c>
      <c r="CZ52" s="24">
        <f t="shared" si="31"/>
        <v>0</v>
      </c>
      <c r="DB52" s="53"/>
      <c r="DC52" s="22" t="s">
        <v>211</v>
      </c>
      <c r="DD52" s="23">
        <v>0</v>
      </c>
      <c r="DE52" s="23">
        <v>0</v>
      </c>
      <c r="DF52" s="23">
        <v>0</v>
      </c>
      <c r="DG52" s="24">
        <f t="shared" si="32"/>
        <v>0</v>
      </c>
      <c r="DI52" s="53"/>
      <c r="DJ52" s="22" t="s">
        <v>211</v>
      </c>
      <c r="DK52" s="25">
        <f t="shared" si="22"/>
        <v>2</v>
      </c>
      <c r="DL52" s="41">
        <v>717</v>
      </c>
      <c r="DM52" s="42">
        <f t="shared" si="23"/>
        <v>-0.99721059972106</v>
      </c>
    </row>
    <row r="53" spans="2:117" ht="12.75" customHeight="1">
      <c r="B53" s="53"/>
      <c r="C53" s="22" t="s">
        <v>205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4">
        <f t="shared" si="24"/>
        <v>0</v>
      </c>
      <c r="N53" s="53"/>
      <c r="O53" s="22" t="s">
        <v>205</v>
      </c>
      <c r="P53" s="23">
        <v>0</v>
      </c>
      <c r="Q53" s="23">
        <v>0</v>
      </c>
      <c r="R53" s="23">
        <v>0</v>
      </c>
      <c r="S53" s="24">
        <f t="shared" si="25"/>
        <v>0</v>
      </c>
      <c r="U53" s="53"/>
      <c r="V53" s="22" t="s">
        <v>205</v>
      </c>
      <c r="W53" s="25">
        <v>0</v>
      </c>
      <c r="Y53" s="53"/>
      <c r="Z53" s="22" t="s">
        <v>205</v>
      </c>
      <c r="AA53" s="25">
        <v>0</v>
      </c>
      <c r="AC53" s="53"/>
      <c r="AD53" s="22" t="s">
        <v>205</v>
      </c>
      <c r="AE53" s="23">
        <v>0</v>
      </c>
      <c r="AF53" s="23">
        <v>0</v>
      </c>
      <c r="AG53" s="24">
        <f t="shared" si="26"/>
        <v>0</v>
      </c>
      <c r="AI53" s="53"/>
      <c r="AJ53" s="22" t="s">
        <v>205</v>
      </c>
      <c r="AK53" s="25">
        <v>0</v>
      </c>
      <c r="AM53" s="53"/>
      <c r="AN53" s="22" t="s">
        <v>205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4">
        <f t="shared" si="27"/>
        <v>0</v>
      </c>
      <c r="AV53" s="53"/>
      <c r="AW53" s="22" t="s">
        <v>205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4">
        <f t="shared" si="16"/>
        <v>0</v>
      </c>
      <c r="BI53" s="53"/>
      <c r="BJ53" s="22" t="s">
        <v>205</v>
      </c>
      <c r="BK53" s="23">
        <v>2</v>
      </c>
      <c r="BL53" s="23">
        <v>0</v>
      </c>
      <c r="BM53" s="23">
        <v>0</v>
      </c>
      <c r="BN53" s="23">
        <v>0</v>
      </c>
      <c r="BO53" s="24">
        <f t="shared" si="28"/>
        <v>2</v>
      </c>
      <c r="BQ53" s="53"/>
      <c r="BR53" s="22" t="s">
        <v>205</v>
      </c>
      <c r="BS53" s="23">
        <v>0</v>
      </c>
      <c r="BT53" s="23">
        <v>0</v>
      </c>
      <c r="BU53" s="24">
        <f t="shared" si="29"/>
        <v>0</v>
      </c>
      <c r="BV53" s="29"/>
      <c r="BW53" s="53"/>
      <c r="BX53" s="22" t="s">
        <v>205</v>
      </c>
      <c r="BY53" s="23">
        <v>0</v>
      </c>
      <c r="BZ53" s="23">
        <v>0</v>
      </c>
      <c r="CA53" s="23">
        <v>0</v>
      </c>
      <c r="CB53" s="23">
        <v>0</v>
      </c>
      <c r="CC53" s="25">
        <f t="shared" si="30"/>
        <v>0</v>
      </c>
      <c r="CE53" s="53"/>
      <c r="CF53" s="22" t="s">
        <v>205</v>
      </c>
      <c r="CG53" s="25">
        <v>0</v>
      </c>
      <c r="CI53" s="53"/>
      <c r="CJ53" s="22" t="s">
        <v>205</v>
      </c>
      <c r="CK53" s="25">
        <v>0</v>
      </c>
      <c r="CM53" s="53"/>
      <c r="CN53" s="22" t="s">
        <v>205</v>
      </c>
      <c r="CO53" s="25">
        <v>0</v>
      </c>
      <c r="CQ53" s="53"/>
      <c r="CR53" s="22" t="s">
        <v>205</v>
      </c>
      <c r="CS53" s="25">
        <v>0</v>
      </c>
      <c r="CU53" s="53"/>
      <c r="CV53" s="22" t="s">
        <v>205</v>
      </c>
      <c r="CW53" s="23">
        <v>0</v>
      </c>
      <c r="CX53" s="23">
        <v>1</v>
      </c>
      <c r="CY53" s="23">
        <v>0</v>
      </c>
      <c r="CZ53" s="24">
        <f t="shared" si="31"/>
        <v>1</v>
      </c>
      <c r="DB53" s="53"/>
      <c r="DC53" s="22" t="s">
        <v>205</v>
      </c>
      <c r="DD53" s="23">
        <v>0</v>
      </c>
      <c r="DE53" s="23">
        <v>0</v>
      </c>
      <c r="DF53" s="23">
        <v>0</v>
      </c>
      <c r="DG53" s="24">
        <f t="shared" si="32"/>
        <v>0</v>
      </c>
      <c r="DI53" s="53"/>
      <c r="DJ53" s="22" t="s">
        <v>205</v>
      </c>
      <c r="DK53" s="25">
        <f t="shared" si="22"/>
        <v>3</v>
      </c>
      <c r="DL53" s="41">
        <v>341</v>
      </c>
      <c r="DM53" s="42">
        <f t="shared" si="23"/>
        <v>-0.9912023460410557</v>
      </c>
    </row>
    <row r="54" spans="2:117" ht="12.75" customHeight="1">
      <c r="B54" s="53"/>
      <c r="C54" s="22" t="s">
        <v>212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1</v>
      </c>
      <c r="J54" s="23">
        <v>0</v>
      </c>
      <c r="K54" s="23">
        <v>0</v>
      </c>
      <c r="L54" s="24">
        <f t="shared" si="24"/>
        <v>1</v>
      </c>
      <c r="N54" s="53"/>
      <c r="O54" s="22" t="s">
        <v>212</v>
      </c>
      <c r="P54" s="23">
        <v>0</v>
      </c>
      <c r="Q54" s="23">
        <v>0</v>
      </c>
      <c r="R54" s="23">
        <v>0</v>
      </c>
      <c r="S54" s="24">
        <f t="shared" si="25"/>
        <v>0</v>
      </c>
      <c r="U54" s="53"/>
      <c r="V54" s="22" t="s">
        <v>212</v>
      </c>
      <c r="W54" s="25">
        <v>0</v>
      </c>
      <c r="Y54" s="53"/>
      <c r="Z54" s="22" t="s">
        <v>212</v>
      </c>
      <c r="AA54" s="25">
        <v>0</v>
      </c>
      <c r="AC54" s="53"/>
      <c r="AD54" s="22" t="s">
        <v>212</v>
      </c>
      <c r="AE54" s="23">
        <v>0</v>
      </c>
      <c r="AF54" s="23">
        <v>0</v>
      </c>
      <c r="AG54" s="24">
        <f t="shared" si="26"/>
        <v>0</v>
      </c>
      <c r="AI54" s="53"/>
      <c r="AJ54" s="22" t="s">
        <v>212</v>
      </c>
      <c r="AK54" s="25">
        <v>0</v>
      </c>
      <c r="AM54" s="53"/>
      <c r="AN54" s="22" t="s">
        <v>212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4">
        <f t="shared" si="27"/>
        <v>0</v>
      </c>
      <c r="AV54" s="53"/>
      <c r="AW54" s="22" t="s">
        <v>212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4">
        <f t="shared" si="16"/>
        <v>0</v>
      </c>
      <c r="BI54" s="53"/>
      <c r="BJ54" s="22" t="s">
        <v>212</v>
      </c>
      <c r="BK54" s="23">
        <v>1</v>
      </c>
      <c r="BL54" s="23">
        <v>0</v>
      </c>
      <c r="BM54" s="23">
        <v>0</v>
      </c>
      <c r="BN54" s="23">
        <v>0</v>
      </c>
      <c r="BO54" s="24">
        <f t="shared" si="28"/>
        <v>1</v>
      </c>
      <c r="BQ54" s="53"/>
      <c r="BR54" s="22" t="s">
        <v>212</v>
      </c>
      <c r="BS54" s="23">
        <v>0</v>
      </c>
      <c r="BT54" s="23">
        <v>0</v>
      </c>
      <c r="BU54" s="24">
        <f t="shared" si="29"/>
        <v>0</v>
      </c>
      <c r="BV54" s="29"/>
      <c r="BW54" s="53"/>
      <c r="BX54" s="22" t="s">
        <v>212</v>
      </c>
      <c r="BY54" s="23">
        <v>0</v>
      </c>
      <c r="BZ54" s="23">
        <v>0</v>
      </c>
      <c r="CA54" s="23">
        <v>0</v>
      </c>
      <c r="CB54" s="23">
        <v>0</v>
      </c>
      <c r="CC54" s="25">
        <f t="shared" si="30"/>
        <v>0</v>
      </c>
      <c r="CE54" s="53"/>
      <c r="CF54" s="22" t="s">
        <v>212</v>
      </c>
      <c r="CG54" s="25">
        <v>0</v>
      </c>
      <c r="CI54" s="53"/>
      <c r="CJ54" s="22" t="s">
        <v>212</v>
      </c>
      <c r="CK54" s="25">
        <v>0</v>
      </c>
      <c r="CM54" s="53"/>
      <c r="CN54" s="22" t="s">
        <v>212</v>
      </c>
      <c r="CO54" s="25">
        <v>0</v>
      </c>
      <c r="CQ54" s="53"/>
      <c r="CR54" s="22" t="s">
        <v>212</v>
      </c>
      <c r="CS54" s="25">
        <v>0</v>
      </c>
      <c r="CU54" s="53"/>
      <c r="CV54" s="22" t="s">
        <v>212</v>
      </c>
      <c r="CW54" s="23">
        <v>0</v>
      </c>
      <c r="CX54" s="23">
        <v>0</v>
      </c>
      <c r="CY54" s="23">
        <v>0</v>
      </c>
      <c r="CZ54" s="24">
        <f t="shared" si="31"/>
        <v>0</v>
      </c>
      <c r="DB54" s="53"/>
      <c r="DC54" s="22" t="s">
        <v>212</v>
      </c>
      <c r="DD54" s="23">
        <v>0</v>
      </c>
      <c r="DE54" s="23">
        <v>0</v>
      </c>
      <c r="DF54" s="23">
        <v>0</v>
      </c>
      <c r="DG54" s="24">
        <f t="shared" si="32"/>
        <v>0</v>
      </c>
      <c r="DI54" s="53"/>
      <c r="DJ54" s="22" t="s">
        <v>212</v>
      </c>
      <c r="DK54" s="25">
        <f t="shared" si="22"/>
        <v>2</v>
      </c>
      <c r="DL54" s="41">
        <v>343</v>
      </c>
      <c r="DM54" s="42">
        <f t="shared" si="23"/>
        <v>-0.9941690962099126</v>
      </c>
    </row>
    <row r="55" spans="2:117" ht="12.75" customHeight="1">
      <c r="B55" s="53" t="s">
        <v>408</v>
      </c>
      <c r="C55" s="22" t="s">
        <v>210</v>
      </c>
      <c r="D55" s="23">
        <v>6</v>
      </c>
      <c r="E55" s="23">
        <v>50</v>
      </c>
      <c r="F55" s="23">
        <v>7</v>
      </c>
      <c r="G55" s="23">
        <v>6</v>
      </c>
      <c r="H55" s="23">
        <v>9</v>
      </c>
      <c r="I55" s="23">
        <v>15</v>
      </c>
      <c r="J55" s="23">
        <v>3</v>
      </c>
      <c r="K55" s="23">
        <v>25</v>
      </c>
      <c r="L55" s="24">
        <f t="shared" si="24"/>
        <v>121</v>
      </c>
      <c r="N55" s="53" t="s">
        <v>408</v>
      </c>
      <c r="O55" s="22" t="s">
        <v>210</v>
      </c>
      <c r="P55" s="23">
        <v>0</v>
      </c>
      <c r="Q55" s="23">
        <v>2</v>
      </c>
      <c r="R55" s="23">
        <v>86</v>
      </c>
      <c r="S55" s="24">
        <f t="shared" si="25"/>
        <v>88</v>
      </c>
      <c r="U55" s="53" t="s">
        <v>408</v>
      </c>
      <c r="V55" s="22" t="s">
        <v>210</v>
      </c>
      <c r="W55" s="25">
        <v>50</v>
      </c>
      <c r="Y55" s="53" t="s">
        <v>408</v>
      </c>
      <c r="Z55" s="22" t="s">
        <v>210</v>
      </c>
      <c r="AA55" s="25">
        <v>6</v>
      </c>
      <c r="AC55" s="53" t="s">
        <v>408</v>
      </c>
      <c r="AD55" s="22" t="s">
        <v>210</v>
      </c>
      <c r="AE55" s="23">
        <v>118</v>
      </c>
      <c r="AF55" s="23">
        <v>0</v>
      </c>
      <c r="AG55" s="24">
        <f t="shared" si="26"/>
        <v>118</v>
      </c>
      <c r="AI55" s="53" t="s">
        <v>408</v>
      </c>
      <c r="AJ55" s="22" t="s">
        <v>210</v>
      </c>
      <c r="AK55" s="25">
        <v>10</v>
      </c>
      <c r="AM55" s="53" t="s">
        <v>408</v>
      </c>
      <c r="AN55" s="22" t="s">
        <v>210</v>
      </c>
      <c r="AO55" s="23">
        <v>14</v>
      </c>
      <c r="AP55" s="23">
        <v>11</v>
      </c>
      <c r="AQ55" s="23">
        <v>1</v>
      </c>
      <c r="AR55" s="23">
        <v>3</v>
      </c>
      <c r="AS55" s="23">
        <v>60</v>
      </c>
      <c r="AT55" s="24">
        <f t="shared" si="27"/>
        <v>89</v>
      </c>
      <c r="AV55" s="53" t="s">
        <v>408</v>
      </c>
      <c r="AW55" s="22" t="s">
        <v>210</v>
      </c>
      <c r="AX55" s="23">
        <v>0</v>
      </c>
      <c r="AY55" s="23">
        <v>4</v>
      </c>
      <c r="AZ55" s="23">
        <v>43</v>
      </c>
      <c r="BA55" s="23">
        <v>0</v>
      </c>
      <c r="BB55" s="23">
        <v>15</v>
      </c>
      <c r="BC55" s="23">
        <v>1</v>
      </c>
      <c r="BD55" s="23">
        <v>11</v>
      </c>
      <c r="BE55" s="23">
        <v>10</v>
      </c>
      <c r="BF55" s="23">
        <v>0</v>
      </c>
      <c r="BG55" s="24">
        <f t="shared" si="16"/>
        <v>84</v>
      </c>
      <c r="BI55" s="53" t="s">
        <v>408</v>
      </c>
      <c r="BJ55" s="22" t="s">
        <v>210</v>
      </c>
      <c r="BK55" s="23">
        <v>76</v>
      </c>
      <c r="BL55" s="23">
        <v>103</v>
      </c>
      <c r="BM55" s="23">
        <v>66</v>
      </c>
      <c r="BN55" s="23">
        <v>29</v>
      </c>
      <c r="BO55" s="24">
        <f t="shared" si="28"/>
        <v>274</v>
      </c>
      <c r="BQ55" s="53" t="s">
        <v>408</v>
      </c>
      <c r="BR55" s="22" t="s">
        <v>210</v>
      </c>
      <c r="BS55" s="23">
        <v>0</v>
      </c>
      <c r="BT55" s="23">
        <v>20</v>
      </c>
      <c r="BU55" s="24">
        <f t="shared" si="29"/>
        <v>20</v>
      </c>
      <c r="BV55" s="29"/>
      <c r="BW55" s="53" t="s">
        <v>408</v>
      </c>
      <c r="BX55" s="22" t="s">
        <v>210</v>
      </c>
      <c r="BY55" s="23">
        <v>25</v>
      </c>
      <c r="BZ55" s="23">
        <v>1</v>
      </c>
      <c r="CA55" s="23">
        <v>5</v>
      </c>
      <c r="CB55" s="23">
        <v>4</v>
      </c>
      <c r="CC55" s="25">
        <f t="shared" si="30"/>
        <v>35</v>
      </c>
      <c r="CE55" s="53" t="s">
        <v>408</v>
      </c>
      <c r="CF55" s="22" t="s">
        <v>210</v>
      </c>
      <c r="CG55" s="25">
        <v>7</v>
      </c>
      <c r="CI55" s="53" t="s">
        <v>408</v>
      </c>
      <c r="CJ55" s="22" t="s">
        <v>210</v>
      </c>
      <c r="CK55" s="25">
        <v>62</v>
      </c>
      <c r="CM55" s="53" t="s">
        <v>408</v>
      </c>
      <c r="CN55" s="22" t="s">
        <v>210</v>
      </c>
      <c r="CO55" s="25">
        <v>2</v>
      </c>
      <c r="CQ55" s="53" t="s">
        <v>408</v>
      </c>
      <c r="CR55" s="22" t="s">
        <v>210</v>
      </c>
      <c r="CS55" s="25">
        <v>120</v>
      </c>
      <c r="CU55" s="53" t="s">
        <v>408</v>
      </c>
      <c r="CV55" s="22" t="s">
        <v>210</v>
      </c>
      <c r="CW55" s="23">
        <v>20</v>
      </c>
      <c r="CX55" s="23">
        <v>40</v>
      </c>
      <c r="CY55" s="23">
        <v>50</v>
      </c>
      <c r="CZ55" s="24">
        <f t="shared" si="31"/>
        <v>110</v>
      </c>
      <c r="DB55" s="53" t="s">
        <v>408</v>
      </c>
      <c r="DC55" s="22" t="s">
        <v>210</v>
      </c>
      <c r="DD55" s="23">
        <v>0</v>
      </c>
      <c r="DE55" s="23">
        <v>4</v>
      </c>
      <c r="DF55" s="23">
        <v>0</v>
      </c>
      <c r="DG55" s="24">
        <f t="shared" si="32"/>
        <v>4</v>
      </c>
      <c r="DI55" s="53" t="s">
        <v>408</v>
      </c>
      <c r="DJ55" s="22" t="s">
        <v>210</v>
      </c>
      <c r="DK55" s="25">
        <f t="shared" si="22"/>
        <v>1200</v>
      </c>
      <c r="DL55" s="41">
        <v>262</v>
      </c>
      <c r="DM55" s="42">
        <f t="shared" si="23"/>
        <v>3.5801526717557253</v>
      </c>
    </row>
    <row r="56" spans="2:117" ht="12.75" customHeight="1">
      <c r="B56" s="53"/>
      <c r="C56" s="22" t="s">
        <v>211</v>
      </c>
      <c r="D56" s="23">
        <v>8</v>
      </c>
      <c r="E56" s="23">
        <v>11</v>
      </c>
      <c r="F56" s="23">
        <v>6</v>
      </c>
      <c r="G56" s="23">
        <v>6</v>
      </c>
      <c r="H56" s="23">
        <v>7</v>
      </c>
      <c r="I56" s="23">
        <v>18</v>
      </c>
      <c r="J56" s="23">
        <v>16</v>
      </c>
      <c r="K56" s="23">
        <v>12</v>
      </c>
      <c r="L56" s="24">
        <f t="shared" si="24"/>
        <v>84</v>
      </c>
      <c r="N56" s="53"/>
      <c r="O56" s="22" t="s">
        <v>211</v>
      </c>
      <c r="P56" s="23">
        <v>5</v>
      </c>
      <c r="Q56" s="23">
        <v>1</v>
      </c>
      <c r="R56" s="23">
        <v>24</v>
      </c>
      <c r="S56" s="24">
        <f t="shared" si="25"/>
        <v>30</v>
      </c>
      <c r="U56" s="53"/>
      <c r="V56" s="22" t="s">
        <v>211</v>
      </c>
      <c r="W56" s="25">
        <v>18</v>
      </c>
      <c r="Y56" s="53"/>
      <c r="Z56" s="22" t="s">
        <v>211</v>
      </c>
      <c r="AA56" s="25">
        <v>2</v>
      </c>
      <c r="AC56" s="53"/>
      <c r="AD56" s="22" t="s">
        <v>211</v>
      </c>
      <c r="AE56" s="23">
        <v>27</v>
      </c>
      <c r="AF56" s="23">
        <v>0</v>
      </c>
      <c r="AG56" s="24">
        <f t="shared" si="26"/>
        <v>27</v>
      </c>
      <c r="AI56" s="53"/>
      <c r="AJ56" s="22" t="s">
        <v>211</v>
      </c>
      <c r="AK56" s="25">
        <v>10</v>
      </c>
      <c r="AM56" s="53"/>
      <c r="AN56" s="22" t="s">
        <v>211</v>
      </c>
      <c r="AO56" s="23">
        <v>1</v>
      </c>
      <c r="AP56" s="23">
        <v>12</v>
      </c>
      <c r="AQ56" s="23">
        <v>0</v>
      </c>
      <c r="AR56" s="23">
        <v>1</v>
      </c>
      <c r="AS56" s="23">
        <v>47</v>
      </c>
      <c r="AT56" s="24">
        <f t="shared" si="27"/>
        <v>61</v>
      </c>
      <c r="AV56" s="53"/>
      <c r="AW56" s="22" t="s">
        <v>211</v>
      </c>
      <c r="AX56" s="23">
        <v>3</v>
      </c>
      <c r="AY56" s="23">
        <v>2</v>
      </c>
      <c r="AZ56" s="23">
        <v>10</v>
      </c>
      <c r="BA56" s="23">
        <v>0</v>
      </c>
      <c r="BB56" s="23">
        <v>3</v>
      </c>
      <c r="BC56" s="23">
        <v>0</v>
      </c>
      <c r="BD56" s="23">
        <v>5</v>
      </c>
      <c r="BE56" s="23">
        <v>1</v>
      </c>
      <c r="BF56" s="23">
        <v>0</v>
      </c>
      <c r="BG56" s="24">
        <f t="shared" si="16"/>
        <v>24</v>
      </c>
      <c r="BI56" s="53"/>
      <c r="BJ56" s="22" t="s">
        <v>211</v>
      </c>
      <c r="BK56" s="23">
        <v>22</v>
      </c>
      <c r="BL56" s="23">
        <v>26</v>
      </c>
      <c r="BM56" s="23">
        <v>14</v>
      </c>
      <c r="BN56" s="23">
        <v>20</v>
      </c>
      <c r="BO56" s="24">
        <f t="shared" si="28"/>
        <v>82</v>
      </c>
      <c r="BQ56" s="53"/>
      <c r="BR56" s="22" t="s">
        <v>211</v>
      </c>
      <c r="BS56" s="23">
        <v>0</v>
      </c>
      <c r="BT56" s="23">
        <v>8</v>
      </c>
      <c r="BU56" s="24">
        <f t="shared" si="29"/>
        <v>8</v>
      </c>
      <c r="BV56" s="29"/>
      <c r="BW56" s="53"/>
      <c r="BX56" s="22" t="s">
        <v>211</v>
      </c>
      <c r="BY56" s="23">
        <v>7</v>
      </c>
      <c r="BZ56" s="23">
        <v>0</v>
      </c>
      <c r="CA56" s="23">
        <v>2</v>
      </c>
      <c r="CB56" s="23">
        <v>3</v>
      </c>
      <c r="CC56" s="25">
        <f t="shared" si="30"/>
        <v>12</v>
      </c>
      <c r="CE56" s="53"/>
      <c r="CF56" s="22" t="s">
        <v>211</v>
      </c>
      <c r="CG56" s="25">
        <v>2</v>
      </c>
      <c r="CI56" s="53"/>
      <c r="CJ56" s="22" t="s">
        <v>211</v>
      </c>
      <c r="CK56" s="25">
        <v>22</v>
      </c>
      <c r="CM56" s="53"/>
      <c r="CN56" s="22" t="s">
        <v>211</v>
      </c>
      <c r="CO56" s="25">
        <v>3</v>
      </c>
      <c r="CQ56" s="53"/>
      <c r="CR56" s="22" t="s">
        <v>211</v>
      </c>
      <c r="CS56" s="25">
        <v>3</v>
      </c>
      <c r="CU56" s="53"/>
      <c r="CV56" s="22" t="s">
        <v>211</v>
      </c>
      <c r="CW56" s="23">
        <v>9</v>
      </c>
      <c r="CX56" s="23">
        <v>23</v>
      </c>
      <c r="CY56" s="23">
        <v>13</v>
      </c>
      <c r="CZ56" s="24">
        <f t="shared" si="31"/>
        <v>45</v>
      </c>
      <c r="DB56" s="53"/>
      <c r="DC56" s="22" t="s">
        <v>211</v>
      </c>
      <c r="DD56" s="23">
        <v>0</v>
      </c>
      <c r="DE56" s="23">
        <v>11</v>
      </c>
      <c r="DF56" s="23">
        <v>33</v>
      </c>
      <c r="DG56" s="24">
        <f t="shared" si="32"/>
        <v>44</v>
      </c>
      <c r="DI56" s="53"/>
      <c r="DJ56" s="22" t="s">
        <v>211</v>
      </c>
      <c r="DK56" s="25">
        <f t="shared" si="22"/>
        <v>477</v>
      </c>
      <c r="DL56" s="41">
        <v>84</v>
      </c>
      <c r="DM56" s="42">
        <f t="shared" si="23"/>
        <v>4.678571428571429</v>
      </c>
    </row>
    <row r="57" spans="2:117" ht="12.75" customHeight="1">
      <c r="B57" s="53"/>
      <c r="C57" s="22" t="s">
        <v>205</v>
      </c>
      <c r="D57" s="23">
        <v>4</v>
      </c>
      <c r="E57" s="23">
        <v>6</v>
      </c>
      <c r="F57" s="23">
        <v>1</v>
      </c>
      <c r="G57" s="23">
        <v>3</v>
      </c>
      <c r="H57" s="23">
        <v>2</v>
      </c>
      <c r="I57" s="23">
        <v>4</v>
      </c>
      <c r="J57" s="23">
        <v>3</v>
      </c>
      <c r="K57" s="23">
        <v>5</v>
      </c>
      <c r="L57" s="24">
        <f t="shared" si="24"/>
        <v>28</v>
      </c>
      <c r="N57" s="53"/>
      <c r="O57" s="22" t="s">
        <v>205</v>
      </c>
      <c r="P57" s="23">
        <v>0</v>
      </c>
      <c r="Q57" s="23">
        <v>1</v>
      </c>
      <c r="R57" s="23">
        <v>5</v>
      </c>
      <c r="S57" s="24">
        <f t="shared" si="25"/>
        <v>6</v>
      </c>
      <c r="U57" s="53"/>
      <c r="V57" s="22" t="s">
        <v>205</v>
      </c>
      <c r="W57" s="25">
        <v>3</v>
      </c>
      <c r="Y57" s="53"/>
      <c r="Z57" s="22" t="s">
        <v>205</v>
      </c>
      <c r="AA57" s="25">
        <v>1</v>
      </c>
      <c r="AC57" s="53"/>
      <c r="AD57" s="22" t="s">
        <v>205</v>
      </c>
      <c r="AE57" s="23">
        <v>27</v>
      </c>
      <c r="AF57" s="23">
        <v>0</v>
      </c>
      <c r="AG57" s="24">
        <f t="shared" si="26"/>
        <v>27</v>
      </c>
      <c r="AI57" s="53"/>
      <c r="AJ57" s="22" t="s">
        <v>205</v>
      </c>
      <c r="AK57" s="25">
        <v>4</v>
      </c>
      <c r="AM57" s="53"/>
      <c r="AN57" s="22" t="s">
        <v>205</v>
      </c>
      <c r="AO57" s="23">
        <v>7</v>
      </c>
      <c r="AP57" s="23">
        <v>4</v>
      </c>
      <c r="AQ57" s="23">
        <v>0</v>
      </c>
      <c r="AR57" s="23">
        <v>1</v>
      </c>
      <c r="AS57" s="23">
        <v>38</v>
      </c>
      <c r="AT57" s="24">
        <f t="shared" si="27"/>
        <v>50</v>
      </c>
      <c r="AV57" s="53"/>
      <c r="AW57" s="22" t="s">
        <v>205</v>
      </c>
      <c r="AX57" s="23">
        <v>1</v>
      </c>
      <c r="AY57" s="23">
        <v>1</v>
      </c>
      <c r="AZ57" s="23">
        <v>2</v>
      </c>
      <c r="BA57" s="23">
        <v>0</v>
      </c>
      <c r="BB57" s="23">
        <v>2</v>
      </c>
      <c r="BC57" s="23">
        <v>1</v>
      </c>
      <c r="BD57" s="23">
        <v>0</v>
      </c>
      <c r="BE57" s="23">
        <v>0</v>
      </c>
      <c r="BF57" s="23">
        <v>0</v>
      </c>
      <c r="BG57" s="24">
        <f t="shared" si="16"/>
        <v>7</v>
      </c>
      <c r="BI57" s="53"/>
      <c r="BJ57" s="22" t="s">
        <v>205</v>
      </c>
      <c r="BK57" s="23">
        <v>19</v>
      </c>
      <c r="BL57" s="23">
        <v>16</v>
      </c>
      <c r="BM57" s="23">
        <v>6</v>
      </c>
      <c r="BN57" s="23">
        <v>2</v>
      </c>
      <c r="BO57" s="24">
        <f t="shared" si="28"/>
        <v>43</v>
      </c>
      <c r="BQ57" s="53"/>
      <c r="BR57" s="22" t="s">
        <v>205</v>
      </c>
      <c r="BS57" s="23">
        <v>2</v>
      </c>
      <c r="BT57" s="23">
        <v>6</v>
      </c>
      <c r="BU57" s="24">
        <f t="shared" si="29"/>
        <v>8</v>
      </c>
      <c r="BV57" s="29"/>
      <c r="BW57" s="53"/>
      <c r="BX57" s="22" t="s">
        <v>205</v>
      </c>
      <c r="BY57" s="23">
        <v>1</v>
      </c>
      <c r="BZ57" s="23">
        <v>0</v>
      </c>
      <c r="CA57" s="23">
        <v>1</v>
      </c>
      <c r="CB57" s="23">
        <v>2</v>
      </c>
      <c r="CC57" s="25">
        <f t="shared" si="30"/>
        <v>4</v>
      </c>
      <c r="CE57" s="53"/>
      <c r="CF57" s="22" t="s">
        <v>205</v>
      </c>
      <c r="CG57" s="25">
        <v>0</v>
      </c>
      <c r="CI57" s="53"/>
      <c r="CJ57" s="22" t="s">
        <v>205</v>
      </c>
      <c r="CK57" s="25">
        <v>7</v>
      </c>
      <c r="CM57" s="53"/>
      <c r="CN57" s="22" t="s">
        <v>205</v>
      </c>
      <c r="CO57" s="25">
        <v>1</v>
      </c>
      <c r="CQ57" s="53"/>
      <c r="CR57" s="22" t="s">
        <v>205</v>
      </c>
      <c r="CS57" s="25">
        <v>1</v>
      </c>
      <c r="CU57" s="53"/>
      <c r="CV57" s="22" t="s">
        <v>205</v>
      </c>
      <c r="CW57" s="23">
        <v>3</v>
      </c>
      <c r="CX57" s="23">
        <v>5</v>
      </c>
      <c r="CY57" s="23">
        <v>4</v>
      </c>
      <c r="CZ57" s="24">
        <f t="shared" si="31"/>
        <v>12</v>
      </c>
      <c r="DB57" s="53"/>
      <c r="DC57" s="22" t="s">
        <v>205</v>
      </c>
      <c r="DD57" s="23">
        <v>0</v>
      </c>
      <c r="DE57" s="23">
        <v>1</v>
      </c>
      <c r="DF57" s="23">
        <v>23</v>
      </c>
      <c r="DG57" s="24">
        <f t="shared" si="32"/>
        <v>24</v>
      </c>
      <c r="DI57" s="53"/>
      <c r="DJ57" s="22" t="s">
        <v>205</v>
      </c>
      <c r="DK57" s="25">
        <f t="shared" si="22"/>
        <v>226</v>
      </c>
      <c r="DL57" s="41">
        <v>47</v>
      </c>
      <c r="DM57" s="42">
        <f t="shared" si="23"/>
        <v>3.8085106382978724</v>
      </c>
    </row>
    <row r="58" spans="2:117" ht="12.75" customHeight="1">
      <c r="B58" s="53"/>
      <c r="C58" s="22" t="s">
        <v>212</v>
      </c>
      <c r="D58" s="23">
        <v>1</v>
      </c>
      <c r="E58" s="23">
        <v>16</v>
      </c>
      <c r="F58" s="23">
        <v>2</v>
      </c>
      <c r="G58" s="23">
        <v>7</v>
      </c>
      <c r="H58" s="23">
        <v>4</v>
      </c>
      <c r="I58" s="23">
        <v>5</v>
      </c>
      <c r="J58" s="23">
        <v>2</v>
      </c>
      <c r="K58" s="23">
        <v>2</v>
      </c>
      <c r="L58" s="24">
        <f t="shared" si="24"/>
        <v>39</v>
      </c>
      <c r="N58" s="53"/>
      <c r="O58" s="22" t="s">
        <v>212</v>
      </c>
      <c r="P58" s="23">
        <v>0</v>
      </c>
      <c r="Q58" s="23">
        <v>0</v>
      </c>
      <c r="R58" s="23">
        <v>7</v>
      </c>
      <c r="S58" s="24">
        <f t="shared" si="25"/>
        <v>7</v>
      </c>
      <c r="U58" s="53"/>
      <c r="V58" s="22" t="s">
        <v>212</v>
      </c>
      <c r="W58" s="25">
        <v>1</v>
      </c>
      <c r="Y58" s="53"/>
      <c r="Z58" s="22" t="s">
        <v>212</v>
      </c>
      <c r="AA58" s="25">
        <v>9</v>
      </c>
      <c r="AC58" s="53"/>
      <c r="AD58" s="22" t="s">
        <v>212</v>
      </c>
      <c r="AE58" s="23">
        <v>25</v>
      </c>
      <c r="AF58" s="23">
        <v>0</v>
      </c>
      <c r="AG58" s="24">
        <f t="shared" si="26"/>
        <v>25</v>
      </c>
      <c r="AI58" s="53"/>
      <c r="AJ58" s="22" t="s">
        <v>212</v>
      </c>
      <c r="AK58" s="25">
        <v>6</v>
      </c>
      <c r="AM58" s="53"/>
      <c r="AN58" s="22" t="s">
        <v>212</v>
      </c>
      <c r="AO58" s="23">
        <v>1</v>
      </c>
      <c r="AP58" s="23">
        <v>3</v>
      </c>
      <c r="AQ58" s="23">
        <v>0</v>
      </c>
      <c r="AR58" s="23">
        <v>0</v>
      </c>
      <c r="AS58" s="23">
        <v>22</v>
      </c>
      <c r="AT58" s="24">
        <f t="shared" si="27"/>
        <v>26</v>
      </c>
      <c r="AV58" s="53"/>
      <c r="AW58" s="22" t="s">
        <v>212</v>
      </c>
      <c r="AX58" s="23">
        <v>1</v>
      </c>
      <c r="AY58" s="23">
        <v>0</v>
      </c>
      <c r="AZ58" s="23">
        <v>3</v>
      </c>
      <c r="BA58" s="23">
        <v>0</v>
      </c>
      <c r="BB58" s="23">
        <v>2</v>
      </c>
      <c r="BC58" s="23">
        <v>0</v>
      </c>
      <c r="BD58" s="23">
        <v>2</v>
      </c>
      <c r="BE58" s="23">
        <v>1</v>
      </c>
      <c r="BF58" s="23">
        <v>0</v>
      </c>
      <c r="BG58" s="24">
        <f t="shared" si="16"/>
        <v>9</v>
      </c>
      <c r="BI58" s="53"/>
      <c r="BJ58" s="22" t="s">
        <v>212</v>
      </c>
      <c r="BK58" s="23">
        <v>17</v>
      </c>
      <c r="BL58" s="23">
        <v>14</v>
      </c>
      <c r="BM58" s="23">
        <v>8</v>
      </c>
      <c r="BN58" s="23">
        <v>5</v>
      </c>
      <c r="BO58" s="24">
        <f t="shared" si="28"/>
        <v>44</v>
      </c>
      <c r="BQ58" s="53"/>
      <c r="BR58" s="22" t="s">
        <v>212</v>
      </c>
      <c r="BS58" s="23">
        <v>0</v>
      </c>
      <c r="BT58" s="23">
        <v>2</v>
      </c>
      <c r="BU58" s="24">
        <f t="shared" si="29"/>
        <v>2</v>
      </c>
      <c r="BV58" s="29"/>
      <c r="BW58" s="53"/>
      <c r="BX58" s="22" t="s">
        <v>212</v>
      </c>
      <c r="BY58" s="23">
        <v>2</v>
      </c>
      <c r="BZ58" s="23">
        <v>0</v>
      </c>
      <c r="CA58" s="23">
        <v>1</v>
      </c>
      <c r="CB58" s="23">
        <v>2</v>
      </c>
      <c r="CC58" s="25">
        <f t="shared" si="30"/>
        <v>5</v>
      </c>
      <c r="CE58" s="53"/>
      <c r="CF58" s="22" t="s">
        <v>212</v>
      </c>
      <c r="CG58" s="25">
        <v>2</v>
      </c>
      <c r="CI58" s="53"/>
      <c r="CJ58" s="22" t="s">
        <v>212</v>
      </c>
      <c r="CK58" s="25">
        <v>4</v>
      </c>
      <c r="CM58" s="53"/>
      <c r="CN58" s="22" t="s">
        <v>212</v>
      </c>
      <c r="CO58" s="25">
        <v>5</v>
      </c>
      <c r="CQ58" s="53"/>
      <c r="CR58" s="22" t="s">
        <v>212</v>
      </c>
      <c r="CS58" s="25">
        <v>0</v>
      </c>
      <c r="CU58" s="53"/>
      <c r="CV58" s="22" t="s">
        <v>212</v>
      </c>
      <c r="CW58" s="23">
        <v>7</v>
      </c>
      <c r="CX58" s="23">
        <v>4</v>
      </c>
      <c r="CY58" s="23">
        <v>4</v>
      </c>
      <c r="CZ58" s="24">
        <f t="shared" si="31"/>
        <v>15</v>
      </c>
      <c r="DB58" s="53"/>
      <c r="DC58" s="22" t="s">
        <v>212</v>
      </c>
      <c r="DD58" s="23">
        <v>0</v>
      </c>
      <c r="DE58" s="23">
        <v>3</v>
      </c>
      <c r="DF58" s="23">
        <v>13</v>
      </c>
      <c r="DG58" s="24">
        <f t="shared" si="32"/>
        <v>16</v>
      </c>
      <c r="DI58" s="53"/>
      <c r="DJ58" s="22" t="s">
        <v>212</v>
      </c>
      <c r="DK58" s="25">
        <f t="shared" si="22"/>
        <v>215</v>
      </c>
      <c r="DL58" s="41">
        <v>43</v>
      </c>
      <c r="DM58" s="42">
        <f t="shared" si="23"/>
        <v>4</v>
      </c>
    </row>
    <row r="59" spans="2:117" ht="12.75" customHeight="1">
      <c r="B59" s="53" t="s">
        <v>407</v>
      </c>
      <c r="C59" s="22" t="s">
        <v>210</v>
      </c>
      <c r="D59" s="23">
        <v>1</v>
      </c>
      <c r="E59" s="23">
        <v>8</v>
      </c>
      <c r="F59" s="23">
        <v>4</v>
      </c>
      <c r="G59" s="23">
        <v>0</v>
      </c>
      <c r="H59" s="23">
        <v>0</v>
      </c>
      <c r="I59" s="23">
        <v>4</v>
      </c>
      <c r="J59" s="23">
        <v>0</v>
      </c>
      <c r="K59" s="23">
        <v>4</v>
      </c>
      <c r="L59" s="24">
        <f t="shared" si="24"/>
        <v>21</v>
      </c>
      <c r="N59" s="53" t="s">
        <v>407</v>
      </c>
      <c r="O59" s="22" t="s">
        <v>210</v>
      </c>
      <c r="P59" s="23">
        <v>0</v>
      </c>
      <c r="Q59" s="23">
        <v>0</v>
      </c>
      <c r="R59" s="23">
        <v>47</v>
      </c>
      <c r="S59" s="24">
        <f t="shared" si="25"/>
        <v>47</v>
      </c>
      <c r="U59" s="53" t="s">
        <v>407</v>
      </c>
      <c r="V59" s="22" t="s">
        <v>210</v>
      </c>
      <c r="W59" s="25">
        <v>5</v>
      </c>
      <c r="Y59" s="53" t="s">
        <v>407</v>
      </c>
      <c r="Z59" s="22" t="s">
        <v>210</v>
      </c>
      <c r="AA59" s="25">
        <v>3</v>
      </c>
      <c r="AC59" s="53" t="s">
        <v>407</v>
      </c>
      <c r="AD59" s="22" t="s">
        <v>210</v>
      </c>
      <c r="AE59" s="23">
        <v>15</v>
      </c>
      <c r="AF59" s="23">
        <v>0</v>
      </c>
      <c r="AG59" s="24">
        <f t="shared" si="26"/>
        <v>15</v>
      </c>
      <c r="AI59" s="53" t="s">
        <v>407</v>
      </c>
      <c r="AJ59" s="22" t="s">
        <v>210</v>
      </c>
      <c r="AK59" s="25">
        <v>2</v>
      </c>
      <c r="AM59" s="53" t="s">
        <v>407</v>
      </c>
      <c r="AN59" s="22" t="s">
        <v>210</v>
      </c>
      <c r="AO59" s="23">
        <v>0</v>
      </c>
      <c r="AP59" s="23">
        <v>2</v>
      </c>
      <c r="AQ59" s="23">
        <v>0</v>
      </c>
      <c r="AR59" s="23">
        <v>0</v>
      </c>
      <c r="AS59" s="23">
        <v>24</v>
      </c>
      <c r="AT59" s="24">
        <f t="shared" si="27"/>
        <v>26</v>
      </c>
      <c r="AV59" s="53" t="s">
        <v>407</v>
      </c>
      <c r="AW59" s="22" t="s">
        <v>210</v>
      </c>
      <c r="AX59" s="23">
        <v>0</v>
      </c>
      <c r="AY59" s="23">
        <v>0</v>
      </c>
      <c r="AZ59" s="23">
        <v>11</v>
      </c>
      <c r="BA59" s="23">
        <v>0</v>
      </c>
      <c r="BB59" s="23">
        <v>4</v>
      </c>
      <c r="BC59" s="23">
        <v>0</v>
      </c>
      <c r="BD59" s="23">
        <v>1</v>
      </c>
      <c r="BE59" s="23">
        <v>1</v>
      </c>
      <c r="BF59" s="23">
        <v>0</v>
      </c>
      <c r="BG59" s="24">
        <f t="shared" si="16"/>
        <v>17</v>
      </c>
      <c r="BI59" s="53" t="s">
        <v>407</v>
      </c>
      <c r="BJ59" s="22" t="s">
        <v>210</v>
      </c>
      <c r="BK59" s="23">
        <v>32</v>
      </c>
      <c r="BL59" s="23">
        <v>0</v>
      </c>
      <c r="BM59" s="23">
        <v>12</v>
      </c>
      <c r="BN59" s="23">
        <v>8</v>
      </c>
      <c r="BO59" s="24">
        <f t="shared" si="28"/>
        <v>52</v>
      </c>
      <c r="BQ59" s="53" t="s">
        <v>407</v>
      </c>
      <c r="BR59" s="22" t="s">
        <v>210</v>
      </c>
      <c r="BS59" s="23">
        <v>0</v>
      </c>
      <c r="BT59" s="23">
        <v>4</v>
      </c>
      <c r="BU59" s="24">
        <f t="shared" si="29"/>
        <v>4</v>
      </c>
      <c r="BV59" s="29"/>
      <c r="BW59" s="53" t="s">
        <v>407</v>
      </c>
      <c r="BX59" s="22" t="s">
        <v>210</v>
      </c>
      <c r="BY59" s="23">
        <v>2</v>
      </c>
      <c r="BZ59" s="23">
        <v>0</v>
      </c>
      <c r="CA59" s="23">
        <v>2</v>
      </c>
      <c r="CB59" s="23">
        <v>0</v>
      </c>
      <c r="CC59" s="25">
        <f t="shared" si="30"/>
        <v>4</v>
      </c>
      <c r="CE59" s="53" t="s">
        <v>407</v>
      </c>
      <c r="CF59" s="22" t="s">
        <v>210</v>
      </c>
      <c r="CG59" s="25">
        <v>0</v>
      </c>
      <c r="CI59" s="53" t="s">
        <v>407</v>
      </c>
      <c r="CJ59" s="22" t="s">
        <v>210</v>
      </c>
      <c r="CK59" s="25">
        <v>6</v>
      </c>
      <c r="CM59" s="53" t="s">
        <v>407</v>
      </c>
      <c r="CN59" s="22" t="s">
        <v>210</v>
      </c>
      <c r="CO59" s="25">
        <v>0</v>
      </c>
      <c r="CQ59" s="53" t="s">
        <v>407</v>
      </c>
      <c r="CR59" s="22" t="s">
        <v>210</v>
      </c>
      <c r="CS59" s="25">
        <v>7</v>
      </c>
      <c r="CU59" s="53" t="s">
        <v>407</v>
      </c>
      <c r="CV59" s="22" t="s">
        <v>210</v>
      </c>
      <c r="CW59" s="23">
        <v>5</v>
      </c>
      <c r="CX59" s="23">
        <v>11</v>
      </c>
      <c r="CY59" s="23">
        <v>14</v>
      </c>
      <c r="CZ59" s="24">
        <f t="shared" si="31"/>
        <v>30</v>
      </c>
      <c r="DB59" s="53" t="s">
        <v>407</v>
      </c>
      <c r="DC59" s="22" t="s">
        <v>210</v>
      </c>
      <c r="DD59" s="23">
        <v>0</v>
      </c>
      <c r="DE59" s="23">
        <v>0</v>
      </c>
      <c r="DF59" s="23">
        <v>0</v>
      </c>
      <c r="DG59" s="24">
        <f t="shared" si="32"/>
        <v>0</v>
      </c>
      <c r="DI59" s="53" t="s">
        <v>407</v>
      </c>
      <c r="DJ59" s="22" t="s">
        <v>210</v>
      </c>
      <c r="DK59" s="25">
        <f t="shared" si="22"/>
        <v>239</v>
      </c>
      <c r="DL59" s="41">
        <v>104</v>
      </c>
      <c r="DM59" s="42">
        <f t="shared" si="23"/>
        <v>1.2980769230769231</v>
      </c>
    </row>
    <row r="60" spans="2:117" ht="12.75" customHeight="1">
      <c r="B60" s="53"/>
      <c r="C60" s="22" t="s">
        <v>211</v>
      </c>
      <c r="D60" s="23">
        <v>0</v>
      </c>
      <c r="E60" s="23">
        <v>2</v>
      </c>
      <c r="F60" s="23">
        <v>2</v>
      </c>
      <c r="G60" s="23">
        <v>0</v>
      </c>
      <c r="H60" s="23">
        <v>0</v>
      </c>
      <c r="I60" s="23">
        <v>1</v>
      </c>
      <c r="J60" s="23">
        <v>1</v>
      </c>
      <c r="K60" s="23">
        <v>0</v>
      </c>
      <c r="L60" s="24">
        <f t="shared" si="24"/>
        <v>6</v>
      </c>
      <c r="N60" s="53"/>
      <c r="O60" s="22" t="s">
        <v>211</v>
      </c>
      <c r="P60" s="23">
        <v>0</v>
      </c>
      <c r="Q60" s="23">
        <v>0</v>
      </c>
      <c r="R60" s="23">
        <v>4</v>
      </c>
      <c r="S60" s="24">
        <f t="shared" si="25"/>
        <v>4</v>
      </c>
      <c r="U60" s="53"/>
      <c r="V60" s="22" t="s">
        <v>211</v>
      </c>
      <c r="W60" s="25">
        <v>2</v>
      </c>
      <c r="Y60" s="53"/>
      <c r="Z60" s="22" t="s">
        <v>211</v>
      </c>
      <c r="AA60" s="25">
        <v>1</v>
      </c>
      <c r="AC60" s="53"/>
      <c r="AD60" s="22" t="s">
        <v>211</v>
      </c>
      <c r="AE60" s="23">
        <v>0</v>
      </c>
      <c r="AF60" s="23">
        <v>0</v>
      </c>
      <c r="AG60" s="24">
        <f t="shared" si="26"/>
        <v>0</v>
      </c>
      <c r="AI60" s="53"/>
      <c r="AJ60" s="22" t="s">
        <v>211</v>
      </c>
      <c r="AK60" s="25">
        <v>2</v>
      </c>
      <c r="AM60" s="53"/>
      <c r="AN60" s="22" t="s">
        <v>211</v>
      </c>
      <c r="AO60" s="23">
        <v>0</v>
      </c>
      <c r="AP60" s="23">
        <v>2</v>
      </c>
      <c r="AQ60" s="23">
        <v>0</v>
      </c>
      <c r="AR60" s="23">
        <v>0</v>
      </c>
      <c r="AS60" s="23">
        <v>19</v>
      </c>
      <c r="AT60" s="24">
        <f t="shared" si="27"/>
        <v>21</v>
      </c>
      <c r="AV60" s="53"/>
      <c r="AW60" s="22" t="s">
        <v>211</v>
      </c>
      <c r="AX60" s="23">
        <v>0</v>
      </c>
      <c r="AY60" s="23">
        <v>0</v>
      </c>
      <c r="AZ60" s="23">
        <v>3</v>
      </c>
      <c r="BA60" s="23">
        <v>0</v>
      </c>
      <c r="BB60" s="23">
        <v>0</v>
      </c>
      <c r="BC60" s="23">
        <v>1</v>
      </c>
      <c r="BD60" s="23">
        <v>1</v>
      </c>
      <c r="BE60" s="23">
        <v>0</v>
      </c>
      <c r="BF60" s="23">
        <v>0</v>
      </c>
      <c r="BG60" s="24">
        <f t="shared" si="16"/>
        <v>5</v>
      </c>
      <c r="BI60" s="53"/>
      <c r="BJ60" s="22" t="s">
        <v>211</v>
      </c>
      <c r="BK60" s="23">
        <v>3</v>
      </c>
      <c r="BL60" s="23">
        <v>0</v>
      </c>
      <c r="BM60" s="23">
        <v>0</v>
      </c>
      <c r="BN60" s="23">
        <v>3</v>
      </c>
      <c r="BO60" s="24">
        <f t="shared" si="28"/>
        <v>6</v>
      </c>
      <c r="BQ60" s="53"/>
      <c r="BR60" s="22" t="s">
        <v>211</v>
      </c>
      <c r="BS60" s="23">
        <v>0</v>
      </c>
      <c r="BT60" s="23">
        <v>2</v>
      </c>
      <c r="BU60" s="24">
        <f t="shared" si="29"/>
        <v>2</v>
      </c>
      <c r="BV60" s="29"/>
      <c r="BW60" s="53"/>
      <c r="BX60" s="22" t="s">
        <v>211</v>
      </c>
      <c r="BY60" s="23">
        <v>1</v>
      </c>
      <c r="BZ60" s="23">
        <v>0</v>
      </c>
      <c r="CA60" s="23">
        <v>1</v>
      </c>
      <c r="CB60" s="23">
        <v>0</v>
      </c>
      <c r="CC60" s="25">
        <f t="shared" si="30"/>
        <v>2</v>
      </c>
      <c r="CE60" s="53"/>
      <c r="CF60" s="22" t="s">
        <v>211</v>
      </c>
      <c r="CG60" s="25">
        <v>0</v>
      </c>
      <c r="CI60" s="53"/>
      <c r="CJ60" s="22" t="s">
        <v>211</v>
      </c>
      <c r="CK60" s="25">
        <v>0</v>
      </c>
      <c r="CM60" s="53"/>
      <c r="CN60" s="22" t="s">
        <v>211</v>
      </c>
      <c r="CO60" s="25">
        <v>1</v>
      </c>
      <c r="CQ60" s="53"/>
      <c r="CR60" s="22" t="s">
        <v>211</v>
      </c>
      <c r="CS60" s="25">
        <v>0</v>
      </c>
      <c r="CU60" s="53"/>
      <c r="CV60" s="22" t="s">
        <v>211</v>
      </c>
      <c r="CW60" s="23">
        <v>1</v>
      </c>
      <c r="CX60" s="23">
        <v>1</v>
      </c>
      <c r="CY60" s="23">
        <v>3</v>
      </c>
      <c r="CZ60" s="24">
        <f t="shared" si="31"/>
        <v>5</v>
      </c>
      <c r="DB60" s="53"/>
      <c r="DC60" s="22" t="s">
        <v>211</v>
      </c>
      <c r="DD60" s="23">
        <v>0</v>
      </c>
      <c r="DE60" s="23">
        <v>0</v>
      </c>
      <c r="DF60" s="23">
        <v>3</v>
      </c>
      <c r="DG60" s="24">
        <f t="shared" si="32"/>
        <v>3</v>
      </c>
      <c r="DI60" s="53"/>
      <c r="DJ60" s="22" t="s">
        <v>211</v>
      </c>
      <c r="DK60" s="25">
        <f t="shared" si="22"/>
        <v>60</v>
      </c>
      <c r="DL60" s="41">
        <v>46</v>
      </c>
      <c r="DM60" s="42">
        <f t="shared" si="23"/>
        <v>0.30434782608695654</v>
      </c>
    </row>
    <row r="61" spans="2:117" ht="12.75" customHeight="1">
      <c r="B61" s="53"/>
      <c r="C61" s="22" t="s">
        <v>205</v>
      </c>
      <c r="D61" s="23">
        <v>0</v>
      </c>
      <c r="E61" s="23">
        <v>0</v>
      </c>
      <c r="F61" s="23">
        <v>0</v>
      </c>
      <c r="G61" s="23">
        <v>1</v>
      </c>
      <c r="H61" s="23">
        <v>0</v>
      </c>
      <c r="I61" s="23">
        <v>0</v>
      </c>
      <c r="J61" s="23">
        <v>0</v>
      </c>
      <c r="K61" s="23">
        <v>0</v>
      </c>
      <c r="L61" s="24">
        <f t="shared" si="24"/>
        <v>1</v>
      </c>
      <c r="N61" s="53"/>
      <c r="O61" s="22" t="s">
        <v>205</v>
      </c>
      <c r="P61" s="23">
        <v>0</v>
      </c>
      <c r="Q61" s="23">
        <v>0</v>
      </c>
      <c r="R61" s="23">
        <v>2</v>
      </c>
      <c r="S61" s="24">
        <f t="shared" si="25"/>
        <v>2</v>
      </c>
      <c r="U61" s="53"/>
      <c r="V61" s="22" t="s">
        <v>205</v>
      </c>
      <c r="W61" s="25">
        <v>1</v>
      </c>
      <c r="Y61" s="53"/>
      <c r="Z61" s="22" t="s">
        <v>205</v>
      </c>
      <c r="AA61" s="25">
        <v>0</v>
      </c>
      <c r="AC61" s="53"/>
      <c r="AD61" s="22" t="s">
        <v>205</v>
      </c>
      <c r="AE61" s="23">
        <v>0</v>
      </c>
      <c r="AF61" s="23">
        <v>0</v>
      </c>
      <c r="AG61" s="24">
        <f t="shared" si="26"/>
        <v>0</v>
      </c>
      <c r="AI61" s="53"/>
      <c r="AJ61" s="22" t="s">
        <v>205</v>
      </c>
      <c r="AK61" s="25">
        <v>1</v>
      </c>
      <c r="AM61" s="53"/>
      <c r="AN61" s="22" t="s">
        <v>205</v>
      </c>
      <c r="AO61" s="23">
        <v>0</v>
      </c>
      <c r="AP61" s="23">
        <v>0</v>
      </c>
      <c r="AQ61" s="23">
        <v>0</v>
      </c>
      <c r="AR61" s="23">
        <v>0</v>
      </c>
      <c r="AS61" s="23">
        <v>14</v>
      </c>
      <c r="AT61" s="24">
        <f t="shared" si="27"/>
        <v>14</v>
      </c>
      <c r="AV61" s="53"/>
      <c r="AW61" s="22" t="s">
        <v>205</v>
      </c>
      <c r="AX61" s="23">
        <v>0</v>
      </c>
      <c r="AY61" s="23">
        <v>1</v>
      </c>
      <c r="AZ61" s="23">
        <v>0</v>
      </c>
      <c r="BA61" s="23">
        <v>0</v>
      </c>
      <c r="BB61" s="23">
        <v>0</v>
      </c>
      <c r="BC61" s="23">
        <v>1</v>
      </c>
      <c r="BD61" s="23">
        <v>1</v>
      </c>
      <c r="BE61" s="23">
        <v>0</v>
      </c>
      <c r="BF61" s="23">
        <v>0</v>
      </c>
      <c r="BG61" s="24">
        <f t="shared" si="16"/>
        <v>3</v>
      </c>
      <c r="BI61" s="53"/>
      <c r="BJ61" s="22" t="s">
        <v>205</v>
      </c>
      <c r="BK61" s="23">
        <v>4</v>
      </c>
      <c r="BL61" s="23">
        <v>0</v>
      </c>
      <c r="BM61" s="23">
        <v>0</v>
      </c>
      <c r="BN61" s="23">
        <v>2</v>
      </c>
      <c r="BO61" s="24">
        <f t="shared" si="28"/>
        <v>6</v>
      </c>
      <c r="BQ61" s="53"/>
      <c r="BR61" s="22" t="s">
        <v>205</v>
      </c>
      <c r="BS61" s="23">
        <v>0</v>
      </c>
      <c r="BT61" s="23">
        <v>2</v>
      </c>
      <c r="BU61" s="24">
        <f t="shared" si="29"/>
        <v>2</v>
      </c>
      <c r="BV61" s="29"/>
      <c r="BW61" s="53"/>
      <c r="BX61" s="22" t="s">
        <v>205</v>
      </c>
      <c r="BY61" s="23">
        <v>1</v>
      </c>
      <c r="BZ61" s="23">
        <v>0</v>
      </c>
      <c r="CA61" s="23">
        <v>0</v>
      </c>
      <c r="CB61" s="23">
        <v>0</v>
      </c>
      <c r="CC61" s="25">
        <f t="shared" si="30"/>
        <v>1</v>
      </c>
      <c r="CE61" s="53"/>
      <c r="CF61" s="22" t="s">
        <v>205</v>
      </c>
      <c r="CG61" s="25">
        <v>0</v>
      </c>
      <c r="CI61" s="53"/>
      <c r="CJ61" s="22" t="s">
        <v>205</v>
      </c>
      <c r="CK61" s="25">
        <v>1</v>
      </c>
      <c r="CM61" s="53"/>
      <c r="CN61" s="22" t="s">
        <v>205</v>
      </c>
      <c r="CO61" s="25">
        <v>0</v>
      </c>
      <c r="CQ61" s="53"/>
      <c r="CR61" s="22" t="s">
        <v>205</v>
      </c>
      <c r="CS61" s="25">
        <v>0</v>
      </c>
      <c r="CU61" s="53"/>
      <c r="CV61" s="22" t="s">
        <v>205</v>
      </c>
      <c r="CW61" s="23">
        <v>0</v>
      </c>
      <c r="CX61" s="23">
        <v>0</v>
      </c>
      <c r="CY61" s="23">
        <v>2</v>
      </c>
      <c r="CZ61" s="24">
        <f t="shared" si="31"/>
        <v>2</v>
      </c>
      <c r="DB61" s="53"/>
      <c r="DC61" s="22" t="s">
        <v>205</v>
      </c>
      <c r="DD61" s="23">
        <v>0</v>
      </c>
      <c r="DE61" s="23">
        <v>0</v>
      </c>
      <c r="DF61" s="23">
        <v>1</v>
      </c>
      <c r="DG61" s="24">
        <f t="shared" si="32"/>
        <v>1</v>
      </c>
      <c r="DI61" s="53"/>
      <c r="DJ61" s="22" t="s">
        <v>205</v>
      </c>
      <c r="DK61" s="25">
        <f t="shared" si="22"/>
        <v>35</v>
      </c>
      <c r="DL61" s="41">
        <v>42</v>
      </c>
      <c r="DM61" s="42">
        <f t="shared" si="23"/>
        <v>-0.16666666666666666</v>
      </c>
    </row>
    <row r="62" spans="2:117" ht="12.75" customHeight="1">
      <c r="B62" s="53"/>
      <c r="C62" s="22" t="s">
        <v>212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4">
        <f t="shared" si="24"/>
        <v>0</v>
      </c>
      <c r="N62" s="53"/>
      <c r="O62" s="22" t="s">
        <v>212</v>
      </c>
      <c r="P62" s="23">
        <v>0</v>
      </c>
      <c r="Q62" s="23">
        <v>0</v>
      </c>
      <c r="R62" s="23">
        <v>0</v>
      </c>
      <c r="S62" s="24">
        <f t="shared" si="25"/>
        <v>0</v>
      </c>
      <c r="U62" s="53"/>
      <c r="V62" s="22" t="s">
        <v>212</v>
      </c>
      <c r="W62" s="25">
        <v>0</v>
      </c>
      <c r="Y62" s="53"/>
      <c r="Z62" s="22" t="s">
        <v>212</v>
      </c>
      <c r="AA62" s="25">
        <v>3</v>
      </c>
      <c r="AC62" s="53"/>
      <c r="AD62" s="22" t="s">
        <v>212</v>
      </c>
      <c r="AE62" s="23">
        <v>0</v>
      </c>
      <c r="AF62" s="23">
        <v>0</v>
      </c>
      <c r="AG62" s="24">
        <f t="shared" si="26"/>
        <v>0</v>
      </c>
      <c r="AI62" s="53"/>
      <c r="AJ62" s="22" t="s">
        <v>212</v>
      </c>
      <c r="AK62" s="25">
        <v>1</v>
      </c>
      <c r="AM62" s="53"/>
      <c r="AN62" s="22" t="s">
        <v>212</v>
      </c>
      <c r="AO62" s="23">
        <v>0</v>
      </c>
      <c r="AP62" s="23">
        <v>0</v>
      </c>
      <c r="AQ62" s="23">
        <v>0</v>
      </c>
      <c r="AR62" s="23">
        <v>0</v>
      </c>
      <c r="AS62" s="23">
        <v>5</v>
      </c>
      <c r="AT62" s="24">
        <f t="shared" si="27"/>
        <v>5</v>
      </c>
      <c r="AV62" s="53"/>
      <c r="AW62" s="22" t="s">
        <v>212</v>
      </c>
      <c r="AX62" s="23">
        <v>0</v>
      </c>
      <c r="AY62" s="23">
        <v>0</v>
      </c>
      <c r="AZ62" s="23">
        <v>2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4">
        <f t="shared" si="16"/>
        <v>2</v>
      </c>
      <c r="BI62" s="53"/>
      <c r="BJ62" s="22" t="s">
        <v>212</v>
      </c>
      <c r="BK62" s="23">
        <v>4</v>
      </c>
      <c r="BL62" s="23">
        <v>0</v>
      </c>
      <c r="BM62" s="23">
        <v>0</v>
      </c>
      <c r="BN62" s="23">
        <v>0</v>
      </c>
      <c r="BO62" s="24">
        <f t="shared" si="28"/>
        <v>4</v>
      </c>
      <c r="BQ62" s="53"/>
      <c r="BR62" s="22" t="s">
        <v>212</v>
      </c>
      <c r="BS62" s="23">
        <v>0</v>
      </c>
      <c r="BT62" s="23">
        <v>2</v>
      </c>
      <c r="BU62" s="24">
        <f t="shared" si="29"/>
        <v>2</v>
      </c>
      <c r="BV62" s="29"/>
      <c r="BW62" s="53"/>
      <c r="BX62" s="22" t="s">
        <v>212</v>
      </c>
      <c r="BY62" s="23">
        <v>0</v>
      </c>
      <c r="BZ62" s="23">
        <v>0</v>
      </c>
      <c r="CA62" s="23">
        <v>1</v>
      </c>
      <c r="CB62" s="23">
        <v>0</v>
      </c>
      <c r="CC62" s="25">
        <f t="shared" si="30"/>
        <v>1</v>
      </c>
      <c r="CE62" s="53"/>
      <c r="CF62" s="22" t="s">
        <v>212</v>
      </c>
      <c r="CG62" s="25">
        <v>0</v>
      </c>
      <c r="CI62" s="53"/>
      <c r="CJ62" s="22" t="s">
        <v>212</v>
      </c>
      <c r="CK62" s="25">
        <v>2</v>
      </c>
      <c r="CM62" s="53"/>
      <c r="CN62" s="22" t="s">
        <v>212</v>
      </c>
      <c r="CO62" s="25">
        <v>0</v>
      </c>
      <c r="CQ62" s="53"/>
      <c r="CR62" s="22" t="s">
        <v>212</v>
      </c>
      <c r="CS62" s="25">
        <v>0</v>
      </c>
      <c r="CU62" s="53"/>
      <c r="CV62" s="22" t="s">
        <v>212</v>
      </c>
      <c r="CW62" s="23">
        <v>1</v>
      </c>
      <c r="CX62" s="23">
        <v>0</v>
      </c>
      <c r="CY62" s="23">
        <v>0</v>
      </c>
      <c r="CZ62" s="24">
        <f t="shared" si="31"/>
        <v>1</v>
      </c>
      <c r="DB62" s="53"/>
      <c r="DC62" s="22" t="s">
        <v>212</v>
      </c>
      <c r="DD62" s="23">
        <v>0</v>
      </c>
      <c r="DE62" s="23">
        <v>0</v>
      </c>
      <c r="DF62" s="23">
        <v>1</v>
      </c>
      <c r="DG62" s="24">
        <f t="shared" si="32"/>
        <v>1</v>
      </c>
      <c r="DI62" s="53"/>
      <c r="DJ62" s="22" t="s">
        <v>212</v>
      </c>
      <c r="DK62" s="25">
        <f t="shared" si="22"/>
        <v>22</v>
      </c>
      <c r="DL62" s="41">
        <v>38</v>
      </c>
      <c r="DM62" s="42">
        <f t="shared" si="23"/>
        <v>-0.42105263157894735</v>
      </c>
    </row>
    <row r="63" spans="2:117" ht="12.75" customHeight="1">
      <c r="B63" s="53" t="s">
        <v>222</v>
      </c>
      <c r="C63" s="22" t="s">
        <v>210</v>
      </c>
      <c r="D63" s="23">
        <v>0</v>
      </c>
      <c r="E63" s="23">
        <v>10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1</v>
      </c>
      <c r="L63" s="24">
        <f t="shared" si="24"/>
        <v>11</v>
      </c>
      <c r="N63" s="53" t="s">
        <v>222</v>
      </c>
      <c r="O63" s="22" t="s">
        <v>210</v>
      </c>
      <c r="P63" s="23">
        <v>0</v>
      </c>
      <c r="Q63" s="23">
        <v>0</v>
      </c>
      <c r="R63" s="23">
        <v>0</v>
      </c>
      <c r="S63" s="24">
        <f t="shared" si="25"/>
        <v>0</v>
      </c>
      <c r="U63" s="53" t="s">
        <v>222</v>
      </c>
      <c r="V63" s="22" t="s">
        <v>210</v>
      </c>
      <c r="W63" s="25">
        <v>0</v>
      </c>
      <c r="Y63" s="53" t="s">
        <v>222</v>
      </c>
      <c r="Z63" s="22" t="s">
        <v>210</v>
      </c>
      <c r="AA63" s="25">
        <v>0</v>
      </c>
      <c r="AC63" s="53" t="s">
        <v>222</v>
      </c>
      <c r="AD63" s="22" t="s">
        <v>210</v>
      </c>
      <c r="AE63" s="23">
        <v>0</v>
      </c>
      <c r="AF63" s="23">
        <v>0</v>
      </c>
      <c r="AG63" s="24">
        <f t="shared" si="26"/>
        <v>0</v>
      </c>
      <c r="AI63" s="53" t="s">
        <v>222</v>
      </c>
      <c r="AJ63" s="22" t="s">
        <v>210</v>
      </c>
      <c r="AK63" s="25">
        <v>1</v>
      </c>
      <c r="AM63" s="53" t="s">
        <v>222</v>
      </c>
      <c r="AN63" s="22" t="s">
        <v>210</v>
      </c>
      <c r="AO63" s="23">
        <v>0</v>
      </c>
      <c r="AP63" s="23">
        <v>0</v>
      </c>
      <c r="AQ63" s="23">
        <v>0</v>
      </c>
      <c r="AR63" s="23">
        <v>0</v>
      </c>
      <c r="AS63" s="23">
        <v>3</v>
      </c>
      <c r="AT63" s="24">
        <f t="shared" si="27"/>
        <v>3</v>
      </c>
      <c r="AV63" s="53" t="s">
        <v>222</v>
      </c>
      <c r="AW63" s="22" t="s">
        <v>210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4">
        <f t="shared" si="16"/>
        <v>0</v>
      </c>
      <c r="BI63" s="53" t="s">
        <v>222</v>
      </c>
      <c r="BJ63" s="22" t="s">
        <v>210</v>
      </c>
      <c r="BK63" s="23">
        <v>0</v>
      </c>
      <c r="BL63" s="23">
        <v>0</v>
      </c>
      <c r="BM63" s="23">
        <v>0</v>
      </c>
      <c r="BN63" s="23">
        <v>1</v>
      </c>
      <c r="BO63" s="24">
        <f t="shared" si="28"/>
        <v>1</v>
      </c>
      <c r="BQ63" s="53" t="s">
        <v>222</v>
      </c>
      <c r="BR63" s="22" t="s">
        <v>210</v>
      </c>
      <c r="BS63" s="23">
        <v>0</v>
      </c>
      <c r="BT63" s="23">
        <v>0</v>
      </c>
      <c r="BU63" s="24">
        <f t="shared" si="29"/>
        <v>0</v>
      </c>
      <c r="BV63" s="29"/>
      <c r="BW63" s="53" t="s">
        <v>222</v>
      </c>
      <c r="BX63" s="22" t="s">
        <v>210</v>
      </c>
      <c r="BY63" s="23">
        <v>0</v>
      </c>
      <c r="BZ63" s="23">
        <v>0</v>
      </c>
      <c r="CA63" s="23">
        <v>0</v>
      </c>
      <c r="CB63" s="23">
        <v>0</v>
      </c>
      <c r="CC63" s="25">
        <f t="shared" si="30"/>
        <v>0</v>
      </c>
      <c r="CE63" s="53" t="s">
        <v>222</v>
      </c>
      <c r="CF63" s="22" t="s">
        <v>210</v>
      </c>
      <c r="CG63" s="25">
        <v>0</v>
      </c>
      <c r="CI63" s="53" t="s">
        <v>222</v>
      </c>
      <c r="CJ63" s="22" t="s">
        <v>210</v>
      </c>
      <c r="CK63" s="25">
        <v>0</v>
      </c>
      <c r="CM63" s="53" t="s">
        <v>222</v>
      </c>
      <c r="CN63" s="22" t="s">
        <v>210</v>
      </c>
      <c r="CO63" s="25">
        <v>0</v>
      </c>
      <c r="CQ63" s="53" t="s">
        <v>222</v>
      </c>
      <c r="CR63" s="22" t="s">
        <v>210</v>
      </c>
      <c r="CS63" s="25">
        <v>0</v>
      </c>
      <c r="CU63" s="53" t="s">
        <v>222</v>
      </c>
      <c r="CV63" s="22" t="s">
        <v>210</v>
      </c>
      <c r="CW63" s="23">
        <v>0</v>
      </c>
      <c r="CX63" s="23">
        <v>17</v>
      </c>
      <c r="CY63" s="23">
        <v>0</v>
      </c>
      <c r="CZ63" s="24">
        <f t="shared" si="31"/>
        <v>17</v>
      </c>
      <c r="DB63" s="53" t="s">
        <v>222</v>
      </c>
      <c r="DC63" s="22" t="s">
        <v>210</v>
      </c>
      <c r="DD63" s="23">
        <v>0</v>
      </c>
      <c r="DE63" s="23">
        <v>0</v>
      </c>
      <c r="DF63" s="23">
        <v>0</v>
      </c>
      <c r="DG63" s="24">
        <f t="shared" si="32"/>
        <v>0</v>
      </c>
      <c r="DI63" s="53" t="s">
        <v>222</v>
      </c>
      <c r="DJ63" s="22" t="s">
        <v>210</v>
      </c>
      <c r="DK63" s="25">
        <f t="shared" si="22"/>
        <v>33</v>
      </c>
      <c r="DL63" s="41">
        <v>32</v>
      </c>
      <c r="DM63" s="42">
        <f t="shared" si="23"/>
        <v>0.03125</v>
      </c>
    </row>
    <row r="64" spans="2:117" ht="12.75" customHeight="1">
      <c r="B64" s="53"/>
      <c r="C64" s="22" t="s">
        <v>211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1</v>
      </c>
      <c r="L64" s="24">
        <f t="shared" si="24"/>
        <v>1</v>
      </c>
      <c r="N64" s="53"/>
      <c r="O64" s="22" t="s">
        <v>211</v>
      </c>
      <c r="P64" s="23">
        <v>0</v>
      </c>
      <c r="Q64" s="23">
        <v>0</v>
      </c>
      <c r="R64" s="23">
        <v>0</v>
      </c>
      <c r="S64" s="24">
        <f t="shared" si="25"/>
        <v>0</v>
      </c>
      <c r="U64" s="53"/>
      <c r="V64" s="22" t="s">
        <v>211</v>
      </c>
      <c r="W64" s="25">
        <v>0</v>
      </c>
      <c r="Y64" s="53"/>
      <c r="Z64" s="22" t="s">
        <v>211</v>
      </c>
      <c r="AA64" s="25">
        <v>0</v>
      </c>
      <c r="AC64" s="53"/>
      <c r="AD64" s="22" t="s">
        <v>211</v>
      </c>
      <c r="AE64" s="23">
        <v>0</v>
      </c>
      <c r="AF64" s="23">
        <v>0</v>
      </c>
      <c r="AG64" s="24">
        <f t="shared" si="26"/>
        <v>0</v>
      </c>
      <c r="AI64" s="53"/>
      <c r="AJ64" s="22" t="s">
        <v>211</v>
      </c>
      <c r="AK64" s="25">
        <v>1</v>
      </c>
      <c r="AM64" s="53"/>
      <c r="AN64" s="22" t="s">
        <v>211</v>
      </c>
      <c r="AO64" s="23">
        <v>0</v>
      </c>
      <c r="AP64" s="23">
        <v>0</v>
      </c>
      <c r="AQ64" s="23">
        <v>0</v>
      </c>
      <c r="AR64" s="23">
        <v>0</v>
      </c>
      <c r="AS64" s="23">
        <v>1</v>
      </c>
      <c r="AT64" s="24">
        <f t="shared" si="27"/>
        <v>1</v>
      </c>
      <c r="AV64" s="53"/>
      <c r="AW64" s="22" t="s">
        <v>211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4">
        <f t="shared" si="16"/>
        <v>0</v>
      </c>
      <c r="BI64" s="53"/>
      <c r="BJ64" s="22" t="s">
        <v>211</v>
      </c>
      <c r="BK64" s="23">
        <v>1</v>
      </c>
      <c r="BL64" s="23">
        <v>0</v>
      </c>
      <c r="BM64" s="23">
        <v>0</v>
      </c>
      <c r="BN64" s="23">
        <v>0</v>
      </c>
      <c r="BO64" s="24">
        <f t="shared" si="28"/>
        <v>1</v>
      </c>
      <c r="BQ64" s="53"/>
      <c r="BR64" s="22" t="s">
        <v>211</v>
      </c>
      <c r="BS64" s="23">
        <v>0</v>
      </c>
      <c r="BT64" s="23">
        <v>0</v>
      </c>
      <c r="BU64" s="24">
        <f t="shared" si="29"/>
        <v>0</v>
      </c>
      <c r="BV64" s="29"/>
      <c r="BW64" s="53"/>
      <c r="BX64" s="22" t="s">
        <v>211</v>
      </c>
      <c r="BY64" s="23">
        <v>2</v>
      </c>
      <c r="BZ64" s="23">
        <v>0</v>
      </c>
      <c r="CA64" s="23">
        <v>0</v>
      </c>
      <c r="CB64" s="23">
        <v>0</v>
      </c>
      <c r="CC64" s="25">
        <f t="shared" si="30"/>
        <v>2</v>
      </c>
      <c r="CE64" s="53"/>
      <c r="CF64" s="22" t="s">
        <v>211</v>
      </c>
      <c r="CG64" s="25">
        <v>0</v>
      </c>
      <c r="CI64" s="53"/>
      <c r="CJ64" s="22" t="s">
        <v>211</v>
      </c>
      <c r="CK64" s="25">
        <v>0</v>
      </c>
      <c r="CM64" s="53"/>
      <c r="CN64" s="22" t="s">
        <v>211</v>
      </c>
      <c r="CO64" s="25">
        <v>0</v>
      </c>
      <c r="CQ64" s="53"/>
      <c r="CR64" s="22" t="s">
        <v>211</v>
      </c>
      <c r="CS64" s="25">
        <v>0</v>
      </c>
      <c r="CU64" s="53"/>
      <c r="CV64" s="22" t="s">
        <v>211</v>
      </c>
      <c r="CW64" s="23">
        <v>0</v>
      </c>
      <c r="CX64" s="23">
        <v>1</v>
      </c>
      <c r="CY64" s="23">
        <v>0</v>
      </c>
      <c r="CZ64" s="24">
        <f t="shared" si="31"/>
        <v>1</v>
      </c>
      <c r="DB64" s="53"/>
      <c r="DC64" s="22" t="s">
        <v>211</v>
      </c>
      <c r="DD64" s="23">
        <v>0</v>
      </c>
      <c r="DE64" s="23">
        <v>0</v>
      </c>
      <c r="DF64" s="23">
        <v>1</v>
      </c>
      <c r="DG64" s="24">
        <f t="shared" si="32"/>
        <v>1</v>
      </c>
      <c r="DI64" s="53"/>
      <c r="DJ64" s="22" t="s">
        <v>211</v>
      </c>
      <c r="DK64" s="25">
        <f t="shared" si="22"/>
        <v>8</v>
      </c>
      <c r="DL64" s="41">
        <v>3</v>
      </c>
      <c r="DM64" s="42">
        <f t="shared" si="23"/>
        <v>1.6666666666666667</v>
      </c>
    </row>
    <row r="65" spans="2:117" ht="12.75" customHeight="1">
      <c r="B65" s="53"/>
      <c r="C65" s="22" t="s">
        <v>205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4">
        <f t="shared" si="24"/>
        <v>0</v>
      </c>
      <c r="N65" s="53"/>
      <c r="O65" s="22" t="s">
        <v>205</v>
      </c>
      <c r="P65" s="23">
        <v>0</v>
      </c>
      <c r="Q65" s="23">
        <v>0</v>
      </c>
      <c r="R65" s="23">
        <v>0</v>
      </c>
      <c r="S65" s="24">
        <f t="shared" si="25"/>
        <v>0</v>
      </c>
      <c r="U65" s="53"/>
      <c r="V65" s="22" t="s">
        <v>205</v>
      </c>
      <c r="W65" s="25">
        <v>0</v>
      </c>
      <c r="Y65" s="53"/>
      <c r="Z65" s="22" t="s">
        <v>205</v>
      </c>
      <c r="AA65" s="25">
        <v>0</v>
      </c>
      <c r="AC65" s="53"/>
      <c r="AD65" s="22" t="s">
        <v>205</v>
      </c>
      <c r="AE65" s="23">
        <v>0</v>
      </c>
      <c r="AF65" s="23">
        <v>0</v>
      </c>
      <c r="AG65" s="24">
        <f t="shared" si="26"/>
        <v>0</v>
      </c>
      <c r="AI65" s="53"/>
      <c r="AJ65" s="22" t="s">
        <v>205</v>
      </c>
      <c r="AK65" s="25">
        <v>10</v>
      </c>
      <c r="AM65" s="53"/>
      <c r="AN65" s="22" t="s">
        <v>205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  <c r="AT65" s="24">
        <f t="shared" si="27"/>
        <v>0</v>
      </c>
      <c r="AV65" s="53"/>
      <c r="AW65" s="22" t="s">
        <v>205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4">
        <f t="shared" si="16"/>
        <v>0</v>
      </c>
      <c r="BI65" s="53"/>
      <c r="BJ65" s="22" t="s">
        <v>205</v>
      </c>
      <c r="BK65" s="23">
        <v>0</v>
      </c>
      <c r="BL65" s="23">
        <v>0</v>
      </c>
      <c r="BM65" s="23">
        <v>0</v>
      </c>
      <c r="BN65" s="23">
        <v>1</v>
      </c>
      <c r="BO65" s="24">
        <f t="shared" si="28"/>
        <v>1</v>
      </c>
      <c r="BQ65" s="53"/>
      <c r="BR65" s="22" t="s">
        <v>205</v>
      </c>
      <c r="BS65" s="23">
        <v>0</v>
      </c>
      <c r="BT65" s="23">
        <v>0</v>
      </c>
      <c r="BU65" s="24">
        <f t="shared" si="29"/>
        <v>0</v>
      </c>
      <c r="BV65" s="29"/>
      <c r="BW65" s="53"/>
      <c r="BX65" s="22" t="s">
        <v>205</v>
      </c>
      <c r="BY65" s="23">
        <v>0</v>
      </c>
      <c r="BZ65" s="23">
        <v>0</v>
      </c>
      <c r="CA65" s="23">
        <v>0</v>
      </c>
      <c r="CB65" s="23">
        <v>0</v>
      </c>
      <c r="CC65" s="25">
        <f t="shared" si="30"/>
        <v>0</v>
      </c>
      <c r="CE65" s="53"/>
      <c r="CF65" s="22" t="s">
        <v>205</v>
      </c>
      <c r="CG65" s="25">
        <v>0</v>
      </c>
      <c r="CI65" s="53"/>
      <c r="CJ65" s="22" t="s">
        <v>205</v>
      </c>
      <c r="CK65" s="25">
        <v>0</v>
      </c>
      <c r="CM65" s="53"/>
      <c r="CN65" s="22" t="s">
        <v>205</v>
      </c>
      <c r="CO65" s="25">
        <v>0</v>
      </c>
      <c r="CQ65" s="53"/>
      <c r="CR65" s="22" t="s">
        <v>205</v>
      </c>
      <c r="CS65" s="25">
        <v>0</v>
      </c>
      <c r="CU65" s="53"/>
      <c r="CV65" s="22" t="s">
        <v>205</v>
      </c>
      <c r="CW65" s="23">
        <v>0</v>
      </c>
      <c r="CX65" s="23">
        <v>1</v>
      </c>
      <c r="CY65" s="23">
        <v>0</v>
      </c>
      <c r="CZ65" s="24">
        <f t="shared" si="31"/>
        <v>1</v>
      </c>
      <c r="DB65" s="53"/>
      <c r="DC65" s="22" t="s">
        <v>205</v>
      </c>
      <c r="DD65" s="23">
        <v>0</v>
      </c>
      <c r="DE65" s="23">
        <v>0</v>
      </c>
      <c r="DF65" s="23">
        <v>0</v>
      </c>
      <c r="DG65" s="24">
        <f t="shared" si="32"/>
        <v>0</v>
      </c>
      <c r="DI65" s="53"/>
      <c r="DJ65" s="22" t="s">
        <v>205</v>
      </c>
      <c r="DK65" s="25">
        <f t="shared" si="22"/>
        <v>12</v>
      </c>
      <c r="DL65" s="41">
        <v>0</v>
      </c>
      <c r="DM65" s="42">
        <f t="shared" si="23"/>
        <v>0</v>
      </c>
    </row>
    <row r="66" spans="2:117" ht="12.75" customHeight="1">
      <c r="B66" s="53"/>
      <c r="C66" s="22" t="s">
        <v>212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4">
        <f t="shared" si="24"/>
        <v>0</v>
      </c>
      <c r="N66" s="53"/>
      <c r="O66" s="22" t="s">
        <v>212</v>
      </c>
      <c r="P66" s="23">
        <v>0</v>
      </c>
      <c r="Q66" s="23">
        <v>0</v>
      </c>
      <c r="R66" s="23">
        <v>0</v>
      </c>
      <c r="S66" s="24">
        <f t="shared" si="25"/>
        <v>0</v>
      </c>
      <c r="U66" s="53"/>
      <c r="V66" s="22" t="s">
        <v>212</v>
      </c>
      <c r="W66" s="25">
        <v>0</v>
      </c>
      <c r="Y66" s="53"/>
      <c r="Z66" s="22" t="s">
        <v>212</v>
      </c>
      <c r="AA66" s="25">
        <v>0</v>
      </c>
      <c r="AC66" s="53"/>
      <c r="AD66" s="22" t="s">
        <v>212</v>
      </c>
      <c r="AE66" s="23">
        <v>0</v>
      </c>
      <c r="AF66" s="23">
        <v>0</v>
      </c>
      <c r="AG66" s="24">
        <f t="shared" si="26"/>
        <v>0</v>
      </c>
      <c r="AI66" s="53"/>
      <c r="AJ66" s="22" t="s">
        <v>212</v>
      </c>
      <c r="AK66" s="25">
        <v>1</v>
      </c>
      <c r="AM66" s="53"/>
      <c r="AN66" s="22" t="s">
        <v>212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4">
        <f t="shared" si="27"/>
        <v>0</v>
      </c>
      <c r="AV66" s="53"/>
      <c r="AW66" s="22" t="s">
        <v>212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4">
        <f t="shared" si="16"/>
        <v>0</v>
      </c>
      <c r="BI66" s="53"/>
      <c r="BJ66" s="22" t="s">
        <v>212</v>
      </c>
      <c r="BK66" s="23">
        <v>0</v>
      </c>
      <c r="BL66" s="23">
        <v>0</v>
      </c>
      <c r="BM66" s="23">
        <v>0</v>
      </c>
      <c r="BN66" s="23">
        <v>0</v>
      </c>
      <c r="BO66" s="24">
        <f t="shared" si="28"/>
        <v>0</v>
      </c>
      <c r="BQ66" s="53"/>
      <c r="BR66" s="22" t="s">
        <v>212</v>
      </c>
      <c r="BS66" s="23">
        <v>0</v>
      </c>
      <c r="BT66" s="23">
        <v>0</v>
      </c>
      <c r="BU66" s="24">
        <f t="shared" si="29"/>
        <v>0</v>
      </c>
      <c r="BV66" s="29"/>
      <c r="BW66" s="53"/>
      <c r="BX66" s="22" t="s">
        <v>212</v>
      </c>
      <c r="BY66" s="23">
        <v>0</v>
      </c>
      <c r="BZ66" s="23">
        <v>0</v>
      </c>
      <c r="CA66" s="23">
        <v>0</v>
      </c>
      <c r="CB66" s="23">
        <v>0</v>
      </c>
      <c r="CC66" s="25">
        <f t="shared" si="30"/>
        <v>0</v>
      </c>
      <c r="CE66" s="53"/>
      <c r="CF66" s="22" t="s">
        <v>212</v>
      </c>
      <c r="CG66" s="25">
        <v>0</v>
      </c>
      <c r="CI66" s="53"/>
      <c r="CJ66" s="22" t="s">
        <v>212</v>
      </c>
      <c r="CK66" s="25">
        <v>0</v>
      </c>
      <c r="CM66" s="53"/>
      <c r="CN66" s="22" t="s">
        <v>212</v>
      </c>
      <c r="CO66" s="25">
        <v>0</v>
      </c>
      <c r="CQ66" s="53"/>
      <c r="CR66" s="22" t="s">
        <v>212</v>
      </c>
      <c r="CS66" s="25">
        <v>0</v>
      </c>
      <c r="CU66" s="53"/>
      <c r="CV66" s="22" t="s">
        <v>212</v>
      </c>
      <c r="CW66" s="23">
        <v>0</v>
      </c>
      <c r="CX66" s="23">
        <v>0</v>
      </c>
      <c r="CY66" s="23">
        <v>0</v>
      </c>
      <c r="CZ66" s="24">
        <f t="shared" si="31"/>
        <v>0</v>
      </c>
      <c r="DB66" s="53"/>
      <c r="DC66" s="22" t="s">
        <v>212</v>
      </c>
      <c r="DD66" s="23">
        <v>0</v>
      </c>
      <c r="DE66" s="23">
        <v>0</v>
      </c>
      <c r="DF66" s="23">
        <v>0</v>
      </c>
      <c r="DG66" s="24">
        <f t="shared" si="32"/>
        <v>0</v>
      </c>
      <c r="DI66" s="53"/>
      <c r="DJ66" s="22" t="s">
        <v>212</v>
      </c>
      <c r="DK66" s="25">
        <f t="shared" si="22"/>
        <v>1</v>
      </c>
      <c r="DL66" s="41">
        <v>0</v>
      </c>
      <c r="DM66" s="42">
        <f t="shared" si="23"/>
        <v>0</v>
      </c>
    </row>
    <row r="67" spans="2:117" ht="12.75" customHeight="1">
      <c r="B67" s="53" t="s">
        <v>223</v>
      </c>
      <c r="C67" s="22" t="s">
        <v>210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1</v>
      </c>
      <c r="L67" s="24">
        <f t="shared" si="24"/>
        <v>1</v>
      </c>
      <c r="N67" s="53" t="s">
        <v>223</v>
      </c>
      <c r="O67" s="22" t="s">
        <v>210</v>
      </c>
      <c r="P67" s="23">
        <v>0</v>
      </c>
      <c r="Q67" s="23">
        <v>0</v>
      </c>
      <c r="R67" s="23">
        <v>0</v>
      </c>
      <c r="S67" s="24">
        <f t="shared" si="25"/>
        <v>0</v>
      </c>
      <c r="U67" s="53" t="s">
        <v>223</v>
      </c>
      <c r="V67" s="22" t="s">
        <v>210</v>
      </c>
      <c r="W67" s="25">
        <v>0</v>
      </c>
      <c r="Y67" s="53" t="s">
        <v>223</v>
      </c>
      <c r="Z67" s="22" t="s">
        <v>210</v>
      </c>
      <c r="AA67" s="25">
        <v>0</v>
      </c>
      <c r="AC67" s="53" t="s">
        <v>223</v>
      </c>
      <c r="AD67" s="22" t="s">
        <v>210</v>
      </c>
      <c r="AE67" s="23">
        <v>0</v>
      </c>
      <c r="AF67" s="23">
        <v>0</v>
      </c>
      <c r="AG67" s="24">
        <f t="shared" si="26"/>
        <v>0</v>
      </c>
      <c r="AI67" s="53" t="s">
        <v>223</v>
      </c>
      <c r="AJ67" s="22" t="s">
        <v>210</v>
      </c>
      <c r="AK67" s="25">
        <v>0</v>
      </c>
      <c r="AM67" s="53" t="s">
        <v>223</v>
      </c>
      <c r="AN67" s="22" t="s">
        <v>210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4">
        <f t="shared" si="27"/>
        <v>0</v>
      </c>
      <c r="AV67" s="53" t="s">
        <v>223</v>
      </c>
      <c r="AW67" s="22" t="s">
        <v>210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4">
        <f t="shared" si="16"/>
        <v>0</v>
      </c>
      <c r="BI67" s="53" t="s">
        <v>223</v>
      </c>
      <c r="BJ67" s="22" t="s">
        <v>210</v>
      </c>
      <c r="BK67" s="23">
        <v>1</v>
      </c>
      <c r="BL67" s="23">
        <v>0</v>
      </c>
      <c r="BM67" s="23">
        <v>0</v>
      </c>
      <c r="BN67" s="23">
        <v>0</v>
      </c>
      <c r="BO67" s="24">
        <f t="shared" si="28"/>
        <v>1</v>
      </c>
      <c r="BQ67" s="53" t="s">
        <v>223</v>
      </c>
      <c r="BR67" s="22" t="s">
        <v>210</v>
      </c>
      <c r="BS67" s="23">
        <v>0</v>
      </c>
      <c r="BT67" s="23">
        <v>0</v>
      </c>
      <c r="BU67" s="24">
        <f t="shared" si="29"/>
        <v>0</v>
      </c>
      <c r="BV67" s="29"/>
      <c r="BW67" s="53" t="s">
        <v>223</v>
      </c>
      <c r="BX67" s="22" t="s">
        <v>210</v>
      </c>
      <c r="BY67" s="23">
        <v>0</v>
      </c>
      <c r="BZ67" s="23">
        <v>0</v>
      </c>
      <c r="CA67" s="23">
        <v>0</v>
      </c>
      <c r="CB67" s="23">
        <v>0</v>
      </c>
      <c r="CC67" s="25">
        <f t="shared" si="30"/>
        <v>0</v>
      </c>
      <c r="CE67" s="53" t="s">
        <v>223</v>
      </c>
      <c r="CF67" s="22" t="s">
        <v>210</v>
      </c>
      <c r="CG67" s="25">
        <v>0</v>
      </c>
      <c r="CI67" s="53" t="s">
        <v>223</v>
      </c>
      <c r="CJ67" s="22" t="s">
        <v>210</v>
      </c>
      <c r="CK67" s="25">
        <v>0</v>
      </c>
      <c r="CM67" s="53" t="s">
        <v>223</v>
      </c>
      <c r="CN67" s="22" t="s">
        <v>210</v>
      </c>
      <c r="CO67" s="25">
        <v>0</v>
      </c>
      <c r="CQ67" s="53" t="s">
        <v>223</v>
      </c>
      <c r="CR67" s="22" t="s">
        <v>210</v>
      </c>
      <c r="CS67" s="25">
        <v>0</v>
      </c>
      <c r="CU67" s="53" t="s">
        <v>223</v>
      </c>
      <c r="CV67" s="22" t="s">
        <v>210</v>
      </c>
      <c r="CW67" s="23">
        <v>0</v>
      </c>
      <c r="CX67" s="23">
        <v>0</v>
      </c>
      <c r="CY67" s="23">
        <v>1</v>
      </c>
      <c r="CZ67" s="24">
        <f t="shared" si="31"/>
        <v>1</v>
      </c>
      <c r="DB67" s="53" t="s">
        <v>223</v>
      </c>
      <c r="DC67" s="22" t="s">
        <v>210</v>
      </c>
      <c r="DD67" s="23">
        <v>0</v>
      </c>
      <c r="DE67" s="23">
        <v>0</v>
      </c>
      <c r="DF67" s="23">
        <v>0</v>
      </c>
      <c r="DG67" s="24">
        <f t="shared" si="32"/>
        <v>0</v>
      </c>
      <c r="DI67" s="53" t="s">
        <v>223</v>
      </c>
      <c r="DJ67" s="22" t="s">
        <v>210</v>
      </c>
      <c r="DK67" s="25">
        <f t="shared" si="22"/>
        <v>3</v>
      </c>
      <c r="DL67" s="41">
        <v>28</v>
      </c>
      <c r="DM67" s="42">
        <f t="shared" si="23"/>
        <v>-0.8928571428571429</v>
      </c>
    </row>
    <row r="68" spans="2:117" ht="12.75" customHeight="1">
      <c r="B68" s="53"/>
      <c r="C68" s="22" t="s">
        <v>211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4">
        <f t="shared" si="24"/>
        <v>0</v>
      </c>
      <c r="N68" s="53"/>
      <c r="O68" s="22" t="s">
        <v>211</v>
      </c>
      <c r="P68" s="23">
        <v>0</v>
      </c>
      <c r="Q68" s="23">
        <v>0</v>
      </c>
      <c r="R68" s="23">
        <v>0</v>
      </c>
      <c r="S68" s="24">
        <f t="shared" si="25"/>
        <v>0</v>
      </c>
      <c r="U68" s="53"/>
      <c r="V68" s="22" t="s">
        <v>211</v>
      </c>
      <c r="W68" s="25">
        <v>0</v>
      </c>
      <c r="Y68" s="53"/>
      <c r="Z68" s="22" t="s">
        <v>211</v>
      </c>
      <c r="AA68" s="25">
        <v>0</v>
      </c>
      <c r="AC68" s="53"/>
      <c r="AD68" s="22" t="s">
        <v>211</v>
      </c>
      <c r="AE68" s="23">
        <v>0</v>
      </c>
      <c r="AF68" s="23">
        <v>0</v>
      </c>
      <c r="AG68" s="24">
        <f t="shared" si="26"/>
        <v>0</v>
      </c>
      <c r="AI68" s="53"/>
      <c r="AJ68" s="22" t="s">
        <v>211</v>
      </c>
      <c r="AK68" s="25">
        <v>0</v>
      </c>
      <c r="AM68" s="53"/>
      <c r="AN68" s="22" t="s">
        <v>211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  <c r="AT68" s="24">
        <f t="shared" si="27"/>
        <v>0</v>
      </c>
      <c r="AV68" s="53"/>
      <c r="AW68" s="22" t="s">
        <v>211</v>
      </c>
      <c r="AX68" s="23">
        <v>0</v>
      </c>
      <c r="AY68" s="23">
        <v>0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4">
        <f t="shared" si="16"/>
        <v>0</v>
      </c>
      <c r="BI68" s="53"/>
      <c r="BJ68" s="22" t="s">
        <v>211</v>
      </c>
      <c r="BK68" s="23">
        <v>0</v>
      </c>
      <c r="BL68" s="23">
        <v>0</v>
      </c>
      <c r="BM68" s="23">
        <v>0</v>
      </c>
      <c r="BN68" s="23">
        <v>0</v>
      </c>
      <c r="BO68" s="24">
        <f t="shared" si="28"/>
        <v>0</v>
      </c>
      <c r="BQ68" s="53"/>
      <c r="BR68" s="22" t="s">
        <v>211</v>
      </c>
      <c r="BS68" s="23">
        <v>0</v>
      </c>
      <c r="BT68" s="23">
        <v>0</v>
      </c>
      <c r="BU68" s="24">
        <f t="shared" si="29"/>
        <v>0</v>
      </c>
      <c r="BV68" s="29"/>
      <c r="BW68" s="53"/>
      <c r="BX68" s="22" t="s">
        <v>211</v>
      </c>
      <c r="BY68" s="23">
        <v>0</v>
      </c>
      <c r="BZ68" s="23">
        <v>0</v>
      </c>
      <c r="CA68" s="23">
        <v>0</v>
      </c>
      <c r="CB68" s="23">
        <v>0</v>
      </c>
      <c r="CC68" s="25">
        <f t="shared" si="30"/>
        <v>0</v>
      </c>
      <c r="CE68" s="53"/>
      <c r="CF68" s="22" t="s">
        <v>211</v>
      </c>
      <c r="CG68" s="25">
        <v>0</v>
      </c>
      <c r="CI68" s="53"/>
      <c r="CJ68" s="22" t="s">
        <v>211</v>
      </c>
      <c r="CK68" s="25">
        <v>0</v>
      </c>
      <c r="CM68" s="53"/>
      <c r="CN68" s="22" t="s">
        <v>211</v>
      </c>
      <c r="CO68" s="25">
        <v>0</v>
      </c>
      <c r="CQ68" s="53"/>
      <c r="CR68" s="22" t="s">
        <v>211</v>
      </c>
      <c r="CS68" s="25">
        <v>0</v>
      </c>
      <c r="CU68" s="53"/>
      <c r="CV68" s="22" t="s">
        <v>211</v>
      </c>
      <c r="CW68" s="23">
        <v>0</v>
      </c>
      <c r="CX68" s="23">
        <v>0</v>
      </c>
      <c r="CY68" s="23">
        <v>0</v>
      </c>
      <c r="CZ68" s="24">
        <f t="shared" si="31"/>
        <v>0</v>
      </c>
      <c r="DB68" s="53"/>
      <c r="DC68" s="22" t="s">
        <v>211</v>
      </c>
      <c r="DD68" s="23">
        <v>0</v>
      </c>
      <c r="DE68" s="23">
        <v>0</v>
      </c>
      <c r="DF68" s="23">
        <v>0</v>
      </c>
      <c r="DG68" s="24">
        <f t="shared" si="32"/>
        <v>0</v>
      </c>
      <c r="DI68" s="53"/>
      <c r="DJ68" s="22" t="s">
        <v>211</v>
      </c>
      <c r="DK68" s="25">
        <f t="shared" si="22"/>
        <v>0</v>
      </c>
      <c r="DL68" s="41">
        <v>20</v>
      </c>
      <c r="DM68" s="42">
        <f t="shared" si="23"/>
        <v>-1</v>
      </c>
    </row>
    <row r="69" spans="2:117" ht="12.75" customHeight="1">
      <c r="B69" s="53"/>
      <c r="C69" s="22" t="s">
        <v>205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1</v>
      </c>
      <c r="J69" s="23">
        <v>0</v>
      </c>
      <c r="K69" s="23">
        <v>0</v>
      </c>
      <c r="L69" s="24">
        <f t="shared" si="24"/>
        <v>1</v>
      </c>
      <c r="N69" s="53"/>
      <c r="O69" s="22" t="s">
        <v>205</v>
      </c>
      <c r="P69" s="23">
        <v>0</v>
      </c>
      <c r="Q69" s="23">
        <v>0</v>
      </c>
      <c r="R69" s="23">
        <v>0</v>
      </c>
      <c r="S69" s="24">
        <f t="shared" si="25"/>
        <v>0</v>
      </c>
      <c r="U69" s="53"/>
      <c r="V69" s="22" t="s">
        <v>205</v>
      </c>
      <c r="W69" s="25">
        <v>0</v>
      </c>
      <c r="Y69" s="53"/>
      <c r="Z69" s="22" t="s">
        <v>205</v>
      </c>
      <c r="AA69" s="25">
        <v>0</v>
      </c>
      <c r="AC69" s="53"/>
      <c r="AD69" s="22" t="s">
        <v>205</v>
      </c>
      <c r="AE69" s="23">
        <v>0</v>
      </c>
      <c r="AF69" s="23">
        <v>0</v>
      </c>
      <c r="AG69" s="24">
        <f t="shared" si="26"/>
        <v>0</v>
      </c>
      <c r="AI69" s="53"/>
      <c r="AJ69" s="22" t="s">
        <v>205</v>
      </c>
      <c r="AK69" s="25">
        <v>0</v>
      </c>
      <c r="AM69" s="53"/>
      <c r="AN69" s="22" t="s">
        <v>205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4">
        <f t="shared" si="27"/>
        <v>0</v>
      </c>
      <c r="AV69" s="53"/>
      <c r="AW69" s="22" t="s">
        <v>205</v>
      </c>
      <c r="AX69" s="23">
        <v>0</v>
      </c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4">
        <f t="shared" si="16"/>
        <v>0</v>
      </c>
      <c r="BI69" s="53"/>
      <c r="BJ69" s="22" t="s">
        <v>205</v>
      </c>
      <c r="BK69" s="23">
        <v>0</v>
      </c>
      <c r="BL69" s="23">
        <v>0</v>
      </c>
      <c r="BM69" s="23">
        <v>0</v>
      </c>
      <c r="BN69" s="23">
        <v>0</v>
      </c>
      <c r="BO69" s="24">
        <f t="shared" si="28"/>
        <v>0</v>
      </c>
      <c r="BQ69" s="53"/>
      <c r="BR69" s="22" t="s">
        <v>205</v>
      </c>
      <c r="BS69" s="23">
        <v>0</v>
      </c>
      <c r="BT69" s="23">
        <v>0</v>
      </c>
      <c r="BU69" s="24">
        <f t="shared" si="29"/>
        <v>0</v>
      </c>
      <c r="BV69" s="29"/>
      <c r="BW69" s="53"/>
      <c r="BX69" s="22" t="s">
        <v>205</v>
      </c>
      <c r="BY69" s="23">
        <v>0</v>
      </c>
      <c r="BZ69" s="23">
        <v>0</v>
      </c>
      <c r="CA69" s="23">
        <v>0</v>
      </c>
      <c r="CB69" s="23">
        <v>0</v>
      </c>
      <c r="CC69" s="25">
        <f t="shared" si="30"/>
        <v>0</v>
      </c>
      <c r="CE69" s="53"/>
      <c r="CF69" s="22" t="s">
        <v>205</v>
      </c>
      <c r="CG69" s="25">
        <v>0</v>
      </c>
      <c r="CI69" s="53"/>
      <c r="CJ69" s="22" t="s">
        <v>205</v>
      </c>
      <c r="CK69" s="25">
        <v>0</v>
      </c>
      <c r="CM69" s="53"/>
      <c r="CN69" s="22" t="s">
        <v>205</v>
      </c>
      <c r="CO69" s="25">
        <v>0</v>
      </c>
      <c r="CQ69" s="53"/>
      <c r="CR69" s="22" t="s">
        <v>205</v>
      </c>
      <c r="CS69" s="25">
        <v>0</v>
      </c>
      <c r="CU69" s="53"/>
      <c r="CV69" s="22" t="s">
        <v>205</v>
      </c>
      <c r="CW69" s="23">
        <v>0</v>
      </c>
      <c r="CX69" s="23">
        <v>0</v>
      </c>
      <c r="CY69" s="23">
        <v>0</v>
      </c>
      <c r="CZ69" s="24">
        <f t="shared" si="31"/>
        <v>0</v>
      </c>
      <c r="DB69" s="53"/>
      <c r="DC69" s="22" t="s">
        <v>205</v>
      </c>
      <c r="DD69" s="23">
        <v>0</v>
      </c>
      <c r="DE69" s="23">
        <v>0</v>
      </c>
      <c r="DF69" s="23">
        <v>0</v>
      </c>
      <c r="DG69" s="24">
        <f t="shared" si="32"/>
        <v>0</v>
      </c>
      <c r="DI69" s="53"/>
      <c r="DJ69" s="22" t="s">
        <v>205</v>
      </c>
      <c r="DK69" s="25">
        <f t="shared" si="22"/>
        <v>1</v>
      </c>
      <c r="DL69" s="41">
        <v>16</v>
      </c>
      <c r="DM69" s="42">
        <f t="shared" si="23"/>
        <v>-0.9375</v>
      </c>
    </row>
    <row r="70" spans="2:117" ht="12.75" customHeight="1">
      <c r="B70" s="53"/>
      <c r="C70" s="22" t="s">
        <v>212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4">
        <f aca="true" t="shared" si="33" ref="L70:L90">SUM(D70:K70)</f>
        <v>0</v>
      </c>
      <c r="N70" s="53"/>
      <c r="O70" s="22" t="s">
        <v>212</v>
      </c>
      <c r="P70" s="23">
        <v>0</v>
      </c>
      <c r="Q70" s="23">
        <v>0</v>
      </c>
      <c r="R70" s="23">
        <v>0</v>
      </c>
      <c r="S70" s="24">
        <f aca="true" t="shared" si="34" ref="S70:S90">SUM(P70:R70)</f>
        <v>0</v>
      </c>
      <c r="U70" s="53"/>
      <c r="V70" s="22" t="s">
        <v>212</v>
      </c>
      <c r="W70" s="25">
        <v>0</v>
      </c>
      <c r="Y70" s="53"/>
      <c r="Z70" s="22" t="s">
        <v>212</v>
      </c>
      <c r="AA70" s="25">
        <v>0</v>
      </c>
      <c r="AC70" s="53"/>
      <c r="AD70" s="22" t="s">
        <v>212</v>
      </c>
      <c r="AE70" s="23">
        <v>0</v>
      </c>
      <c r="AF70" s="23">
        <v>0</v>
      </c>
      <c r="AG70" s="24">
        <f aca="true" t="shared" si="35" ref="AG70:AG90">SUM(AE70:AF70)</f>
        <v>0</v>
      </c>
      <c r="AI70" s="53"/>
      <c r="AJ70" s="22" t="s">
        <v>212</v>
      </c>
      <c r="AK70" s="25">
        <v>0</v>
      </c>
      <c r="AM70" s="53"/>
      <c r="AN70" s="22" t="s">
        <v>212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  <c r="AT70" s="24">
        <f aca="true" t="shared" si="36" ref="AT70:AT90">SUM(AO70:AS70)</f>
        <v>0</v>
      </c>
      <c r="AV70" s="53"/>
      <c r="AW70" s="22" t="s">
        <v>212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4">
        <f aca="true" t="shared" si="37" ref="BG70:BG90">SUM(AX70:BF70)</f>
        <v>0</v>
      </c>
      <c r="BI70" s="53"/>
      <c r="BJ70" s="22" t="s">
        <v>212</v>
      </c>
      <c r="BK70" s="23">
        <v>0</v>
      </c>
      <c r="BL70" s="23">
        <v>0</v>
      </c>
      <c r="BM70" s="23">
        <v>0</v>
      </c>
      <c r="BN70" s="23">
        <v>0</v>
      </c>
      <c r="BO70" s="24">
        <f aca="true" t="shared" si="38" ref="BO70:BO90">SUM(BK70:BN70)</f>
        <v>0</v>
      </c>
      <c r="BQ70" s="53"/>
      <c r="BR70" s="22" t="s">
        <v>212</v>
      </c>
      <c r="BS70" s="23">
        <v>0</v>
      </c>
      <c r="BT70" s="23">
        <v>0</v>
      </c>
      <c r="BU70" s="24">
        <f aca="true" t="shared" si="39" ref="BU70:BU90">SUM(BS70:BT70)</f>
        <v>0</v>
      </c>
      <c r="BV70" s="29"/>
      <c r="BW70" s="53"/>
      <c r="BX70" s="22" t="s">
        <v>212</v>
      </c>
      <c r="BY70" s="23">
        <v>0</v>
      </c>
      <c r="BZ70" s="23">
        <v>0</v>
      </c>
      <c r="CA70" s="23">
        <v>0</v>
      </c>
      <c r="CB70" s="23">
        <v>0</v>
      </c>
      <c r="CC70" s="25">
        <f aca="true" t="shared" si="40" ref="CC70:CC90">SUM(BY70:CB70)</f>
        <v>0</v>
      </c>
      <c r="CE70" s="53"/>
      <c r="CF70" s="22" t="s">
        <v>212</v>
      </c>
      <c r="CG70" s="25">
        <v>0</v>
      </c>
      <c r="CI70" s="53"/>
      <c r="CJ70" s="22" t="s">
        <v>212</v>
      </c>
      <c r="CK70" s="25">
        <v>0</v>
      </c>
      <c r="CM70" s="53"/>
      <c r="CN70" s="22" t="s">
        <v>212</v>
      </c>
      <c r="CO70" s="25">
        <v>0</v>
      </c>
      <c r="CQ70" s="53"/>
      <c r="CR70" s="22" t="s">
        <v>212</v>
      </c>
      <c r="CS70" s="25">
        <v>0</v>
      </c>
      <c r="CU70" s="53"/>
      <c r="CV70" s="22" t="s">
        <v>212</v>
      </c>
      <c r="CW70" s="23">
        <v>0</v>
      </c>
      <c r="CX70" s="23">
        <v>0</v>
      </c>
      <c r="CY70" s="23">
        <v>0</v>
      </c>
      <c r="CZ70" s="24">
        <f aca="true" t="shared" si="41" ref="CZ70:CZ90">SUM(CW70:CY70)</f>
        <v>0</v>
      </c>
      <c r="DB70" s="53"/>
      <c r="DC70" s="22" t="s">
        <v>212</v>
      </c>
      <c r="DD70" s="23">
        <v>0</v>
      </c>
      <c r="DE70" s="23">
        <v>0</v>
      </c>
      <c r="DF70" s="23">
        <v>0</v>
      </c>
      <c r="DG70" s="24">
        <f aca="true" t="shared" si="42" ref="DG70:DG90">SUM(DD70:DF70)</f>
        <v>0</v>
      </c>
      <c r="DI70" s="53"/>
      <c r="DJ70" s="22" t="s">
        <v>212</v>
      </c>
      <c r="DK70" s="25">
        <f aca="true" t="shared" si="43" ref="DK70:DK90">SUM(L70,S70,W70,AA70,AG70,AK70,AT70,BG70,BO70,BU70,CC70,CG70,CK70,CO70,CS70,CZ70,DG70)</f>
        <v>0</v>
      </c>
      <c r="DL70" s="41">
        <v>2</v>
      </c>
      <c r="DM70" s="42">
        <f aca="true" t="shared" si="44" ref="DM70:DM90">IF(DL70&lt;&gt;0,(DK70-DL70)/DL70,0)</f>
        <v>-1</v>
      </c>
    </row>
    <row r="71" spans="2:117" ht="12.75" customHeight="1">
      <c r="B71" s="53" t="s">
        <v>224</v>
      </c>
      <c r="C71" s="22" t="s">
        <v>210</v>
      </c>
      <c r="D71" s="23">
        <v>0</v>
      </c>
      <c r="E71" s="23">
        <v>1</v>
      </c>
      <c r="F71" s="23">
        <v>4</v>
      </c>
      <c r="G71" s="23">
        <v>0</v>
      </c>
      <c r="H71" s="23">
        <v>0</v>
      </c>
      <c r="I71" s="23">
        <v>3</v>
      </c>
      <c r="J71" s="23">
        <v>0</v>
      </c>
      <c r="K71" s="23">
        <v>2</v>
      </c>
      <c r="L71" s="24">
        <f t="shared" si="33"/>
        <v>10</v>
      </c>
      <c r="N71" s="53" t="s">
        <v>224</v>
      </c>
      <c r="O71" s="22" t="s">
        <v>210</v>
      </c>
      <c r="P71" s="23">
        <v>0</v>
      </c>
      <c r="Q71" s="23">
        <v>1</v>
      </c>
      <c r="R71" s="23">
        <v>0</v>
      </c>
      <c r="S71" s="24">
        <f t="shared" si="34"/>
        <v>1</v>
      </c>
      <c r="U71" s="53" t="s">
        <v>224</v>
      </c>
      <c r="V71" s="22" t="s">
        <v>210</v>
      </c>
      <c r="W71" s="25">
        <v>0</v>
      </c>
      <c r="Y71" s="53" t="s">
        <v>224</v>
      </c>
      <c r="Z71" s="22" t="s">
        <v>210</v>
      </c>
      <c r="AA71" s="25">
        <v>1</v>
      </c>
      <c r="AC71" s="53" t="s">
        <v>224</v>
      </c>
      <c r="AD71" s="22" t="s">
        <v>210</v>
      </c>
      <c r="AE71" s="23">
        <v>6</v>
      </c>
      <c r="AF71" s="23">
        <v>0</v>
      </c>
      <c r="AG71" s="24">
        <f t="shared" si="35"/>
        <v>6</v>
      </c>
      <c r="AI71" s="53" t="s">
        <v>224</v>
      </c>
      <c r="AJ71" s="22" t="s">
        <v>210</v>
      </c>
      <c r="AK71" s="25">
        <v>0</v>
      </c>
      <c r="AM71" s="53" t="s">
        <v>224</v>
      </c>
      <c r="AN71" s="22" t="s">
        <v>210</v>
      </c>
      <c r="AO71" s="23">
        <v>2</v>
      </c>
      <c r="AP71" s="23">
        <v>0</v>
      </c>
      <c r="AQ71" s="23">
        <v>0</v>
      </c>
      <c r="AR71" s="23">
        <v>1</v>
      </c>
      <c r="AS71" s="23">
        <v>0</v>
      </c>
      <c r="AT71" s="24">
        <f t="shared" si="36"/>
        <v>3</v>
      </c>
      <c r="AV71" s="53" t="s">
        <v>224</v>
      </c>
      <c r="AW71" s="22" t="s">
        <v>210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1</v>
      </c>
      <c r="BF71" s="23">
        <v>0</v>
      </c>
      <c r="BG71" s="24">
        <f t="shared" si="37"/>
        <v>1</v>
      </c>
      <c r="BI71" s="53" t="s">
        <v>224</v>
      </c>
      <c r="BJ71" s="22" t="s">
        <v>210</v>
      </c>
      <c r="BK71" s="23">
        <v>5</v>
      </c>
      <c r="BL71" s="23">
        <v>1</v>
      </c>
      <c r="BM71" s="23">
        <v>3</v>
      </c>
      <c r="BN71" s="23">
        <v>4</v>
      </c>
      <c r="BO71" s="24">
        <f t="shared" si="38"/>
        <v>13</v>
      </c>
      <c r="BQ71" s="53" t="s">
        <v>224</v>
      </c>
      <c r="BR71" s="22" t="s">
        <v>210</v>
      </c>
      <c r="BS71" s="23">
        <v>0</v>
      </c>
      <c r="BT71" s="23">
        <v>0</v>
      </c>
      <c r="BU71" s="24">
        <f t="shared" si="39"/>
        <v>0</v>
      </c>
      <c r="BV71" s="29"/>
      <c r="BW71" s="53" t="s">
        <v>224</v>
      </c>
      <c r="BX71" s="22" t="s">
        <v>210</v>
      </c>
      <c r="BY71" s="23">
        <v>0</v>
      </c>
      <c r="BZ71" s="23">
        <v>0</v>
      </c>
      <c r="CA71" s="23">
        <v>0</v>
      </c>
      <c r="CB71" s="23">
        <v>0</v>
      </c>
      <c r="CC71" s="25">
        <f t="shared" si="40"/>
        <v>0</v>
      </c>
      <c r="CE71" s="53" t="s">
        <v>224</v>
      </c>
      <c r="CF71" s="22" t="s">
        <v>210</v>
      </c>
      <c r="CG71" s="25">
        <v>0</v>
      </c>
      <c r="CI71" s="53" t="s">
        <v>224</v>
      </c>
      <c r="CJ71" s="22" t="s">
        <v>210</v>
      </c>
      <c r="CK71" s="25">
        <v>5</v>
      </c>
      <c r="CM71" s="53" t="s">
        <v>224</v>
      </c>
      <c r="CN71" s="22" t="s">
        <v>210</v>
      </c>
      <c r="CO71" s="25">
        <v>0</v>
      </c>
      <c r="CQ71" s="53" t="s">
        <v>224</v>
      </c>
      <c r="CR71" s="22" t="s">
        <v>210</v>
      </c>
      <c r="CS71" s="25">
        <v>5</v>
      </c>
      <c r="CU71" s="53" t="s">
        <v>224</v>
      </c>
      <c r="CV71" s="22" t="s">
        <v>210</v>
      </c>
      <c r="CW71" s="23">
        <v>2</v>
      </c>
      <c r="CX71" s="23">
        <v>0</v>
      </c>
      <c r="CY71" s="23">
        <v>4</v>
      </c>
      <c r="CZ71" s="24">
        <f t="shared" si="41"/>
        <v>6</v>
      </c>
      <c r="DB71" s="53" t="s">
        <v>224</v>
      </c>
      <c r="DC71" s="22" t="s">
        <v>210</v>
      </c>
      <c r="DD71" s="23">
        <v>0</v>
      </c>
      <c r="DE71" s="23">
        <v>0</v>
      </c>
      <c r="DF71" s="23">
        <v>0</v>
      </c>
      <c r="DG71" s="24">
        <f t="shared" si="42"/>
        <v>0</v>
      </c>
      <c r="DI71" s="53" t="s">
        <v>224</v>
      </c>
      <c r="DJ71" s="22" t="s">
        <v>210</v>
      </c>
      <c r="DK71" s="25">
        <f t="shared" si="43"/>
        <v>51</v>
      </c>
      <c r="DL71" s="41">
        <v>66</v>
      </c>
      <c r="DM71" s="42">
        <f t="shared" si="44"/>
        <v>-0.22727272727272727</v>
      </c>
    </row>
    <row r="72" spans="2:117" ht="12.75" customHeight="1">
      <c r="B72" s="53"/>
      <c r="C72" s="22" t="s">
        <v>211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1</v>
      </c>
      <c r="J72" s="23">
        <v>1</v>
      </c>
      <c r="K72" s="23">
        <v>1</v>
      </c>
      <c r="L72" s="24">
        <f t="shared" si="33"/>
        <v>3</v>
      </c>
      <c r="N72" s="53"/>
      <c r="O72" s="22" t="s">
        <v>211</v>
      </c>
      <c r="P72" s="23">
        <v>0</v>
      </c>
      <c r="Q72" s="23">
        <v>0</v>
      </c>
      <c r="R72" s="23">
        <v>0</v>
      </c>
      <c r="S72" s="24">
        <f t="shared" si="34"/>
        <v>0</v>
      </c>
      <c r="U72" s="53"/>
      <c r="V72" s="22" t="s">
        <v>211</v>
      </c>
      <c r="W72" s="25">
        <v>0</v>
      </c>
      <c r="Y72" s="53"/>
      <c r="Z72" s="22" t="s">
        <v>211</v>
      </c>
      <c r="AA72" s="25">
        <v>0</v>
      </c>
      <c r="AC72" s="53"/>
      <c r="AD72" s="22" t="s">
        <v>211</v>
      </c>
      <c r="AE72" s="23">
        <v>0</v>
      </c>
      <c r="AF72" s="23">
        <v>0</v>
      </c>
      <c r="AG72" s="24">
        <f t="shared" si="35"/>
        <v>0</v>
      </c>
      <c r="AI72" s="53"/>
      <c r="AJ72" s="22" t="s">
        <v>211</v>
      </c>
      <c r="AK72" s="25">
        <v>0</v>
      </c>
      <c r="AM72" s="53"/>
      <c r="AN72" s="22" t="s">
        <v>211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  <c r="AT72" s="24">
        <f t="shared" si="36"/>
        <v>0</v>
      </c>
      <c r="AV72" s="53"/>
      <c r="AW72" s="22" t="s">
        <v>211</v>
      </c>
      <c r="AX72" s="23">
        <v>0</v>
      </c>
      <c r="AY72" s="23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4">
        <f t="shared" si="37"/>
        <v>0</v>
      </c>
      <c r="BI72" s="53"/>
      <c r="BJ72" s="22" t="s">
        <v>211</v>
      </c>
      <c r="BK72" s="23">
        <v>1</v>
      </c>
      <c r="BL72" s="23">
        <v>3</v>
      </c>
      <c r="BM72" s="23">
        <v>0</v>
      </c>
      <c r="BN72" s="23">
        <v>3</v>
      </c>
      <c r="BO72" s="24">
        <f t="shared" si="38"/>
        <v>7</v>
      </c>
      <c r="BQ72" s="53"/>
      <c r="BR72" s="22" t="s">
        <v>211</v>
      </c>
      <c r="BS72" s="23">
        <v>0</v>
      </c>
      <c r="BT72" s="23">
        <v>0</v>
      </c>
      <c r="BU72" s="24">
        <f t="shared" si="39"/>
        <v>0</v>
      </c>
      <c r="BV72" s="29"/>
      <c r="BW72" s="53"/>
      <c r="BX72" s="22" t="s">
        <v>211</v>
      </c>
      <c r="BY72" s="23">
        <v>0</v>
      </c>
      <c r="BZ72" s="23">
        <v>0</v>
      </c>
      <c r="CA72" s="23">
        <v>0</v>
      </c>
      <c r="CB72" s="23">
        <v>0</v>
      </c>
      <c r="CC72" s="25">
        <f t="shared" si="40"/>
        <v>0</v>
      </c>
      <c r="CE72" s="53"/>
      <c r="CF72" s="22" t="s">
        <v>211</v>
      </c>
      <c r="CG72" s="25">
        <v>0</v>
      </c>
      <c r="CI72" s="53"/>
      <c r="CJ72" s="22" t="s">
        <v>211</v>
      </c>
      <c r="CK72" s="25">
        <v>0</v>
      </c>
      <c r="CM72" s="53"/>
      <c r="CN72" s="22" t="s">
        <v>211</v>
      </c>
      <c r="CO72" s="25">
        <v>0</v>
      </c>
      <c r="CQ72" s="53"/>
      <c r="CR72" s="22" t="s">
        <v>211</v>
      </c>
      <c r="CS72" s="25">
        <v>1</v>
      </c>
      <c r="CU72" s="53"/>
      <c r="CV72" s="22" t="s">
        <v>211</v>
      </c>
      <c r="CW72" s="23">
        <v>1</v>
      </c>
      <c r="CX72" s="23">
        <v>0</v>
      </c>
      <c r="CY72" s="23">
        <v>1</v>
      </c>
      <c r="CZ72" s="24">
        <f t="shared" si="41"/>
        <v>2</v>
      </c>
      <c r="DB72" s="53"/>
      <c r="DC72" s="22" t="s">
        <v>211</v>
      </c>
      <c r="DD72" s="23">
        <v>0</v>
      </c>
      <c r="DE72" s="23">
        <v>0</v>
      </c>
      <c r="DF72" s="23">
        <v>4</v>
      </c>
      <c r="DG72" s="24">
        <f t="shared" si="42"/>
        <v>4</v>
      </c>
      <c r="DI72" s="53"/>
      <c r="DJ72" s="22" t="s">
        <v>211</v>
      </c>
      <c r="DK72" s="25">
        <f t="shared" si="43"/>
        <v>17</v>
      </c>
      <c r="DL72" s="41">
        <v>8</v>
      </c>
      <c r="DM72" s="42">
        <f t="shared" si="44"/>
        <v>1.125</v>
      </c>
    </row>
    <row r="73" spans="2:117" ht="12.75" customHeight="1">
      <c r="B73" s="53"/>
      <c r="C73" s="22" t="s">
        <v>205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1</v>
      </c>
      <c r="J73" s="23">
        <v>0</v>
      </c>
      <c r="K73" s="23">
        <v>2</v>
      </c>
      <c r="L73" s="24">
        <f t="shared" si="33"/>
        <v>3</v>
      </c>
      <c r="N73" s="53"/>
      <c r="O73" s="22" t="s">
        <v>205</v>
      </c>
      <c r="P73" s="23">
        <v>0</v>
      </c>
      <c r="Q73" s="23">
        <v>0</v>
      </c>
      <c r="R73" s="23">
        <v>0</v>
      </c>
      <c r="S73" s="24">
        <f t="shared" si="34"/>
        <v>0</v>
      </c>
      <c r="U73" s="53"/>
      <c r="V73" s="22" t="s">
        <v>205</v>
      </c>
      <c r="W73" s="25">
        <v>0</v>
      </c>
      <c r="Y73" s="53"/>
      <c r="Z73" s="22" t="s">
        <v>205</v>
      </c>
      <c r="AA73" s="25">
        <v>0</v>
      </c>
      <c r="AC73" s="53"/>
      <c r="AD73" s="22" t="s">
        <v>205</v>
      </c>
      <c r="AE73" s="23">
        <v>1</v>
      </c>
      <c r="AF73" s="23">
        <v>0</v>
      </c>
      <c r="AG73" s="24">
        <f t="shared" si="35"/>
        <v>1</v>
      </c>
      <c r="AI73" s="53"/>
      <c r="AJ73" s="22" t="s">
        <v>205</v>
      </c>
      <c r="AK73" s="25">
        <v>0</v>
      </c>
      <c r="AM73" s="53"/>
      <c r="AN73" s="22" t="s">
        <v>205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  <c r="AT73" s="24">
        <f t="shared" si="36"/>
        <v>0</v>
      </c>
      <c r="AV73" s="53"/>
      <c r="AW73" s="22" t="s">
        <v>205</v>
      </c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4">
        <f t="shared" si="37"/>
        <v>0</v>
      </c>
      <c r="BI73" s="53"/>
      <c r="BJ73" s="22" t="s">
        <v>205</v>
      </c>
      <c r="BK73" s="23">
        <v>2</v>
      </c>
      <c r="BL73" s="23">
        <v>0</v>
      </c>
      <c r="BM73" s="23">
        <v>0</v>
      </c>
      <c r="BN73" s="23">
        <v>0</v>
      </c>
      <c r="BO73" s="24">
        <f t="shared" si="38"/>
        <v>2</v>
      </c>
      <c r="BQ73" s="53"/>
      <c r="BR73" s="22" t="s">
        <v>205</v>
      </c>
      <c r="BS73" s="23">
        <v>0</v>
      </c>
      <c r="BT73" s="23">
        <v>0</v>
      </c>
      <c r="BU73" s="24">
        <f t="shared" si="39"/>
        <v>0</v>
      </c>
      <c r="BV73" s="29"/>
      <c r="BW73" s="53"/>
      <c r="BX73" s="22" t="s">
        <v>205</v>
      </c>
      <c r="BY73" s="23">
        <v>0</v>
      </c>
      <c r="BZ73" s="23">
        <v>0</v>
      </c>
      <c r="CA73" s="23">
        <v>0</v>
      </c>
      <c r="CB73" s="23">
        <v>1</v>
      </c>
      <c r="CC73" s="25">
        <f t="shared" si="40"/>
        <v>1</v>
      </c>
      <c r="CE73" s="53"/>
      <c r="CF73" s="22" t="s">
        <v>205</v>
      </c>
      <c r="CG73" s="25">
        <v>0</v>
      </c>
      <c r="CI73" s="53"/>
      <c r="CJ73" s="22" t="s">
        <v>205</v>
      </c>
      <c r="CK73" s="25">
        <v>0</v>
      </c>
      <c r="CM73" s="53"/>
      <c r="CN73" s="22" t="s">
        <v>205</v>
      </c>
      <c r="CO73" s="25">
        <v>0</v>
      </c>
      <c r="CQ73" s="53"/>
      <c r="CR73" s="22" t="s">
        <v>205</v>
      </c>
      <c r="CS73" s="25">
        <v>0</v>
      </c>
      <c r="CU73" s="53"/>
      <c r="CV73" s="22" t="s">
        <v>205</v>
      </c>
      <c r="CW73" s="23">
        <v>0</v>
      </c>
      <c r="CX73" s="23">
        <v>1</v>
      </c>
      <c r="CY73" s="23">
        <v>1</v>
      </c>
      <c r="CZ73" s="24">
        <f t="shared" si="41"/>
        <v>2</v>
      </c>
      <c r="DB73" s="53"/>
      <c r="DC73" s="22" t="s">
        <v>205</v>
      </c>
      <c r="DD73" s="23">
        <v>0</v>
      </c>
      <c r="DE73" s="23">
        <v>0</v>
      </c>
      <c r="DF73" s="23">
        <v>0</v>
      </c>
      <c r="DG73" s="24">
        <f t="shared" si="42"/>
        <v>0</v>
      </c>
      <c r="DI73" s="53"/>
      <c r="DJ73" s="22" t="s">
        <v>205</v>
      </c>
      <c r="DK73" s="25">
        <f t="shared" si="43"/>
        <v>9</v>
      </c>
      <c r="DL73" s="41">
        <v>6</v>
      </c>
      <c r="DM73" s="42">
        <f t="shared" si="44"/>
        <v>0.5</v>
      </c>
    </row>
    <row r="74" spans="2:117" ht="12.75" customHeight="1">
      <c r="B74" s="53"/>
      <c r="C74" s="22" t="s">
        <v>212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4">
        <f t="shared" si="33"/>
        <v>0</v>
      </c>
      <c r="N74" s="53"/>
      <c r="O74" s="22" t="s">
        <v>212</v>
      </c>
      <c r="P74" s="23">
        <v>0</v>
      </c>
      <c r="Q74" s="23">
        <v>0</v>
      </c>
      <c r="R74" s="23">
        <v>0</v>
      </c>
      <c r="S74" s="24">
        <f t="shared" si="34"/>
        <v>0</v>
      </c>
      <c r="U74" s="53"/>
      <c r="V74" s="22" t="s">
        <v>212</v>
      </c>
      <c r="W74" s="25">
        <v>0</v>
      </c>
      <c r="Y74" s="53"/>
      <c r="Z74" s="22" t="s">
        <v>212</v>
      </c>
      <c r="AA74" s="25">
        <v>0</v>
      </c>
      <c r="AC74" s="53"/>
      <c r="AD74" s="22" t="s">
        <v>212</v>
      </c>
      <c r="AE74" s="23">
        <v>0</v>
      </c>
      <c r="AF74" s="23">
        <v>0</v>
      </c>
      <c r="AG74" s="24">
        <f t="shared" si="35"/>
        <v>0</v>
      </c>
      <c r="AI74" s="53"/>
      <c r="AJ74" s="22" t="s">
        <v>212</v>
      </c>
      <c r="AK74" s="25">
        <v>0</v>
      </c>
      <c r="AM74" s="53"/>
      <c r="AN74" s="22" t="s">
        <v>212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4">
        <f t="shared" si="36"/>
        <v>0</v>
      </c>
      <c r="AV74" s="53"/>
      <c r="AW74" s="22" t="s">
        <v>212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4">
        <f t="shared" si="37"/>
        <v>0</v>
      </c>
      <c r="BI74" s="53"/>
      <c r="BJ74" s="22" t="s">
        <v>212</v>
      </c>
      <c r="BK74" s="23">
        <v>0</v>
      </c>
      <c r="BL74" s="23">
        <v>2</v>
      </c>
      <c r="BM74" s="23">
        <v>0</v>
      </c>
      <c r="BN74" s="23">
        <v>0</v>
      </c>
      <c r="BO74" s="24">
        <f t="shared" si="38"/>
        <v>2</v>
      </c>
      <c r="BQ74" s="53"/>
      <c r="BR74" s="22" t="s">
        <v>212</v>
      </c>
      <c r="BS74" s="23">
        <v>0</v>
      </c>
      <c r="BT74" s="23">
        <v>0</v>
      </c>
      <c r="BU74" s="24">
        <f t="shared" si="39"/>
        <v>0</v>
      </c>
      <c r="BV74" s="29"/>
      <c r="BW74" s="53"/>
      <c r="BX74" s="22" t="s">
        <v>212</v>
      </c>
      <c r="BY74" s="23">
        <v>0</v>
      </c>
      <c r="BZ74" s="23">
        <v>0</v>
      </c>
      <c r="CA74" s="23">
        <v>0</v>
      </c>
      <c r="CB74" s="23">
        <v>0</v>
      </c>
      <c r="CC74" s="25">
        <f t="shared" si="40"/>
        <v>0</v>
      </c>
      <c r="CE74" s="53"/>
      <c r="CF74" s="22" t="s">
        <v>212</v>
      </c>
      <c r="CG74" s="25">
        <v>0</v>
      </c>
      <c r="CI74" s="53"/>
      <c r="CJ74" s="22" t="s">
        <v>212</v>
      </c>
      <c r="CK74" s="25">
        <v>0</v>
      </c>
      <c r="CM74" s="53"/>
      <c r="CN74" s="22" t="s">
        <v>212</v>
      </c>
      <c r="CO74" s="25">
        <v>0</v>
      </c>
      <c r="CQ74" s="53"/>
      <c r="CR74" s="22" t="s">
        <v>212</v>
      </c>
      <c r="CS74" s="25">
        <v>0</v>
      </c>
      <c r="CU74" s="53"/>
      <c r="CV74" s="22" t="s">
        <v>212</v>
      </c>
      <c r="CW74" s="23">
        <v>0</v>
      </c>
      <c r="CX74" s="23">
        <v>0</v>
      </c>
      <c r="CY74" s="23">
        <v>0</v>
      </c>
      <c r="CZ74" s="24">
        <f t="shared" si="41"/>
        <v>0</v>
      </c>
      <c r="DB74" s="53"/>
      <c r="DC74" s="22" t="s">
        <v>212</v>
      </c>
      <c r="DD74" s="23">
        <v>0</v>
      </c>
      <c r="DE74" s="23">
        <v>0</v>
      </c>
      <c r="DF74" s="23">
        <v>0</v>
      </c>
      <c r="DG74" s="24">
        <f t="shared" si="42"/>
        <v>0</v>
      </c>
      <c r="DI74" s="53"/>
      <c r="DJ74" s="22" t="s">
        <v>212</v>
      </c>
      <c r="DK74" s="25">
        <f t="shared" si="43"/>
        <v>2</v>
      </c>
      <c r="DL74" s="41">
        <v>2</v>
      </c>
      <c r="DM74" s="42">
        <f t="shared" si="44"/>
        <v>0</v>
      </c>
    </row>
    <row r="75" spans="2:117" ht="12.75" customHeight="1">
      <c r="B75" s="53" t="s">
        <v>225</v>
      </c>
      <c r="C75" s="22" t="s">
        <v>210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3</v>
      </c>
      <c r="J75" s="23">
        <v>0</v>
      </c>
      <c r="K75" s="23">
        <v>4</v>
      </c>
      <c r="L75" s="24">
        <f t="shared" si="33"/>
        <v>7</v>
      </c>
      <c r="N75" s="53" t="s">
        <v>225</v>
      </c>
      <c r="O75" s="22" t="s">
        <v>210</v>
      </c>
      <c r="P75" s="23">
        <v>0</v>
      </c>
      <c r="Q75" s="23">
        <v>0</v>
      </c>
      <c r="R75" s="23">
        <v>0</v>
      </c>
      <c r="S75" s="24">
        <f t="shared" si="34"/>
        <v>0</v>
      </c>
      <c r="U75" s="53" t="s">
        <v>225</v>
      </c>
      <c r="V75" s="22" t="s">
        <v>210</v>
      </c>
      <c r="W75" s="25">
        <v>0</v>
      </c>
      <c r="Y75" s="53" t="s">
        <v>225</v>
      </c>
      <c r="Z75" s="22" t="s">
        <v>210</v>
      </c>
      <c r="AA75" s="25">
        <v>0</v>
      </c>
      <c r="AC75" s="53" t="s">
        <v>225</v>
      </c>
      <c r="AD75" s="22" t="s">
        <v>210</v>
      </c>
      <c r="AE75" s="23">
        <v>0</v>
      </c>
      <c r="AF75" s="23">
        <v>0</v>
      </c>
      <c r="AG75" s="24">
        <f t="shared" si="35"/>
        <v>0</v>
      </c>
      <c r="AI75" s="53" t="s">
        <v>225</v>
      </c>
      <c r="AJ75" s="22" t="s">
        <v>210</v>
      </c>
      <c r="AK75" s="25">
        <v>0</v>
      </c>
      <c r="AM75" s="53" t="s">
        <v>225</v>
      </c>
      <c r="AN75" s="22" t="s">
        <v>210</v>
      </c>
      <c r="AO75" s="23">
        <v>1</v>
      </c>
      <c r="AP75" s="23">
        <v>0</v>
      </c>
      <c r="AQ75" s="23">
        <v>0</v>
      </c>
      <c r="AR75" s="23">
        <v>0</v>
      </c>
      <c r="AS75" s="23">
        <v>0</v>
      </c>
      <c r="AT75" s="24">
        <f t="shared" si="36"/>
        <v>1</v>
      </c>
      <c r="AV75" s="53" t="s">
        <v>225</v>
      </c>
      <c r="AW75" s="22" t="s">
        <v>210</v>
      </c>
      <c r="AX75" s="23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1</v>
      </c>
      <c r="BF75" s="23">
        <v>0</v>
      </c>
      <c r="BG75" s="24">
        <f t="shared" si="37"/>
        <v>1</v>
      </c>
      <c r="BI75" s="53" t="s">
        <v>225</v>
      </c>
      <c r="BJ75" s="22" t="s">
        <v>210</v>
      </c>
      <c r="BK75" s="23">
        <v>7</v>
      </c>
      <c r="BL75" s="23">
        <v>8</v>
      </c>
      <c r="BM75" s="23">
        <v>1</v>
      </c>
      <c r="BN75" s="23">
        <v>0</v>
      </c>
      <c r="BO75" s="24">
        <f t="shared" si="38"/>
        <v>16</v>
      </c>
      <c r="BQ75" s="53" t="s">
        <v>225</v>
      </c>
      <c r="BR75" s="22" t="s">
        <v>210</v>
      </c>
      <c r="BS75" s="23">
        <v>0</v>
      </c>
      <c r="BT75" s="23">
        <v>0</v>
      </c>
      <c r="BU75" s="24">
        <f t="shared" si="39"/>
        <v>0</v>
      </c>
      <c r="BV75" s="29"/>
      <c r="BW75" s="53" t="s">
        <v>225</v>
      </c>
      <c r="BX75" s="22" t="s">
        <v>210</v>
      </c>
      <c r="BY75" s="23">
        <v>0</v>
      </c>
      <c r="BZ75" s="23">
        <v>0</v>
      </c>
      <c r="CA75" s="23">
        <v>0</v>
      </c>
      <c r="CB75" s="23">
        <v>0</v>
      </c>
      <c r="CC75" s="25">
        <f t="shared" si="40"/>
        <v>0</v>
      </c>
      <c r="CE75" s="53" t="s">
        <v>225</v>
      </c>
      <c r="CF75" s="22" t="s">
        <v>210</v>
      </c>
      <c r="CG75" s="25">
        <v>0</v>
      </c>
      <c r="CI75" s="53" t="s">
        <v>225</v>
      </c>
      <c r="CJ75" s="22" t="s">
        <v>210</v>
      </c>
      <c r="CK75" s="25">
        <v>2</v>
      </c>
      <c r="CM75" s="53" t="s">
        <v>225</v>
      </c>
      <c r="CN75" s="22" t="s">
        <v>210</v>
      </c>
      <c r="CO75" s="25">
        <v>0</v>
      </c>
      <c r="CQ75" s="53" t="s">
        <v>225</v>
      </c>
      <c r="CR75" s="22" t="s">
        <v>210</v>
      </c>
      <c r="CS75" s="25">
        <v>0</v>
      </c>
      <c r="CU75" s="53" t="s">
        <v>225</v>
      </c>
      <c r="CV75" s="22" t="s">
        <v>210</v>
      </c>
      <c r="CW75" s="23">
        <v>0</v>
      </c>
      <c r="CX75" s="23">
        <v>3</v>
      </c>
      <c r="CY75" s="23">
        <v>0</v>
      </c>
      <c r="CZ75" s="24">
        <f t="shared" si="41"/>
        <v>3</v>
      </c>
      <c r="DB75" s="53" t="s">
        <v>225</v>
      </c>
      <c r="DC75" s="22" t="s">
        <v>210</v>
      </c>
      <c r="DD75" s="23">
        <v>0</v>
      </c>
      <c r="DE75" s="23">
        <v>0</v>
      </c>
      <c r="DF75" s="23">
        <v>0</v>
      </c>
      <c r="DG75" s="24">
        <f t="shared" si="42"/>
        <v>0</v>
      </c>
      <c r="DI75" s="53" t="s">
        <v>225</v>
      </c>
      <c r="DJ75" s="22" t="s">
        <v>210</v>
      </c>
      <c r="DK75" s="25">
        <f t="shared" si="43"/>
        <v>30</v>
      </c>
      <c r="DL75" s="41">
        <v>41</v>
      </c>
      <c r="DM75" s="42">
        <f t="shared" si="44"/>
        <v>-0.2682926829268293</v>
      </c>
    </row>
    <row r="76" spans="2:117" ht="12.75" customHeight="1">
      <c r="B76" s="53"/>
      <c r="C76" s="22" t="s">
        <v>211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4">
        <f t="shared" si="33"/>
        <v>0</v>
      </c>
      <c r="N76" s="53"/>
      <c r="O76" s="22" t="s">
        <v>211</v>
      </c>
      <c r="P76" s="23">
        <v>0</v>
      </c>
      <c r="Q76" s="23">
        <v>0</v>
      </c>
      <c r="R76" s="23">
        <v>0</v>
      </c>
      <c r="S76" s="24">
        <f t="shared" si="34"/>
        <v>0</v>
      </c>
      <c r="U76" s="53"/>
      <c r="V76" s="22" t="s">
        <v>211</v>
      </c>
      <c r="W76" s="25">
        <v>0</v>
      </c>
      <c r="Y76" s="53"/>
      <c r="Z76" s="22" t="s">
        <v>211</v>
      </c>
      <c r="AA76" s="25">
        <v>0</v>
      </c>
      <c r="AC76" s="53"/>
      <c r="AD76" s="22" t="s">
        <v>211</v>
      </c>
      <c r="AE76" s="23">
        <v>0</v>
      </c>
      <c r="AF76" s="23">
        <v>0</v>
      </c>
      <c r="AG76" s="24">
        <f t="shared" si="35"/>
        <v>0</v>
      </c>
      <c r="AI76" s="53"/>
      <c r="AJ76" s="22" t="s">
        <v>211</v>
      </c>
      <c r="AK76" s="25">
        <v>0</v>
      </c>
      <c r="AM76" s="53"/>
      <c r="AN76" s="22" t="s">
        <v>211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4">
        <f t="shared" si="36"/>
        <v>0</v>
      </c>
      <c r="AV76" s="53"/>
      <c r="AW76" s="22" t="s">
        <v>211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4">
        <f t="shared" si="37"/>
        <v>0</v>
      </c>
      <c r="BI76" s="53"/>
      <c r="BJ76" s="22" t="s">
        <v>211</v>
      </c>
      <c r="BK76" s="23">
        <v>0</v>
      </c>
      <c r="BL76" s="23">
        <v>0</v>
      </c>
      <c r="BM76" s="23">
        <v>0</v>
      </c>
      <c r="BN76" s="23">
        <v>1</v>
      </c>
      <c r="BO76" s="24">
        <f t="shared" si="38"/>
        <v>1</v>
      </c>
      <c r="BQ76" s="53"/>
      <c r="BR76" s="22" t="s">
        <v>211</v>
      </c>
      <c r="BS76" s="23">
        <v>0</v>
      </c>
      <c r="BT76" s="23">
        <v>0</v>
      </c>
      <c r="BU76" s="24">
        <f t="shared" si="39"/>
        <v>0</v>
      </c>
      <c r="BV76" s="29"/>
      <c r="BW76" s="53"/>
      <c r="BX76" s="22" t="s">
        <v>211</v>
      </c>
      <c r="BY76" s="23">
        <v>0</v>
      </c>
      <c r="BZ76" s="23">
        <v>0</v>
      </c>
      <c r="CA76" s="23">
        <v>0</v>
      </c>
      <c r="CB76" s="23">
        <v>0</v>
      </c>
      <c r="CC76" s="25">
        <f t="shared" si="40"/>
        <v>0</v>
      </c>
      <c r="CE76" s="53"/>
      <c r="CF76" s="22" t="s">
        <v>211</v>
      </c>
      <c r="CG76" s="25">
        <v>0</v>
      </c>
      <c r="CI76" s="53"/>
      <c r="CJ76" s="22" t="s">
        <v>211</v>
      </c>
      <c r="CK76" s="25">
        <v>0</v>
      </c>
      <c r="CM76" s="53"/>
      <c r="CN76" s="22" t="s">
        <v>211</v>
      </c>
      <c r="CO76" s="25">
        <v>0</v>
      </c>
      <c r="CQ76" s="53"/>
      <c r="CR76" s="22" t="s">
        <v>211</v>
      </c>
      <c r="CS76" s="25">
        <v>1</v>
      </c>
      <c r="CU76" s="53"/>
      <c r="CV76" s="22" t="s">
        <v>211</v>
      </c>
      <c r="CW76" s="23">
        <v>0</v>
      </c>
      <c r="CX76" s="23">
        <v>0</v>
      </c>
      <c r="CY76" s="23">
        <v>0</v>
      </c>
      <c r="CZ76" s="24">
        <f t="shared" si="41"/>
        <v>0</v>
      </c>
      <c r="DB76" s="53"/>
      <c r="DC76" s="22" t="s">
        <v>211</v>
      </c>
      <c r="DD76" s="23">
        <v>0</v>
      </c>
      <c r="DE76" s="23">
        <v>0</v>
      </c>
      <c r="DF76" s="23">
        <v>0</v>
      </c>
      <c r="DG76" s="24">
        <f t="shared" si="42"/>
        <v>0</v>
      </c>
      <c r="DI76" s="53"/>
      <c r="DJ76" s="22" t="s">
        <v>211</v>
      </c>
      <c r="DK76" s="25">
        <f t="shared" si="43"/>
        <v>2</v>
      </c>
      <c r="DL76" s="41">
        <v>5</v>
      </c>
      <c r="DM76" s="42">
        <f t="shared" si="44"/>
        <v>-0.6</v>
      </c>
    </row>
    <row r="77" spans="2:117" ht="12.75" customHeight="1">
      <c r="B77" s="53"/>
      <c r="C77" s="22" t="s">
        <v>205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4">
        <f t="shared" si="33"/>
        <v>0</v>
      </c>
      <c r="N77" s="53"/>
      <c r="O77" s="22" t="s">
        <v>205</v>
      </c>
      <c r="P77" s="23">
        <v>0</v>
      </c>
      <c r="Q77" s="23">
        <v>0</v>
      </c>
      <c r="R77" s="23">
        <v>0</v>
      </c>
      <c r="S77" s="24">
        <f t="shared" si="34"/>
        <v>0</v>
      </c>
      <c r="U77" s="53"/>
      <c r="V77" s="22" t="s">
        <v>205</v>
      </c>
      <c r="W77" s="25">
        <v>0</v>
      </c>
      <c r="Y77" s="53"/>
      <c r="Z77" s="22" t="s">
        <v>205</v>
      </c>
      <c r="AA77" s="25">
        <v>0</v>
      </c>
      <c r="AC77" s="53"/>
      <c r="AD77" s="22" t="s">
        <v>205</v>
      </c>
      <c r="AE77" s="23">
        <v>0</v>
      </c>
      <c r="AF77" s="23">
        <v>0</v>
      </c>
      <c r="AG77" s="24">
        <f t="shared" si="35"/>
        <v>0</v>
      </c>
      <c r="AI77" s="53"/>
      <c r="AJ77" s="22" t="s">
        <v>205</v>
      </c>
      <c r="AK77" s="25">
        <v>0</v>
      </c>
      <c r="AM77" s="53"/>
      <c r="AN77" s="22" t="s">
        <v>205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4">
        <f t="shared" si="36"/>
        <v>0</v>
      </c>
      <c r="AV77" s="53"/>
      <c r="AW77" s="22" t="s">
        <v>205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4">
        <f t="shared" si="37"/>
        <v>0</v>
      </c>
      <c r="BI77" s="53"/>
      <c r="BJ77" s="22" t="s">
        <v>205</v>
      </c>
      <c r="BK77" s="23">
        <v>0</v>
      </c>
      <c r="BL77" s="23">
        <v>0</v>
      </c>
      <c r="BM77" s="23">
        <v>0</v>
      </c>
      <c r="BN77" s="23">
        <v>0</v>
      </c>
      <c r="BO77" s="24">
        <f t="shared" si="38"/>
        <v>0</v>
      </c>
      <c r="BQ77" s="53"/>
      <c r="BR77" s="22" t="s">
        <v>205</v>
      </c>
      <c r="BS77" s="23">
        <v>0</v>
      </c>
      <c r="BT77" s="23">
        <v>0</v>
      </c>
      <c r="BU77" s="24">
        <f t="shared" si="39"/>
        <v>0</v>
      </c>
      <c r="BV77" s="29"/>
      <c r="BW77" s="53"/>
      <c r="BX77" s="22" t="s">
        <v>205</v>
      </c>
      <c r="BY77" s="23">
        <v>0</v>
      </c>
      <c r="BZ77" s="23">
        <v>0</v>
      </c>
      <c r="CA77" s="23">
        <v>0</v>
      </c>
      <c r="CB77" s="23">
        <v>0</v>
      </c>
      <c r="CC77" s="25">
        <f t="shared" si="40"/>
        <v>0</v>
      </c>
      <c r="CE77" s="53"/>
      <c r="CF77" s="22" t="s">
        <v>205</v>
      </c>
      <c r="CG77" s="25">
        <v>0</v>
      </c>
      <c r="CI77" s="53"/>
      <c r="CJ77" s="22" t="s">
        <v>205</v>
      </c>
      <c r="CK77" s="25">
        <v>0</v>
      </c>
      <c r="CM77" s="53"/>
      <c r="CN77" s="22" t="s">
        <v>205</v>
      </c>
      <c r="CO77" s="25">
        <v>0</v>
      </c>
      <c r="CQ77" s="53"/>
      <c r="CR77" s="22" t="s">
        <v>205</v>
      </c>
      <c r="CS77" s="25">
        <v>0</v>
      </c>
      <c r="CU77" s="53"/>
      <c r="CV77" s="22" t="s">
        <v>205</v>
      </c>
      <c r="CW77" s="23">
        <v>0</v>
      </c>
      <c r="CX77" s="23">
        <v>0</v>
      </c>
      <c r="CY77" s="23">
        <v>0</v>
      </c>
      <c r="CZ77" s="24">
        <f t="shared" si="41"/>
        <v>0</v>
      </c>
      <c r="DB77" s="53"/>
      <c r="DC77" s="22" t="s">
        <v>205</v>
      </c>
      <c r="DD77" s="23">
        <v>0</v>
      </c>
      <c r="DE77" s="23">
        <v>0</v>
      </c>
      <c r="DF77" s="23">
        <v>0</v>
      </c>
      <c r="DG77" s="24">
        <f t="shared" si="42"/>
        <v>0</v>
      </c>
      <c r="DI77" s="53"/>
      <c r="DJ77" s="22" t="s">
        <v>205</v>
      </c>
      <c r="DK77" s="25">
        <f t="shared" si="43"/>
        <v>0</v>
      </c>
      <c r="DL77" s="41">
        <v>3</v>
      </c>
      <c r="DM77" s="42">
        <f t="shared" si="44"/>
        <v>-1</v>
      </c>
    </row>
    <row r="78" spans="2:117" ht="12.75" customHeight="1">
      <c r="B78" s="53"/>
      <c r="C78" s="22" t="s">
        <v>212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4">
        <f t="shared" si="33"/>
        <v>0</v>
      </c>
      <c r="N78" s="53"/>
      <c r="O78" s="22" t="s">
        <v>212</v>
      </c>
      <c r="P78" s="23">
        <v>0</v>
      </c>
      <c r="Q78" s="23">
        <v>0</v>
      </c>
      <c r="R78" s="23">
        <v>0</v>
      </c>
      <c r="S78" s="24">
        <f t="shared" si="34"/>
        <v>0</v>
      </c>
      <c r="U78" s="53"/>
      <c r="V78" s="22" t="s">
        <v>212</v>
      </c>
      <c r="W78" s="25">
        <v>0</v>
      </c>
      <c r="Y78" s="53"/>
      <c r="Z78" s="22" t="s">
        <v>212</v>
      </c>
      <c r="AA78" s="25">
        <v>0</v>
      </c>
      <c r="AC78" s="53"/>
      <c r="AD78" s="22" t="s">
        <v>212</v>
      </c>
      <c r="AE78" s="23">
        <v>0</v>
      </c>
      <c r="AF78" s="23">
        <v>0</v>
      </c>
      <c r="AG78" s="24">
        <f t="shared" si="35"/>
        <v>0</v>
      </c>
      <c r="AI78" s="53"/>
      <c r="AJ78" s="22" t="s">
        <v>212</v>
      </c>
      <c r="AK78" s="25">
        <v>0</v>
      </c>
      <c r="AM78" s="53"/>
      <c r="AN78" s="22" t="s">
        <v>212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  <c r="AT78" s="24">
        <f t="shared" si="36"/>
        <v>0</v>
      </c>
      <c r="AV78" s="53"/>
      <c r="AW78" s="22" t="s">
        <v>212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4">
        <f t="shared" si="37"/>
        <v>0</v>
      </c>
      <c r="BI78" s="53"/>
      <c r="BJ78" s="22" t="s">
        <v>212</v>
      </c>
      <c r="BK78" s="23">
        <v>0</v>
      </c>
      <c r="BL78" s="23">
        <v>0</v>
      </c>
      <c r="BM78" s="23">
        <v>0</v>
      </c>
      <c r="BN78" s="23">
        <v>0</v>
      </c>
      <c r="BO78" s="24">
        <f t="shared" si="38"/>
        <v>0</v>
      </c>
      <c r="BQ78" s="53"/>
      <c r="BR78" s="22" t="s">
        <v>212</v>
      </c>
      <c r="BS78" s="23">
        <v>0</v>
      </c>
      <c r="BT78" s="23">
        <v>0</v>
      </c>
      <c r="BU78" s="24">
        <f t="shared" si="39"/>
        <v>0</v>
      </c>
      <c r="BV78" s="29"/>
      <c r="BW78" s="53"/>
      <c r="BX78" s="22" t="s">
        <v>212</v>
      </c>
      <c r="BY78" s="23">
        <v>0</v>
      </c>
      <c r="BZ78" s="23">
        <v>0</v>
      </c>
      <c r="CA78" s="23">
        <v>0</v>
      </c>
      <c r="CB78" s="23">
        <v>0</v>
      </c>
      <c r="CC78" s="25">
        <f t="shared" si="40"/>
        <v>0</v>
      </c>
      <c r="CE78" s="53"/>
      <c r="CF78" s="22" t="s">
        <v>212</v>
      </c>
      <c r="CG78" s="25">
        <v>0</v>
      </c>
      <c r="CI78" s="53"/>
      <c r="CJ78" s="22" t="s">
        <v>212</v>
      </c>
      <c r="CK78" s="25">
        <v>0</v>
      </c>
      <c r="CM78" s="53"/>
      <c r="CN78" s="22" t="s">
        <v>212</v>
      </c>
      <c r="CO78" s="25">
        <v>0</v>
      </c>
      <c r="CQ78" s="53"/>
      <c r="CR78" s="22" t="s">
        <v>212</v>
      </c>
      <c r="CS78" s="25">
        <v>0</v>
      </c>
      <c r="CU78" s="53"/>
      <c r="CV78" s="22" t="s">
        <v>212</v>
      </c>
      <c r="CW78" s="23">
        <v>0</v>
      </c>
      <c r="CX78" s="23">
        <v>0</v>
      </c>
      <c r="CY78" s="23">
        <v>0</v>
      </c>
      <c r="CZ78" s="24">
        <f t="shared" si="41"/>
        <v>0</v>
      </c>
      <c r="DB78" s="53"/>
      <c r="DC78" s="22" t="s">
        <v>212</v>
      </c>
      <c r="DD78" s="23">
        <v>0</v>
      </c>
      <c r="DE78" s="23">
        <v>0</v>
      </c>
      <c r="DF78" s="23">
        <v>0</v>
      </c>
      <c r="DG78" s="24">
        <f t="shared" si="42"/>
        <v>0</v>
      </c>
      <c r="DI78" s="53"/>
      <c r="DJ78" s="22" t="s">
        <v>212</v>
      </c>
      <c r="DK78" s="25">
        <f t="shared" si="43"/>
        <v>0</v>
      </c>
      <c r="DL78" s="41">
        <v>3</v>
      </c>
      <c r="DM78" s="42">
        <f t="shared" si="44"/>
        <v>-1</v>
      </c>
    </row>
    <row r="79" spans="2:117" ht="12.75" customHeight="1">
      <c r="B79" s="53" t="s">
        <v>226</v>
      </c>
      <c r="C79" s="22" t="s">
        <v>210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1</v>
      </c>
      <c r="L79" s="24">
        <f t="shared" si="33"/>
        <v>1</v>
      </c>
      <c r="N79" s="53" t="s">
        <v>226</v>
      </c>
      <c r="O79" s="22" t="s">
        <v>210</v>
      </c>
      <c r="P79" s="23">
        <v>0</v>
      </c>
      <c r="Q79" s="23">
        <v>0</v>
      </c>
      <c r="R79" s="23">
        <v>0</v>
      </c>
      <c r="S79" s="24">
        <f t="shared" si="34"/>
        <v>0</v>
      </c>
      <c r="U79" s="53" t="s">
        <v>226</v>
      </c>
      <c r="V79" s="22" t="s">
        <v>210</v>
      </c>
      <c r="W79" s="25">
        <v>0</v>
      </c>
      <c r="Y79" s="53" t="s">
        <v>226</v>
      </c>
      <c r="Z79" s="22" t="s">
        <v>210</v>
      </c>
      <c r="AA79" s="25">
        <v>0</v>
      </c>
      <c r="AC79" s="53" t="s">
        <v>226</v>
      </c>
      <c r="AD79" s="22" t="s">
        <v>210</v>
      </c>
      <c r="AE79" s="23">
        <v>0</v>
      </c>
      <c r="AF79" s="23">
        <v>0</v>
      </c>
      <c r="AG79" s="24">
        <f t="shared" si="35"/>
        <v>0</v>
      </c>
      <c r="AI79" s="53" t="s">
        <v>226</v>
      </c>
      <c r="AJ79" s="22" t="s">
        <v>210</v>
      </c>
      <c r="AK79" s="25">
        <v>0</v>
      </c>
      <c r="AM79" s="53" t="s">
        <v>226</v>
      </c>
      <c r="AN79" s="22" t="s">
        <v>210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  <c r="AT79" s="24">
        <f t="shared" si="36"/>
        <v>0</v>
      </c>
      <c r="AV79" s="53" t="s">
        <v>226</v>
      </c>
      <c r="AW79" s="22" t="s">
        <v>210</v>
      </c>
      <c r="AX79" s="23">
        <v>0</v>
      </c>
      <c r="AY79" s="23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4">
        <f t="shared" si="37"/>
        <v>0</v>
      </c>
      <c r="BI79" s="53" t="s">
        <v>226</v>
      </c>
      <c r="BJ79" s="22" t="s">
        <v>210</v>
      </c>
      <c r="BK79" s="23">
        <v>1</v>
      </c>
      <c r="BL79" s="23">
        <v>1</v>
      </c>
      <c r="BM79" s="23">
        <v>0</v>
      </c>
      <c r="BN79" s="23">
        <v>0</v>
      </c>
      <c r="BO79" s="24">
        <f t="shared" si="38"/>
        <v>2</v>
      </c>
      <c r="BQ79" s="53" t="s">
        <v>226</v>
      </c>
      <c r="BR79" s="22" t="s">
        <v>210</v>
      </c>
      <c r="BS79" s="23">
        <v>0</v>
      </c>
      <c r="BT79" s="23">
        <v>0</v>
      </c>
      <c r="BU79" s="24">
        <f t="shared" si="39"/>
        <v>0</v>
      </c>
      <c r="BV79" s="29"/>
      <c r="BW79" s="53" t="s">
        <v>226</v>
      </c>
      <c r="BX79" s="22" t="s">
        <v>210</v>
      </c>
      <c r="BY79" s="23">
        <v>0</v>
      </c>
      <c r="BZ79" s="23">
        <v>0</v>
      </c>
      <c r="CA79" s="23">
        <v>0</v>
      </c>
      <c r="CB79" s="23">
        <v>0</v>
      </c>
      <c r="CC79" s="25">
        <f t="shared" si="40"/>
        <v>0</v>
      </c>
      <c r="CE79" s="53" t="s">
        <v>226</v>
      </c>
      <c r="CF79" s="22" t="s">
        <v>210</v>
      </c>
      <c r="CG79" s="25">
        <v>0</v>
      </c>
      <c r="CI79" s="53" t="s">
        <v>226</v>
      </c>
      <c r="CJ79" s="22" t="s">
        <v>210</v>
      </c>
      <c r="CK79" s="25">
        <v>1</v>
      </c>
      <c r="CM79" s="53" t="s">
        <v>226</v>
      </c>
      <c r="CN79" s="22" t="s">
        <v>210</v>
      </c>
      <c r="CO79" s="25">
        <v>0</v>
      </c>
      <c r="CQ79" s="53" t="s">
        <v>226</v>
      </c>
      <c r="CR79" s="22" t="s">
        <v>210</v>
      </c>
      <c r="CS79" s="25">
        <v>8</v>
      </c>
      <c r="CU79" s="53" t="s">
        <v>226</v>
      </c>
      <c r="CV79" s="22" t="s">
        <v>210</v>
      </c>
      <c r="CW79" s="23">
        <v>0</v>
      </c>
      <c r="CX79" s="23">
        <v>0</v>
      </c>
      <c r="CY79" s="23">
        <v>0</v>
      </c>
      <c r="CZ79" s="24">
        <f t="shared" si="41"/>
        <v>0</v>
      </c>
      <c r="DB79" s="53" t="s">
        <v>226</v>
      </c>
      <c r="DC79" s="22" t="s">
        <v>210</v>
      </c>
      <c r="DD79" s="23">
        <v>0</v>
      </c>
      <c r="DE79" s="23">
        <v>0</v>
      </c>
      <c r="DF79" s="23">
        <v>0</v>
      </c>
      <c r="DG79" s="24">
        <f t="shared" si="42"/>
        <v>0</v>
      </c>
      <c r="DI79" s="53" t="s">
        <v>226</v>
      </c>
      <c r="DJ79" s="22" t="s">
        <v>210</v>
      </c>
      <c r="DK79" s="25">
        <f t="shared" si="43"/>
        <v>12</v>
      </c>
      <c r="DL79" s="41">
        <v>1405</v>
      </c>
      <c r="DM79" s="42">
        <f t="shared" si="44"/>
        <v>-0.9914590747330961</v>
      </c>
    </row>
    <row r="80" spans="2:117" ht="12.75" customHeight="1">
      <c r="B80" s="53"/>
      <c r="C80" s="22" t="s">
        <v>211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4">
        <f t="shared" si="33"/>
        <v>0</v>
      </c>
      <c r="N80" s="53"/>
      <c r="O80" s="22" t="s">
        <v>211</v>
      </c>
      <c r="P80" s="23">
        <v>0</v>
      </c>
      <c r="Q80" s="23">
        <v>0</v>
      </c>
      <c r="R80" s="23">
        <v>0</v>
      </c>
      <c r="S80" s="24">
        <f t="shared" si="34"/>
        <v>0</v>
      </c>
      <c r="U80" s="53"/>
      <c r="V80" s="22" t="s">
        <v>211</v>
      </c>
      <c r="W80" s="25">
        <v>0</v>
      </c>
      <c r="Y80" s="53"/>
      <c r="Z80" s="22" t="s">
        <v>211</v>
      </c>
      <c r="AA80" s="25">
        <v>0</v>
      </c>
      <c r="AC80" s="53"/>
      <c r="AD80" s="22" t="s">
        <v>211</v>
      </c>
      <c r="AE80" s="23">
        <v>0</v>
      </c>
      <c r="AF80" s="23">
        <v>0</v>
      </c>
      <c r="AG80" s="24">
        <f t="shared" si="35"/>
        <v>0</v>
      </c>
      <c r="AI80" s="53"/>
      <c r="AJ80" s="22" t="s">
        <v>211</v>
      </c>
      <c r="AK80" s="25">
        <v>0</v>
      </c>
      <c r="AM80" s="53"/>
      <c r="AN80" s="22" t="s">
        <v>211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  <c r="AT80" s="24">
        <f t="shared" si="36"/>
        <v>0</v>
      </c>
      <c r="AV80" s="53"/>
      <c r="AW80" s="22" t="s">
        <v>211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4">
        <f t="shared" si="37"/>
        <v>0</v>
      </c>
      <c r="BI80" s="53"/>
      <c r="BJ80" s="22" t="s">
        <v>211</v>
      </c>
      <c r="BK80" s="23">
        <v>1</v>
      </c>
      <c r="BL80" s="23">
        <v>0</v>
      </c>
      <c r="BM80" s="23">
        <v>0</v>
      </c>
      <c r="BN80" s="23">
        <v>0</v>
      </c>
      <c r="BO80" s="24">
        <f t="shared" si="38"/>
        <v>1</v>
      </c>
      <c r="BQ80" s="53"/>
      <c r="BR80" s="22" t="s">
        <v>211</v>
      </c>
      <c r="BS80" s="23">
        <v>0</v>
      </c>
      <c r="BT80" s="23">
        <v>0</v>
      </c>
      <c r="BU80" s="24">
        <f t="shared" si="39"/>
        <v>0</v>
      </c>
      <c r="BV80" s="29"/>
      <c r="BW80" s="53"/>
      <c r="BX80" s="22" t="s">
        <v>211</v>
      </c>
      <c r="BY80" s="23">
        <v>1</v>
      </c>
      <c r="BZ80" s="23">
        <v>0</v>
      </c>
      <c r="CA80" s="23">
        <v>0</v>
      </c>
      <c r="CB80" s="23">
        <v>0</v>
      </c>
      <c r="CC80" s="25">
        <f t="shared" si="40"/>
        <v>1</v>
      </c>
      <c r="CE80" s="53"/>
      <c r="CF80" s="22" t="s">
        <v>211</v>
      </c>
      <c r="CG80" s="25">
        <v>0</v>
      </c>
      <c r="CI80" s="53"/>
      <c r="CJ80" s="22" t="s">
        <v>211</v>
      </c>
      <c r="CK80" s="25">
        <v>0</v>
      </c>
      <c r="CM80" s="53"/>
      <c r="CN80" s="22" t="s">
        <v>211</v>
      </c>
      <c r="CO80" s="25">
        <v>0</v>
      </c>
      <c r="CQ80" s="53"/>
      <c r="CR80" s="22" t="s">
        <v>211</v>
      </c>
      <c r="CS80" s="25">
        <v>2</v>
      </c>
      <c r="CU80" s="53"/>
      <c r="CV80" s="22" t="s">
        <v>211</v>
      </c>
      <c r="CW80" s="23">
        <v>0</v>
      </c>
      <c r="CX80" s="23">
        <v>0</v>
      </c>
      <c r="CY80" s="23">
        <v>0</v>
      </c>
      <c r="CZ80" s="24">
        <f t="shared" si="41"/>
        <v>0</v>
      </c>
      <c r="DB80" s="53"/>
      <c r="DC80" s="22" t="s">
        <v>211</v>
      </c>
      <c r="DD80" s="23">
        <v>0</v>
      </c>
      <c r="DE80" s="23">
        <v>0</v>
      </c>
      <c r="DF80" s="23">
        <v>1</v>
      </c>
      <c r="DG80" s="24">
        <f t="shared" si="42"/>
        <v>1</v>
      </c>
      <c r="DI80" s="53"/>
      <c r="DJ80" s="22" t="s">
        <v>211</v>
      </c>
      <c r="DK80" s="25">
        <f t="shared" si="43"/>
        <v>5</v>
      </c>
      <c r="DL80" s="41">
        <v>614</v>
      </c>
      <c r="DM80" s="42">
        <f t="shared" si="44"/>
        <v>-0.99185667752443</v>
      </c>
    </row>
    <row r="81" spans="2:117" ht="12.75" customHeight="1">
      <c r="B81" s="53"/>
      <c r="C81" s="22" t="s">
        <v>205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4">
        <f t="shared" si="33"/>
        <v>0</v>
      </c>
      <c r="N81" s="53"/>
      <c r="O81" s="22" t="s">
        <v>205</v>
      </c>
      <c r="P81" s="23">
        <v>0</v>
      </c>
      <c r="Q81" s="23">
        <v>0</v>
      </c>
      <c r="R81" s="23">
        <v>0</v>
      </c>
      <c r="S81" s="24">
        <f t="shared" si="34"/>
        <v>0</v>
      </c>
      <c r="U81" s="53"/>
      <c r="V81" s="22" t="s">
        <v>205</v>
      </c>
      <c r="W81" s="25">
        <v>0</v>
      </c>
      <c r="Y81" s="53"/>
      <c r="Z81" s="22" t="s">
        <v>205</v>
      </c>
      <c r="AA81" s="25">
        <v>0</v>
      </c>
      <c r="AC81" s="53"/>
      <c r="AD81" s="22" t="s">
        <v>205</v>
      </c>
      <c r="AE81" s="23">
        <v>0</v>
      </c>
      <c r="AF81" s="23">
        <v>0</v>
      </c>
      <c r="AG81" s="24">
        <f t="shared" si="35"/>
        <v>0</v>
      </c>
      <c r="AI81" s="53"/>
      <c r="AJ81" s="22" t="s">
        <v>205</v>
      </c>
      <c r="AK81" s="25">
        <v>0</v>
      </c>
      <c r="AM81" s="53"/>
      <c r="AN81" s="22" t="s">
        <v>205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  <c r="AT81" s="24">
        <f t="shared" si="36"/>
        <v>0</v>
      </c>
      <c r="AV81" s="53"/>
      <c r="AW81" s="22" t="s">
        <v>205</v>
      </c>
      <c r="AX81" s="23">
        <v>0</v>
      </c>
      <c r="AY81" s="23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4">
        <f t="shared" si="37"/>
        <v>0</v>
      </c>
      <c r="BI81" s="53"/>
      <c r="BJ81" s="22" t="s">
        <v>205</v>
      </c>
      <c r="BK81" s="23">
        <v>1</v>
      </c>
      <c r="BL81" s="23">
        <v>0</v>
      </c>
      <c r="BM81" s="23">
        <v>0</v>
      </c>
      <c r="BN81" s="23">
        <v>0</v>
      </c>
      <c r="BO81" s="24">
        <f t="shared" si="38"/>
        <v>1</v>
      </c>
      <c r="BQ81" s="53"/>
      <c r="BR81" s="22" t="s">
        <v>205</v>
      </c>
      <c r="BS81" s="23">
        <v>0</v>
      </c>
      <c r="BT81" s="23">
        <v>0</v>
      </c>
      <c r="BU81" s="24">
        <f t="shared" si="39"/>
        <v>0</v>
      </c>
      <c r="BV81" s="29"/>
      <c r="BW81" s="53"/>
      <c r="BX81" s="22" t="s">
        <v>205</v>
      </c>
      <c r="BY81" s="23">
        <v>0</v>
      </c>
      <c r="BZ81" s="23">
        <v>0</v>
      </c>
      <c r="CA81" s="23">
        <v>0</v>
      </c>
      <c r="CB81" s="23">
        <v>0</v>
      </c>
      <c r="CC81" s="25">
        <f t="shared" si="40"/>
        <v>0</v>
      </c>
      <c r="CE81" s="53"/>
      <c r="CF81" s="22" t="s">
        <v>205</v>
      </c>
      <c r="CG81" s="25">
        <v>0</v>
      </c>
      <c r="CI81" s="53"/>
      <c r="CJ81" s="22" t="s">
        <v>205</v>
      </c>
      <c r="CK81" s="25">
        <v>1</v>
      </c>
      <c r="CM81" s="53"/>
      <c r="CN81" s="22" t="s">
        <v>205</v>
      </c>
      <c r="CO81" s="25">
        <v>0</v>
      </c>
      <c r="CQ81" s="53"/>
      <c r="CR81" s="22" t="s">
        <v>205</v>
      </c>
      <c r="CS81" s="25">
        <v>1</v>
      </c>
      <c r="CU81" s="53"/>
      <c r="CV81" s="22" t="s">
        <v>205</v>
      </c>
      <c r="CW81" s="23">
        <v>0</v>
      </c>
      <c r="CX81" s="23">
        <v>0</v>
      </c>
      <c r="CY81" s="23">
        <v>0</v>
      </c>
      <c r="CZ81" s="24">
        <f t="shared" si="41"/>
        <v>0</v>
      </c>
      <c r="DB81" s="53"/>
      <c r="DC81" s="22" t="s">
        <v>205</v>
      </c>
      <c r="DD81" s="23">
        <v>0</v>
      </c>
      <c r="DE81" s="23">
        <v>0</v>
      </c>
      <c r="DF81" s="23">
        <v>0</v>
      </c>
      <c r="DG81" s="24">
        <f t="shared" si="42"/>
        <v>0</v>
      </c>
      <c r="DI81" s="53"/>
      <c r="DJ81" s="22" t="s">
        <v>205</v>
      </c>
      <c r="DK81" s="25">
        <f t="shared" si="43"/>
        <v>3</v>
      </c>
      <c r="DL81" s="41">
        <v>284</v>
      </c>
      <c r="DM81" s="42">
        <f t="shared" si="44"/>
        <v>-0.9894366197183099</v>
      </c>
    </row>
    <row r="82" spans="2:117" ht="12.75" customHeight="1">
      <c r="B82" s="53"/>
      <c r="C82" s="22" t="s">
        <v>212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4">
        <f t="shared" si="33"/>
        <v>0</v>
      </c>
      <c r="N82" s="53"/>
      <c r="O82" s="22" t="s">
        <v>212</v>
      </c>
      <c r="P82" s="23">
        <v>0</v>
      </c>
      <c r="Q82" s="23">
        <v>0</v>
      </c>
      <c r="R82" s="23">
        <v>0</v>
      </c>
      <c r="S82" s="24">
        <f t="shared" si="34"/>
        <v>0</v>
      </c>
      <c r="U82" s="53"/>
      <c r="V82" s="22" t="s">
        <v>212</v>
      </c>
      <c r="W82" s="25">
        <v>0</v>
      </c>
      <c r="Y82" s="53"/>
      <c r="Z82" s="22" t="s">
        <v>212</v>
      </c>
      <c r="AA82" s="25">
        <v>0</v>
      </c>
      <c r="AC82" s="53"/>
      <c r="AD82" s="22" t="s">
        <v>212</v>
      </c>
      <c r="AE82" s="23">
        <v>0</v>
      </c>
      <c r="AF82" s="23">
        <v>0</v>
      </c>
      <c r="AG82" s="24">
        <f t="shared" si="35"/>
        <v>0</v>
      </c>
      <c r="AI82" s="53"/>
      <c r="AJ82" s="22" t="s">
        <v>212</v>
      </c>
      <c r="AK82" s="25">
        <v>0</v>
      </c>
      <c r="AM82" s="53"/>
      <c r="AN82" s="22" t="s">
        <v>212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4">
        <f t="shared" si="36"/>
        <v>0</v>
      </c>
      <c r="AV82" s="53"/>
      <c r="AW82" s="22" t="s">
        <v>212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4">
        <f t="shared" si="37"/>
        <v>0</v>
      </c>
      <c r="BI82" s="53"/>
      <c r="BJ82" s="22" t="s">
        <v>212</v>
      </c>
      <c r="BK82" s="23">
        <v>1</v>
      </c>
      <c r="BL82" s="23">
        <v>0</v>
      </c>
      <c r="BM82" s="23">
        <v>0</v>
      </c>
      <c r="BN82" s="23">
        <v>0</v>
      </c>
      <c r="BO82" s="24">
        <f t="shared" si="38"/>
        <v>1</v>
      </c>
      <c r="BQ82" s="53"/>
      <c r="BR82" s="22" t="s">
        <v>212</v>
      </c>
      <c r="BS82" s="23">
        <v>0</v>
      </c>
      <c r="BT82" s="23">
        <v>0</v>
      </c>
      <c r="BU82" s="24">
        <f t="shared" si="39"/>
        <v>0</v>
      </c>
      <c r="BV82" s="29"/>
      <c r="BW82" s="53"/>
      <c r="BX82" s="22" t="s">
        <v>212</v>
      </c>
      <c r="BY82" s="23">
        <v>0</v>
      </c>
      <c r="BZ82" s="23">
        <v>0</v>
      </c>
      <c r="CA82" s="23">
        <v>0</v>
      </c>
      <c r="CB82" s="23">
        <v>0</v>
      </c>
      <c r="CC82" s="25">
        <f t="shared" si="40"/>
        <v>0</v>
      </c>
      <c r="CE82" s="53"/>
      <c r="CF82" s="22" t="s">
        <v>212</v>
      </c>
      <c r="CG82" s="25">
        <v>0</v>
      </c>
      <c r="CI82" s="53"/>
      <c r="CJ82" s="22" t="s">
        <v>212</v>
      </c>
      <c r="CK82" s="25">
        <v>0</v>
      </c>
      <c r="CM82" s="53"/>
      <c r="CN82" s="22" t="s">
        <v>212</v>
      </c>
      <c r="CO82" s="25">
        <v>0</v>
      </c>
      <c r="CQ82" s="53"/>
      <c r="CR82" s="22" t="s">
        <v>212</v>
      </c>
      <c r="CS82" s="25">
        <v>1</v>
      </c>
      <c r="CU82" s="53"/>
      <c r="CV82" s="22" t="s">
        <v>212</v>
      </c>
      <c r="CW82" s="23">
        <v>0</v>
      </c>
      <c r="CX82" s="23">
        <v>0</v>
      </c>
      <c r="CY82" s="23">
        <v>0</v>
      </c>
      <c r="CZ82" s="24">
        <f t="shared" si="41"/>
        <v>0</v>
      </c>
      <c r="DB82" s="53"/>
      <c r="DC82" s="22" t="s">
        <v>212</v>
      </c>
      <c r="DD82" s="23">
        <v>0</v>
      </c>
      <c r="DE82" s="23">
        <v>0</v>
      </c>
      <c r="DF82" s="23">
        <v>0</v>
      </c>
      <c r="DG82" s="24">
        <f t="shared" si="42"/>
        <v>0</v>
      </c>
      <c r="DI82" s="53"/>
      <c r="DJ82" s="22" t="s">
        <v>212</v>
      </c>
      <c r="DK82" s="25">
        <f t="shared" si="43"/>
        <v>2</v>
      </c>
      <c r="DL82" s="41">
        <v>231</v>
      </c>
      <c r="DM82" s="42">
        <f t="shared" si="44"/>
        <v>-0.9913419913419913</v>
      </c>
    </row>
    <row r="83" spans="2:117" ht="12.75" customHeight="1">
      <c r="B83" s="53" t="s">
        <v>406</v>
      </c>
      <c r="C83" s="22" t="s">
        <v>210</v>
      </c>
      <c r="D83" s="23">
        <v>5</v>
      </c>
      <c r="E83" s="23">
        <v>85</v>
      </c>
      <c r="F83" s="23">
        <v>7</v>
      </c>
      <c r="G83" s="23">
        <v>8</v>
      </c>
      <c r="H83" s="23">
        <v>6</v>
      </c>
      <c r="I83" s="23">
        <v>69</v>
      </c>
      <c r="J83" s="23">
        <v>10</v>
      </c>
      <c r="K83" s="23">
        <v>61</v>
      </c>
      <c r="L83" s="24">
        <f t="shared" si="33"/>
        <v>251</v>
      </c>
      <c r="N83" s="53" t="s">
        <v>406</v>
      </c>
      <c r="O83" s="22" t="s">
        <v>210</v>
      </c>
      <c r="P83" s="23">
        <v>4</v>
      </c>
      <c r="Q83" s="23">
        <v>2</v>
      </c>
      <c r="R83" s="23">
        <v>15</v>
      </c>
      <c r="S83" s="24">
        <f t="shared" si="34"/>
        <v>21</v>
      </c>
      <c r="U83" s="53" t="s">
        <v>406</v>
      </c>
      <c r="V83" s="22" t="s">
        <v>210</v>
      </c>
      <c r="W83" s="25">
        <v>5</v>
      </c>
      <c r="Y83" s="53" t="s">
        <v>406</v>
      </c>
      <c r="Z83" s="22" t="s">
        <v>210</v>
      </c>
      <c r="AA83" s="25">
        <v>15</v>
      </c>
      <c r="AC83" s="53" t="s">
        <v>406</v>
      </c>
      <c r="AD83" s="22" t="s">
        <v>210</v>
      </c>
      <c r="AE83" s="23">
        <v>10</v>
      </c>
      <c r="AF83" s="23">
        <v>0</v>
      </c>
      <c r="AG83" s="24">
        <f t="shared" si="35"/>
        <v>10</v>
      </c>
      <c r="AI83" s="53" t="s">
        <v>406</v>
      </c>
      <c r="AJ83" s="22" t="s">
        <v>210</v>
      </c>
      <c r="AK83" s="25">
        <v>0</v>
      </c>
      <c r="AM83" s="53" t="s">
        <v>406</v>
      </c>
      <c r="AN83" s="22" t="s">
        <v>210</v>
      </c>
      <c r="AO83" s="23">
        <v>32</v>
      </c>
      <c r="AP83" s="23">
        <v>24</v>
      </c>
      <c r="AQ83" s="23">
        <v>4</v>
      </c>
      <c r="AR83" s="23">
        <v>1</v>
      </c>
      <c r="AS83" s="23">
        <v>143</v>
      </c>
      <c r="AT83" s="24">
        <f t="shared" si="36"/>
        <v>204</v>
      </c>
      <c r="AV83" s="53" t="s">
        <v>406</v>
      </c>
      <c r="AW83" s="22" t="s">
        <v>210</v>
      </c>
      <c r="AX83" s="23">
        <v>0</v>
      </c>
      <c r="AY83" s="23">
        <v>1</v>
      </c>
      <c r="AZ83" s="23">
        <v>12</v>
      </c>
      <c r="BA83" s="23">
        <v>1</v>
      </c>
      <c r="BB83" s="23">
        <v>0</v>
      </c>
      <c r="BC83" s="23">
        <v>0</v>
      </c>
      <c r="BD83" s="23">
        <v>22</v>
      </c>
      <c r="BE83" s="23">
        <v>1</v>
      </c>
      <c r="BF83" s="23">
        <v>4</v>
      </c>
      <c r="BG83" s="24">
        <f t="shared" si="37"/>
        <v>41</v>
      </c>
      <c r="BI83" s="53" t="s">
        <v>406</v>
      </c>
      <c r="BJ83" s="22" t="s">
        <v>210</v>
      </c>
      <c r="BK83" s="23">
        <v>117</v>
      </c>
      <c r="BL83" s="23">
        <v>78</v>
      </c>
      <c r="BM83" s="23">
        <v>45</v>
      </c>
      <c r="BN83" s="23">
        <v>36</v>
      </c>
      <c r="BO83" s="24">
        <f t="shared" si="38"/>
        <v>276</v>
      </c>
      <c r="BQ83" s="53" t="s">
        <v>406</v>
      </c>
      <c r="BR83" s="22" t="s">
        <v>210</v>
      </c>
      <c r="BS83" s="23">
        <v>0</v>
      </c>
      <c r="BT83" s="23">
        <v>52</v>
      </c>
      <c r="BU83" s="24">
        <f t="shared" si="39"/>
        <v>52</v>
      </c>
      <c r="BV83" s="29"/>
      <c r="BW83" s="53" t="s">
        <v>406</v>
      </c>
      <c r="BX83" s="22" t="s">
        <v>210</v>
      </c>
      <c r="BY83" s="23">
        <v>27</v>
      </c>
      <c r="BZ83" s="23">
        <v>1</v>
      </c>
      <c r="CA83" s="23">
        <v>17</v>
      </c>
      <c r="CB83" s="23">
        <v>17</v>
      </c>
      <c r="CC83" s="25">
        <f t="shared" si="40"/>
        <v>62</v>
      </c>
      <c r="CE83" s="53" t="s">
        <v>406</v>
      </c>
      <c r="CF83" s="22" t="s">
        <v>210</v>
      </c>
      <c r="CG83" s="25">
        <v>16</v>
      </c>
      <c r="CI83" s="53" t="s">
        <v>406</v>
      </c>
      <c r="CJ83" s="22" t="s">
        <v>210</v>
      </c>
      <c r="CK83" s="25">
        <v>184</v>
      </c>
      <c r="CM83" s="53" t="s">
        <v>406</v>
      </c>
      <c r="CN83" s="22" t="s">
        <v>210</v>
      </c>
      <c r="CO83" s="25">
        <v>4</v>
      </c>
      <c r="CQ83" s="53" t="s">
        <v>406</v>
      </c>
      <c r="CR83" s="22" t="s">
        <v>210</v>
      </c>
      <c r="CS83" s="25">
        <v>68</v>
      </c>
      <c r="CU83" s="53" t="s">
        <v>406</v>
      </c>
      <c r="CV83" s="22" t="s">
        <v>210</v>
      </c>
      <c r="CW83" s="23">
        <v>16</v>
      </c>
      <c r="CX83" s="23">
        <v>6</v>
      </c>
      <c r="CY83" s="23">
        <v>21</v>
      </c>
      <c r="CZ83" s="24">
        <f t="shared" si="41"/>
        <v>43</v>
      </c>
      <c r="DB83" s="53" t="s">
        <v>406</v>
      </c>
      <c r="DC83" s="22" t="s">
        <v>210</v>
      </c>
      <c r="DD83" s="23">
        <v>0</v>
      </c>
      <c r="DE83" s="23">
        <v>2</v>
      </c>
      <c r="DF83" s="23">
        <v>44</v>
      </c>
      <c r="DG83" s="24">
        <f t="shared" si="42"/>
        <v>46</v>
      </c>
      <c r="DI83" s="53" t="s">
        <v>406</v>
      </c>
      <c r="DJ83" s="22" t="s">
        <v>210</v>
      </c>
      <c r="DK83" s="25">
        <f t="shared" si="43"/>
        <v>1298</v>
      </c>
      <c r="DL83" s="41">
        <v>792</v>
      </c>
      <c r="DM83" s="42">
        <f t="shared" si="44"/>
        <v>0.6388888888888888</v>
      </c>
    </row>
    <row r="84" spans="2:117" ht="12.75" customHeight="1">
      <c r="B84" s="53"/>
      <c r="C84" s="22" t="s">
        <v>211</v>
      </c>
      <c r="D84" s="23">
        <v>6</v>
      </c>
      <c r="E84" s="23">
        <v>30</v>
      </c>
      <c r="F84" s="23">
        <v>2</v>
      </c>
      <c r="G84" s="23">
        <v>5</v>
      </c>
      <c r="H84" s="23">
        <v>10</v>
      </c>
      <c r="I84" s="23">
        <v>55</v>
      </c>
      <c r="J84" s="23">
        <v>14</v>
      </c>
      <c r="K84" s="23">
        <v>38</v>
      </c>
      <c r="L84" s="24">
        <f t="shared" si="33"/>
        <v>160</v>
      </c>
      <c r="N84" s="53"/>
      <c r="O84" s="22" t="s">
        <v>211</v>
      </c>
      <c r="P84" s="23">
        <v>2</v>
      </c>
      <c r="Q84" s="23">
        <v>2</v>
      </c>
      <c r="R84" s="23">
        <v>9</v>
      </c>
      <c r="S84" s="24">
        <f t="shared" si="34"/>
        <v>13</v>
      </c>
      <c r="U84" s="53"/>
      <c r="V84" s="22" t="s">
        <v>211</v>
      </c>
      <c r="W84" s="25">
        <v>1</v>
      </c>
      <c r="Y84" s="53"/>
      <c r="Z84" s="22" t="s">
        <v>211</v>
      </c>
      <c r="AA84" s="25">
        <v>5</v>
      </c>
      <c r="AC84" s="53"/>
      <c r="AD84" s="22" t="s">
        <v>211</v>
      </c>
      <c r="AE84" s="23">
        <v>8</v>
      </c>
      <c r="AF84" s="23">
        <v>0</v>
      </c>
      <c r="AG84" s="24">
        <f t="shared" si="35"/>
        <v>8</v>
      </c>
      <c r="AI84" s="53"/>
      <c r="AJ84" s="22" t="s">
        <v>211</v>
      </c>
      <c r="AK84" s="25">
        <v>0</v>
      </c>
      <c r="AM84" s="53"/>
      <c r="AN84" s="22" t="s">
        <v>211</v>
      </c>
      <c r="AO84" s="23">
        <v>6</v>
      </c>
      <c r="AP84" s="23">
        <v>25</v>
      </c>
      <c r="AQ84" s="23">
        <v>9</v>
      </c>
      <c r="AR84" s="23">
        <v>1</v>
      </c>
      <c r="AS84" s="23">
        <v>109</v>
      </c>
      <c r="AT84" s="24">
        <f t="shared" si="36"/>
        <v>150</v>
      </c>
      <c r="AV84" s="53"/>
      <c r="AW84" s="22" t="s">
        <v>211</v>
      </c>
      <c r="AX84" s="23">
        <v>1</v>
      </c>
      <c r="AY84" s="23">
        <v>1</v>
      </c>
      <c r="AZ84" s="23">
        <v>10</v>
      </c>
      <c r="BA84" s="23">
        <v>3</v>
      </c>
      <c r="BB84" s="23">
        <v>0</v>
      </c>
      <c r="BC84" s="23">
        <v>0</v>
      </c>
      <c r="BD84" s="23">
        <v>6</v>
      </c>
      <c r="BE84" s="23">
        <v>0</v>
      </c>
      <c r="BF84" s="23">
        <v>3</v>
      </c>
      <c r="BG84" s="24">
        <f t="shared" si="37"/>
        <v>24</v>
      </c>
      <c r="BI84" s="53"/>
      <c r="BJ84" s="22" t="s">
        <v>211</v>
      </c>
      <c r="BK84" s="23">
        <v>55</v>
      </c>
      <c r="BL84" s="23">
        <v>45</v>
      </c>
      <c r="BM84" s="23">
        <v>35</v>
      </c>
      <c r="BN84" s="23">
        <v>23</v>
      </c>
      <c r="BO84" s="24">
        <f t="shared" si="38"/>
        <v>158</v>
      </c>
      <c r="BQ84" s="53"/>
      <c r="BR84" s="22" t="s">
        <v>211</v>
      </c>
      <c r="BS84" s="23">
        <v>0</v>
      </c>
      <c r="BT84" s="23">
        <v>37</v>
      </c>
      <c r="BU84" s="24">
        <f t="shared" si="39"/>
        <v>37</v>
      </c>
      <c r="BV84" s="29"/>
      <c r="BW84" s="53"/>
      <c r="BX84" s="22" t="s">
        <v>211</v>
      </c>
      <c r="BY84" s="23">
        <v>31</v>
      </c>
      <c r="BZ84" s="23">
        <v>3</v>
      </c>
      <c r="CA84" s="23">
        <v>25</v>
      </c>
      <c r="CB84" s="23">
        <v>8</v>
      </c>
      <c r="CC84" s="25">
        <f t="shared" si="40"/>
        <v>67</v>
      </c>
      <c r="CE84" s="53"/>
      <c r="CF84" s="22" t="s">
        <v>211</v>
      </c>
      <c r="CG84" s="25">
        <v>11</v>
      </c>
      <c r="CI84" s="53"/>
      <c r="CJ84" s="22" t="s">
        <v>211</v>
      </c>
      <c r="CK84" s="25">
        <v>35</v>
      </c>
      <c r="CM84" s="53"/>
      <c r="CN84" s="22" t="s">
        <v>211</v>
      </c>
      <c r="CO84" s="25">
        <v>5</v>
      </c>
      <c r="CQ84" s="53"/>
      <c r="CR84" s="22" t="s">
        <v>211</v>
      </c>
      <c r="CS84" s="25">
        <v>34</v>
      </c>
      <c r="CU84" s="53"/>
      <c r="CV84" s="22" t="s">
        <v>211</v>
      </c>
      <c r="CW84" s="23">
        <v>5</v>
      </c>
      <c r="CX84" s="23">
        <v>1</v>
      </c>
      <c r="CY84" s="23">
        <v>24</v>
      </c>
      <c r="CZ84" s="24">
        <f t="shared" si="41"/>
        <v>30</v>
      </c>
      <c r="DB84" s="53"/>
      <c r="DC84" s="22" t="s">
        <v>211</v>
      </c>
      <c r="DD84" s="23">
        <v>0</v>
      </c>
      <c r="DE84" s="23">
        <v>2</v>
      </c>
      <c r="DF84" s="23">
        <v>32</v>
      </c>
      <c r="DG84" s="24">
        <f t="shared" si="42"/>
        <v>34</v>
      </c>
      <c r="DI84" s="53"/>
      <c r="DJ84" s="22" t="s">
        <v>211</v>
      </c>
      <c r="DK84" s="25">
        <f t="shared" si="43"/>
        <v>772</v>
      </c>
      <c r="DL84" s="41">
        <v>504</v>
      </c>
      <c r="DM84" s="42">
        <f t="shared" si="44"/>
        <v>0.5317460317460317</v>
      </c>
    </row>
    <row r="85" spans="2:117" ht="12.75" customHeight="1">
      <c r="B85" s="53"/>
      <c r="C85" s="22" t="s">
        <v>205</v>
      </c>
      <c r="D85" s="23">
        <v>2</v>
      </c>
      <c r="E85" s="23">
        <v>5</v>
      </c>
      <c r="F85" s="23">
        <v>3</v>
      </c>
      <c r="G85" s="23">
        <v>1</v>
      </c>
      <c r="H85" s="23">
        <v>0</v>
      </c>
      <c r="I85" s="23">
        <v>11</v>
      </c>
      <c r="J85" s="23">
        <v>3</v>
      </c>
      <c r="K85" s="23">
        <v>20</v>
      </c>
      <c r="L85" s="24">
        <f t="shared" si="33"/>
        <v>45</v>
      </c>
      <c r="N85" s="53"/>
      <c r="O85" s="22" t="s">
        <v>205</v>
      </c>
      <c r="P85" s="23">
        <v>2</v>
      </c>
      <c r="Q85" s="23">
        <v>2</v>
      </c>
      <c r="R85" s="23">
        <v>5</v>
      </c>
      <c r="S85" s="24">
        <f t="shared" si="34"/>
        <v>9</v>
      </c>
      <c r="U85" s="53"/>
      <c r="V85" s="22" t="s">
        <v>205</v>
      </c>
      <c r="W85" s="25">
        <v>3</v>
      </c>
      <c r="Y85" s="53"/>
      <c r="Z85" s="22" t="s">
        <v>205</v>
      </c>
      <c r="AA85" s="25">
        <v>1</v>
      </c>
      <c r="AC85" s="53"/>
      <c r="AD85" s="22" t="s">
        <v>205</v>
      </c>
      <c r="AE85" s="23">
        <v>8</v>
      </c>
      <c r="AF85" s="23">
        <v>0</v>
      </c>
      <c r="AG85" s="24">
        <f t="shared" si="35"/>
        <v>8</v>
      </c>
      <c r="AI85" s="53"/>
      <c r="AJ85" s="22" t="s">
        <v>205</v>
      </c>
      <c r="AK85" s="25">
        <v>0</v>
      </c>
      <c r="AM85" s="53"/>
      <c r="AN85" s="22" t="s">
        <v>205</v>
      </c>
      <c r="AO85" s="23">
        <v>9</v>
      </c>
      <c r="AP85" s="23">
        <v>20</v>
      </c>
      <c r="AQ85" s="23">
        <v>3</v>
      </c>
      <c r="AR85" s="23">
        <v>0</v>
      </c>
      <c r="AS85" s="23">
        <v>79</v>
      </c>
      <c r="AT85" s="24">
        <f t="shared" si="36"/>
        <v>111</v>
      </c>
      <c r="AV85" s="53"/>
      <c r="AW85" s="22" t="s">
        <v>205</v>
      </c>
      <c r="AX85" s="23">
        <v>0</v>
      </c>
      <c r="AY85" s="23">
        <v>3</v>
      </c>
      <c r="AZ85" s="23">
        <v>1</v>
      </c>
      <c r="BA85" s="23">
        <v>0</v>
      </c>
      <c r="BB85" s="23">
        <v>0</v>
      </c>
      <c r="BC85" s="23">
        <v>0</v>
      </c>
      <c r="BD85" s="23">
        <v>2</v>
      </c>
      <c r="BE85" s="23">
        <v>2</v>
      </c>
      <c r="BF85" s="23">
        <v>2</v>
      </c>
      <c r="BG85" s="24">
        <f t="shared" si="37"/>
        <v>10</v>
      </c>
      <c r="BI85" s="53"/>
      <c r="BJ85" s="22" t="s">
        <v>205</v>
      </c>
      <c r="BK85" s="23">
        <v>40</v>
      </c>
      <c r="BL85" s="23">
        <v>16</v>
      </c>
      <c r="BM85" s="23">
        <v>11</v>
      </c>
      <c r="BN85" s="23">
        <v>3</v>
      </c>
      <c r="BO85" s="24">
        <f t="shared" si="38"/>
        <v>70</v>
      </c>
      <c r="BQ85" s="53"/>
      <c r="BR85" s="22" t="s">
        <v>205</v>
      </c>
      <c r="BS85" s="23">
        <v>0</v>
      </c>
      <c r="BT85" s="23">
        <v>21</v>
      </c>
      <c r="BU85" s="24">
        <f t="shared" si="39"/>
        <v>21</v>
      </c>
      <c r="BV85" s="29"/>
      <c r="BW85" s="53"/>
      <c r="BX85" s="22" t="s">
        <v>205</v>
      </c>
      <c r="BY85" s="23">
        <v>7</v>
      </c>
      <c r="BZ85" s="23">
        <v>1</v>
      </c>
      <c r="CA85" s="23">
        <v>0</v>
      </c>
      <c r="CB85" s="23">
        <v>1</v>
      </c>
      <c r="CC85" s="25">
        <f t="shared" si="40"/>
        <v>9</v>
      </c>
      <c r="CE85" s="53"/>
      <c r="CF85" s="22" t="s">
        <v>205</v>
      </c>
      <c r="CG85" s="25">
        <v>1</v>
      </c>
      <c r="CI85" s="53"/>
      <c r="CJ85" s="22" t="s">
        <v>205</v>
      </c>
      <c r="CK85" s="25">
        <v>27</v>
      </c>
      <c r="CM85" s="53"/>
      <c r="CN85" s="22" t="s">
        <v>205</v>
      </c>
      <c r="CO85" s="25">
        <v>1</v>
      </c>
      <c r="CQ85" s="53"/>
      <c r="CR85" s="22" t="s">
        <v>205</v>
      </c>
      <c r="CS85" s="25">
        <v>13</v>
      </c>
      <c r="CU85" s="53"/>
      <c r="CV85" s="22" t="s">
        <v>205</v>
      </c>
      <c r="CW85" s="23">
        <v>1</v>
      </c>
      <c r="CX85" s="23">
        <v>2</v>
      </c>
      <c r="CY85" s="23">
        <v>5</v>
      </c>
      <c r="CZ85" s="24">
        <f t="shared" si="41"/>
        <v>8</v>
      </c>
      <c r="DB85" s="53"/>
      <c r="DC85" s="22" t="s">
        <v>205</v>
      </c>
      <c r="DD85" s="23">
        <v>0</v>
      </c>
      <c r="DE85" s="23">
        <v>2</v>
      </c>
      <c r="DF85" s="23">
        <v>14</v>
      </c>
      <c r="DG85" s="24">
        <f t="shared" si="42"/>
        <v>16</v>
      </c>
      <c r="DI85" s="53"/>
      <c r="DJ85" s="22" t="s">
        <v>205</v>
      </c>
      <c r="DK85" s="25">
        <f t="shared" si="43"/>
        <v>353</v>
      </c>
      <c r="DL85" s="41">
        <v>252</v>
      </c>
      <c r="DM85" s="42">
        <f t="shared" si="44"/>
        <v>0.4007936507936508</v>
      </c>
    </row>
    <row r="86" spans="2:117" ht="12.75" customHeight="1">
      <c r="B86" s="53"/>
      <c r="C86" s="22" t="s">
        <v>212</v>
      </c>
      <c r="D86" s="23">
        <v>3</v>
      </c>
      <c r="E86" s="23">
        <v>9</v>
      </c>
      <c r="F86" s="23">
        <v>3</v>
      </c>
      <c r="G86" s="23">
        <v>2</v>
      </c>
      <c r="H86" s="23">
        <v>3</v>
      </c>
      <c r="I86" s="23">
        <v>32</v>
      </c>
      <c r="J86" s="23">
        <v>4</v>
      </c>
      <c r="K86" s="23">
        <v>6</v>
      </c>
      <c r="L86" s="24">
        <f t="shared" si="33"/>
        <v>62</v>
      </c>
      <c r="N86" s="53"/>
      <c r="O86" s="22" t="s">
        <v>212</v>
      </c>
      <c r="P86" s="23">
        <v>5</v>
      </c>
      <c r="Q86" s="23">
        <v>0</v>
      </c>
      <c r="R86" s="23">
        <v>0</v>
      </c>
      <c r="S86" s="24">
        <f t="shared" si="34"/>
        <v>5</v>
      </c>
      <c r="U86" s="53"/>
      <c r="V86" s="22" t="s">
        <v>212</v>
      </c>
      <c r="W86" s="25">
        <v>4</v>
      </c>
      <c r="Y86" s="53"/>
      <c r="Z86" s="22" t="s">
        <v>212</v>
      </c>
      <c r="AA86" s="25">
        <v>11</v>
      </c>
      <c r="AC86" s="53"/>
      <c r="AD86" s="22" t="s">
        <v>212</v>
      </c>
      <c r="AE86" s="23">
        <v>5</v>
      </c>
      <c r="AF86" s="23">
        <v>0</v>
      </c>
      <c r="AG86" s="24">
        <f t="shared" si="35"/>
        <v>5</v>
      </c>
      <c r="AI86" s="53"/>
      <c r="AJ86" s="22" t="s">
        <v>212</v>
      </c>
      <c r="AK86" s="25">
        <v>0</v>
      </c>
      <c r="AM86" s="53"/>
      <c r="AN86" s="22" t="s">
        <v>212</v>
      </c>
      <c r="AO86" s="23">
        <v>3</v>
      </c>
      <c r="AP86" s="23">
        <v>13</v>
      </c>
      <c r="AQ86" s="23">
        <v>3</v>
      </c>
      <c r="AR86" s="23">
        <v>2</v>
      </c>
      <c r="AS86" s="23">
        <v>45</v>
      </c>
      <c r="AT86" s="24">
        <f t="shared" si="36"/>
        <v>66</v>
      </c>
      <c r="AV86" s="53"/>
      <c r="AW86" s="22" t="s">
        <v>212</v>
      </c>
      <c r="AX86" s="23">
        <v>0</v>
      </c>
      <c r="AY86" s="23">
        <v>0</v>
      </c>
      <c r="AZ86" s="23">
        <v>1</v>
      </c>
      <c r="BA86" s="23">
        <v>2</v>
      </c>
      <c r="BB86" s="23">
        <v>0</v>
      </c>
      <c r="BC86" s="23">
        <v>0</v>
      </c>
      <c r="BD86" s="23">
        <v>2</v>
      </c>
      <c r="BE86" s="23">
        <v>8</v>
      </c>
      <c r="BF86" s="23">
        <v>1</v>
      </c>
      <c r="BG86" s="24">
        <f t="shared" si="37"/>
        <v>14</v>
      </c>
      <c r="BI86" s="53"/>
      <c r="BJ86" s="22" t="s">
        <v>212</v>
      </c>
      <c r="BK86" s="23">
        <v>39</v>
      </c>
      <c r="BL86" s="23">
        <v>29</v>
      </c>
      <c r="BM86" s="23">
        <v>22</v>
      </c>
      <c r="BN86" s="23">
        <v>12</v>
      </c>
      <c r="BO86" s="24">
        <f t="shared" si="38"/>
        <v>102</v>
      </c>
      <c r="BQ86" s="53"/>
      <c r="BR86" s="22" t="s">
        <v>212</v>
      </c>
      <c r="BS86" s="23">
        <v>0</v>
      </c>
      <c r="BT86" s="23">
        <v>27</v>
      </c>
      <c r="BU86" s="24">
        <f t="shared" si="39"/>
        <v>27</v>
      </c>
      <c r="BV86" s="29"/>
      <c r="BW86" s="53"/>
      <c r="BX86" s="22" t="s">
        <v>212</v>
      </c>
      <c r="BY86" s="23">
        <v>2</v>
      </c>
      <c r="BZ86" s="23">
        <v>0</v>
      </c>
      <c r="CA86" s="23">
        <v>11</v>
      </c>
      <c r="CB86" s="23">
        <v>3</v>
      </c>
      <c r="CC86" s="25">
        <f t="shared" si="40"/>
        <v>16</v>
      </c>
      <c r="CE86" s="53"/>
      <c r="CF86" s="22" t="s">
        <v>212</v>
      </c>
      <c r="CG86" s="25">
        <v>4</v>
      </c>
      <c r="CI86" s="53"/>
      <c r="CJ86" s="22" t="s">
        <v>212</v>
      </c>
      <c r="CK86" s="25">
        <v>13</v>
      </c>
      <c r="CM86" s="53"/>
      <c r="CN86" s="22" t="s">
        <v>212</v>
      </c>
      <c r="CO86" s="25">
        <v>6</v>
      </c>
      <c r="CQ86" s="53"/>
      <c r="CR86" s="22" t="s">
        <v>212</v>
      </c>
      <c r="CS86" s="25">
        <v>12</v>
      </c>
      <c r="CU86" s="53"/>
      <c r="CV86" s="22" t="s">
        <v>212</v>
      </c>
      <c r="CW86" s="23">
        <v>2</v>
      </c>
      <c r="CX86" s="23">
        <v>1</v>
      </c>
      <c r="CY86" s="23">
        <v>6</v>
      </c>
      <c r="CZ86" s="24">
        <f t="shared" si="41"/>
        <v>9</v>
      </c>
      <c r="DB86" s="53"/>
      <c r="DC86" s="22" t="s">
        <v>212</v>
      </c>
      <c r="DD86" s="23">
        <v>0</v>
      </c>
      <c r="DE86" s="23">
        <v>0</v>
      </c>
      <c r="DF86" s="23">
        <v>11</v>
      </c>
      <c r="DG86" s="24">
        <f t="shared" si="42"/>
        <v>11</v>
      </c>
      <c r="DI86" s="53"/>
      <c r="DJ86" s="22" t="s">
        <v>212</v>
      </c>
      <c r="DK86" s="25">
        <f t="shared" si="43"/>
        <v>367</v>
      </c>
      <c r="DL86" s="41">
        <v>242</v>
      </c>
      <c r="DM86" s="42">
        <f t="shared" si="44"/>
        <v>0.5165289256198347</v>
      </c>
    </row>
    <row r="87" spans="2:117" ht="12.75" customHeight="1">
      <c r="B87" s="53" t="s">
        <v>229</v>
      </c>
      <c r="C87" s="22" t="s">
        <v>210</v>
      </c>
      <c r="D87" s="23">
        <v>0</v>
      </c>
      <c r="E87" s="23">
        <v>0</v>
      </c>
      <c r="F87" s="23">
        <v>0</v>
      </c>
      <c r="G87" s="23">
        <v>1</v>
      </c>
      <c r="H87" s="23">
        <v>0</v>
      </c>
      <c r="I87" s="23">
        <v>1</v>
      </c>
      <c r="J87" s="23">
        <v>0</v>
      </c>
      <c r="K87" s="23">
        <v>0</v>
      </c>
      <c r="L87" s="24">
        <f t="shared" si="33"/>
        <v>2</v>
      </c>
      <c r="N87" s="53" t="s">
        <v>229</v>
      </c>
      <c r="O87" s="22" t="s">
        <v>210</v>
      </c>
      <c r="P87" s="23">
        <v>0</v>
      </c>
      <c r="Q87" s="23">
        <v>0</v>
      </c>
      <c r="R87" s="23">
        <v>0</v>
      </c>
      <c r="S87" s="24">
        <f t="shared" si="34"/>
        <v>0</v>
      </c>
      <c r="U87" s="53" t="s">
        <v>229</v>
      </c>
      <c r="V87" s="22" t="s">
        <v>210</v>
      </c>
      <c r="W87" s="25">
        <v>0</v>
      </c>
      <c r="Y87" s="53" t="s">
        <v>229</v>
      </c>
      <c r="Z87" s="22" t="s">
        <v>210</v>
      </c>
      <c r="AA87" s="25">
        <v>0</v>
      </c>
      <c r="AC87" s="53" t="s">
        <v>229</v>
      </c>
      <c r="AD87" s="22" t="s">
        <v>210</v>
      </c>
      <c r="AE87" s="23">
        <v>3</v>
      </c>
      <c r="AF87" s="23">
        <v>0</v>
      </c>
      <c r="AG87" s="24">
        <f t="shared" si="35"/>
        <v>3</v>
      </c>
      <c r="AI87" s="53" t="s">
        <v>229</v>
      </c>
      <c r="AJ87" s="22" t="s">
        <v>210</v>
      </c>
      <c r="AK87" s="25">
        <v>0</v>
      </c>
      <c r="AM87" s="53" t="s">
        <v>229</v>
      </c>
      <c r="AN87" s="22" t="s">
        <v>210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  <c r="AT87" s="24">
        <f t="shared" si="36"/>
        <v>0</v>
      </c>
      <c r="AV87" s="53" t="s">
        <v>229</v>
      </c>
      <c r="AW87" s="22" t="s">
        <v>210</v>
      </c>
      <c r="AX87" s="23">
        <v>0</v>
      </c>
      <c r="AY87" s="23">
        <v>2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4">
        <f t="shared" si="37"/>
        <v>2</v>
      </c>
      <c r="BI87" s="53" t="s">
        <v>229</v>
      </c>
      <c r="BJ87" s="22" t="s">
        <v>210</v>
      </c>
      <c r="BK87" s="23">
        <v>4</v>
      </c>
      <c r="BL87" s="23">
        <v>4</v>
      </c>
      <c r="BM87" s="23">
        <v>2</v>
      </c>
      <c r="BN87" s="23">
        <v>0</v>
      </c>
      <c r="BO87" s="24">
        <f t="shared" si="38"/>
        <v>10</v>
      </c>
      <c r="BQ87" s="53" t="s">
        <v>229</v>
      </c>
      <c r="BR87" s="22" t="s">
        <v>210</v>
      </c>
      <c r="BS87" s="23">
        <v>0</v>
      </c>
      <c r="BT87" s="23">
        <v>0</v>
      </c>
      <c r="BU87" s="24">
        <f t="shared" si="39"/>
        <v>0</v>
      </c>
      <c r="BV87" s="29"/>
      <c r="BW87" s="53" t="s">
        <v>229</v>
      </c>
      <c r="BX87" s="22" t="s">
        <v>210</v>
      </c>
      <c r="BY87" s="23">
        <v>32</v>
      </c>
      <c r="BZ87" s="23">
        <v>0</v>
      </c>
      <c r="CA87" s="23">
        <v>0</v>
      </c>
      <c r="CB87" s="23">
        <v>0</v>
      </c>
      <c r="CC87" s="25">
        <f t="shared" si="40"/>
        <v>32</v>
      </c>
      <c r="CE87" s="53" t="s">
        <v>229</v>
      </c>
      <c r="CF87" s="22" t="s">
        <v>210</v>
      </c>
      <c r="CG87" s="25">
        <v>0</v>
      </c>
      <c r="CI87" s="53" t="s">
        <v>229</v>
      </c>
      <c r="CJ87" s="22" t="s">
        <v>210</v>
      </c>
      <c r="CK87" s="25">
        <v>149</v>
      </c>
      <c r="CM87" s="53" t="s">
        <v>229</v>
      </c>
      <c r="CN87" s="22" t="s">
        <v>210</v>
      </c>
      <c r="CO87" s="25">
        <v>0</v>
      </c>
      <c r="CQ87" s="53" t="s">
        <v>229</v>
      </c>
      <c r="CR87" s="22" t="s">
        <v>210</v>
      </c>
      <c r="CS87" s="25">
        <v>0</v>
      </c>
      <c r="CU87" s="53" t="s">
        <v>229</v>
      </c>
      <c r="CV87" s="22" t="s">
        <v>210</v>
      </c>
      <c r="CW87" s="23">
        <v>0</v>
      </c>
      <c r="CX87" s="23">
        <v>0</v>
      </c>
      <c r="CY87" s="23">
        <v>2</v>
      </c>
      <c r="CZ87" s="24">
        <f t="shared" si="41"/>
        <v>2</v>
      </c>
      <c r="DB87" s="53" t="s">
        <v>229</v>
      </c>
      <c r="DC87" s="22" t="s">
        <v>210</v>
      </c>
      <c r="DD87" s="23">
        <v>0</v>
      </c>
      <c r="DE87" s="23">
        <v>0</v>
      </c>
      <c r="DF87" s="23">
        <v>0</v>
      </c>
      <c r="DG87" s="24">
        <f t="shared" si="42"/>
        <v>0</v>
      </c>
      <c r="DI87" s="53" t="s">
        <v>229</v>
      </c>
      <c r="DJ87" s="22" t="s">
        <v>210</v>
      </c>
      <c r="DK87" s="25">
        <f t="shared" si="43"/>
        <v>200</v>
      </c>
      <c r="DL87" s="41">
        <v>533</v>
      </c>
      <c r="DM87" s="42">
        <f t="shared" si="44"/>
        <v>-0.624765478424015</v>
      </c>
    </row>
    <row r="88" spans="2:117" ht="12.75" customHeight="1">
      <c r="B88" s="53"/>
      <c r="C88" s="22" t="s">
        <v>211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4">
        <f t="shared" si="33"/>
        <v>0</v>
      </c>
      <c r="N88" s="53"/>
      <c r="O88" s="22" t="s">
        <v>211</v>
      </c>
      <c r="P88" s="23">
        <v>0</v>
      </c>
      <c r="Q88" s="23">
        <v>0</v>
      </c>
      <c r="R88" s="23">
        <v>5</v>
      </c>
      <c r="S88" s="24">
        <f t="shared" si="34"/>
        <v>5</v>
      </c>
      <c r="U88" s="53"/>
      <c r="V88" s="22" t="s">
        <v>211</v>
      </c>
      <c r="W88" s="25">
        <v>0</v>
      </c>
      <c r="Y88" s="53"/>
      <c r="Z88" s="22" t="s">
        <v>211</v>
      </c>
      <c r="AA88" s="25">
        <v>0</v>
      </c>
      <c r="AC88" s="53"/>
      <c r="AD88" s="22" t="s">
        <v>211</v>
      </c>
      <c r="AE88" s="23">
        <v>0</v>
      </c>
      <c r="AF88" s="23">
        <v>0</v>
      </c>
      <c r="AG88" s="24">
        <f t="shared" si="35"/>
        <v>0</v>
      </c>
      <c r="AI88" s="53"/>
      <c r="AJ88" s="22" t="s">
        <v>211</v>
      </c>
      <c r="AK88" s="25">
        <v>0</v>
      </c>
      <c r="AM88" s="53"/>
      <c r="AN88" s="22" t="s">
        <v>211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  <c r="AT88" s="24">
        <f t="shared" si="36"/>
        <v>0</v>
      </c>
      <c r="AV88" s="53"/>
      <c r="AW88" s="22" t="s">
        <v>211</v>
      </c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4">
        <f t="shared" si="37"/>
        <v>0</v>
      </c>
      <c r="BI88" s="53"/>
      <c r="BJ88" s="22" t="s">
        <v>211</v>
      </c>
      <c r="BK88" s="23">
        <v>0</v>
      </c>
      <c r="BL88" s="23">
        <v>3</v>
      </c>
      <c r="BM88" s="23">
        <v>0</v>
      </c>
      <c r="BN88" s="23">
        <v>0</v>
      </c>
      <c r="BO88" s="24">
        <f t="shared" si="38"/>
        <v>3</v>
      </c>
      <c r="BQ88" s="53"/>
      <c r="BR88" s="22" t="s">
        <v>211</v>
      </c>
      <c r="BS88" s="23">
        <v>0</v>
      </c>
      <c r="BT88" s="23">
        <v>0</v>
      </c>
      <c r="BU88" s="24">
        <f t="shared" si="39"/>
        <v>0</v>
      </c>
      <c r="BV88" s="29"/>
      <c r="BW88" s="53"/>
      <c r="BX88" s="22" t="s">
        <v>211</v>
      </c>
      <c r="BY88" s="23">
        <v>0</v>
      </c>
      <c r="BZ88" s="23">
        <v>0</v>
      </c>
      <c r="CA88" s="23">
        <v>0</v>
      </c>
      <c r="CB88" s="23">
        <v>0</v>
      </c>
      <c r="CC88" s="25">
        <f t="shared" si="40"/>
        <v>0</v>
      </c>
      <c r="CE88" s="53"/>
      <c r="CF88" s="22" t="s">
        <v>211</v>
      </c>
      <c r="CG88" s="25">
        <v>0</v>
      </c>
      <c r="CI88" s="53"/>
      <c r="CJ88" s="22" t="s">
        <v>211</v>
      </c>
      <c r="CK88" s="25">
        <v>38</v>
      </c>
      <c r="CM88" s="53"/>
      <c r="CN88" s="22" t="s">
        <v>211</v>
      </c>
      <c r="CO88" s="25">
        <v>0</v>
      </c>
      <c r="CQ88" s="53"/>
      <c r="CR88" s="22" t="s">
        <v>211</v>
      </c>
      <c r="CS88" s="25">
        <v>0</v>
      </c>
      <c r="CU88" s="53"/>
      <c r="CV88" s="22" t="s">
        <v>211</v>
      </c>
      <c r="CW88" s="23">
        <v>1</v>
      </c>
      <c r="CX88" s="23">
        <v>0</v>
      </c>
      <c r="CY88" s="23">
        <v>1</v>
      </c>
      <c r="CZ88" s="24">
        <f t="shared" si="41"/>
        <v>2</v>
      </c>
      <c r="DB88" s="53"/>
      <c r="DC88" s="22" t="s">
        <v>211</v>
      </c>
      <c r="DD88" s="23">
        <v>0</v>
      </c>
      <c r="DE88" s="23">
        <v>0</v>
      </c>
      <c r="DF88" s="23">
        <v>0</v>
      </c>
      <c r="DG88" s="24">
        <f t="shared" si="42"/>
        <v>0</v>
      </c>
      <c r="DI88" s="53"/>
      <c r="DJ88" s="22" t="s">
        <v>211</v>
      </c>
      <c r="DK88" s="25">
        <f t="shared" si="43"/>
        <v>48</v>
      </c>
      <c r="DL88" s="41">
        <v>132</v>
      </c>
      <c r="DM88" s="42">
        <f t="shared" si="44"/>
        <v>-0.6363636363636364</v>
      </c>
    </row>
    <row r="89" spans="2:117" ht="12.75" customHeight="1">
      <c r="B89" s="53"/>
      <c r="C89" s="22" t="s">
        <v>205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4">
        <f t="shared" si="33"/>
        <v>0</v>
      </c>
      <c r="N89" s="53"/>
      <c r="O89" s="22" t="s">
        <v>205</v>
      </c>
      <c r="P89" s="23">
        <v>0</v>
      </c>
      <c r="Q89" s="23">
        <v>0</v>
      </c>
      <c r="R89" s="23">
        <v>4</v>
      </c>
      <c r="S89" s="24">
        <f t="shared" si="34"/>
        <v>4</v>
      </c>
      <c r="U89" s="53"/>
      <c r="V89" s="22" t="s">
        <v>205</v>
      </c>
      <c r="W89" s="25">
        <v>0</v>
      </c>
      <c r="Y89" s="53"/>
      <c r="Z89" s="22" t="s">
        <v>205</v>
      </c>
      <c r="AA89" s="25">
        <v>0</v>
      </c>
      <c r="AC89" s="53"/>
      <c r="AD89" s="22" t="s">
        <v>205</v>
      </c>
      <c r="AE89" s="23">
        <v>0</v>
      </c>
      <c r="AF89" s="23">
        <v>0</v>
      </c>
      <c r="AG89" s="24">
        <f t="shared" si="35"/>
        <v>0</v>
      </c>
      <c r="AI89" s="53"/>
      <c r="AJ89" s="22" t="s">
        <v>205</v>
      </c>
      <c r="AK89" s="25">
        <v>0</v>
      </c>
      <c r="AM89" s="53"/>
      <c r="AN89" s="22" t="s">
        <v>205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  <c r="AT89" s="24">
        <f t="shared" si="36"/>
        <v>0</v>
      </c>
      <c r="AV89" s="53"/>
      <c r="AW89" s="22" t="s">
        <v>205</v>
      </c>
      <c r="AX89" s="23">
        <v>0</v>
      </c>
      <c r="AY89" s="23">
        <v>1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4">
        <f t="shared" si="37"/>
        <v>1</v>
      </c>
      <c r="BI89" s="53"/>
      <c r="BJ89" s="22" t="s">
        <v>205</v>
      </c>
      <c r="BK89" s="23">
        <v>5</v>
      </c>
      <c r="BL89" s="23">
        <v>0</v>
      </c>
      <c r="BM89" s="23">
        <v>0</v>
      </c>
      <c r="BN89" s="23">
        <v>0</v>
      </c>
      <c r="BO89" s="24">
        <f t="shared" si="38"/>
        <v>5</v>
      </c>
      <c r="BQ89" s="53"/>
      <c r="BR89" s="22" t="s">
        <v>205</v>
      </c>
      <c r="BS89" s="23">
        <v>0</v>
      </c>
      <c r="BT89" s="23">
        <v>0</v>
      </c>
      <c r="BU89" s="24">
        <f t="shared" si="39"/>
        <v>0</v>
      </c>
      <c r="BV89" s="29"/>
      <c r="BW89" s="53"/>
      <c r="BX89" s="22" t="s">
        <v>205</v>
      </c>
      <c r="BY89" s="23">
        <v>2</v>
      </c>
      <c r="BZ89" s="23">
        <v>0</v>
      </c>
      <c r="CA89" s="23">
        <v>0</v>
      </c>
      <c r="CB89" s="23">
        <v>0</v>
      </c>
      <c r="CC89" s="25">
        <f t="shared" si="40"/>
        <v>2</v>
      </c>
      <c r="CE89" s="53"/>
      <c r="CF89" s="22" t="s">
        <v>205</v>
      </c>
      <c r="CG89" s="25">
        <v>0</v>
      </c>
      <c r="CI89" s="53"/>
      <c r="CJ89" s="22" t="s">
        <v>205</v>
      </c>
      <c r="CK89" s="25">
        <v>17</v>
      </c>
      <c r="CM89" s="53"/>
      <c r="CN89" s="22" t="s">
        <v>205</v>
      </c>
      <c r="CO89" s="25">
        <v>0</v>
      </c>
      <c r="CQ89" s="53"/>
      <c r="CR89" s="22" t="s">
        <v>205</v>
      </c>
      <c r="CS89" s="25">
        <v>0</v>
      </c>
      <c r="CU89" s="53"/>
      <c r="CV89" s="22" t="s">
        <v>205</v>
      </c>
      <c r="CW89" s="23">
        <v>0</v>
      </c>
      <c r="CX89" s="23">
        <v>0</v>
      </c>
      <c r="CY89" s="23">
        <v>0</v>
      </c>
      <c r="CZ89" s="24">
        <f t="shared" si="41"/>
        <v>0</v>
      </c>
      <c r="DB89" s="53"/>
      <c r="DC89" s="22" t="s">
        <v>205</v>
      </c>
      <c r="DD89" s="23">
        <v>0</v>
      </c>
      <c r="DE89" s="23">
        <v>0</v>
      </c>
      <c r="DF89" s="23">
        <v>0</v>
      </c>
      <c r="DG89" s="24">
        <f t="shared" si="42"/>
        <v>0</v>
      </c>
      <c r="DI89" s="53"/>
      <c r="DJ89" s="22" t="s">
        <v>205</v>
      </c>
      <c r="DK89" s="25">
        <f t="shared" si="43"/>
        <v>29</v>
      </c>
      <c r="DL89" s="41">
        <v>60</v>
      </c>
      <c r="DM89" s="42">
        <f t="shared" si="44"/>
        <v>-0.5166666666666667</v>
      </c>
    </row>
    <row r="90" spans="2:117" ht="12.75" customHeight="1">
      <c r="B90" s="53"/>
      <c r="C90" s="22" t="s">
        <v>212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1</v>
      </c>
      <c r="J90" s="23">
        <v>0</v>
      </c>
      <c r="K90" s="23">
        <v>0</v>
      </c>
      <c r="L90" s="24">
        <f t="shared" si="33"/>
        <v>1</v>
      </c>
      <c r="N90" s="53"/>
      <c r="O90" s="22" t="s">
        <v>212</v>
      </c>
      <c r="P90" s="23">
        <v>0</v>
      </c>
      <c r="Q90" s="23">
        <v>0</v>
      </c>
      <c r="R90" s="23">
        <v>0</v>
      </c>
      <c r="S90" s="24">
        <f t="shared" si="34"/>
        <v>0</v>
      </c>
      <c r="U90" s="53"/>
      <c r="V90" s="22" t="s">
        <v>212</v>
      </c>
      <c r="W90" s="25">
        <v>0</v>
      </c>
      <c r="Y90" s="53"/>
      <c r="Z90" s="22" t="s">
        <v>212</v>
      </c>
      <c r="AA90" s="25">
        <v>0</v>
      </c>
      <c r="AC90" s="53"/>
      <c r="AD90" s="22" t="s">
        <v>212</v>
      </c>
      <c r="AE90" s="23">
        <v>0</v>
      </c>
      <c r="AF90" s="23">
        <v>0</v>
      </c>
      <c r="AG90" s="24">
        <f t="shared" si="35"/>
        <v>0</v>
      </c>
      <c r="AI90" s="53"/>
      <c r="AJ90" s="22" t="s">
        <v>212</v>
      </c>
      <c r="AK90" s="25">
        <v>0</v>
      </c>
      <c r="AM90" s="53"/>
      <c r="AN90" s="22" t="s">
        <v>212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  <c r="AT90" s="24">
        <f t="shared" si="36"/>
        <v>0</v>
      </c>
      <c r="AV90" s="53"/>
      <c r="AW90" s="22" t="s">
        <v>212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4">
        <f t="shared" si="37"/>
        <v>0</v>
      </c>
      <c r="BI90" s="53"/>
      <c r="BJ90" s="22" t="s">
        <v>212</v>
      </c>
      <c r="BK90" s="23">
        <v>5</v>
      </c>
      <c r="BL90" s="23">
        <v>2</v>
      </c>
      <c r="BM90" s="23">
        <v>0</v>
      </c>
      <c r="BN90" s="23">
        <v>0</v>
      </c>
      <c r="BO90" s="24">
        <f t="shared" si="38"/>
        <v>7</v>
      </c>
      <c r="BQ90" s="53"/>
      <c r="BR90" s="22" t="s">
        <v>212</v>
      </c>
      <c r="BS90" s="23">
        <v>0</v>
      </c>
      <c r="BT90" s="23">
        <v>0</v>
      </c>
      <c r="BU90" s="24">
        <f t="shared" si="39"/>
        <v>0</v>
      </c>
      <c r="BV90" s="29"/>
      <c r="BW90" s="53"/>
      <c r="BX90" s="22" t="s">
        <v>212</v>
      </c>
      <c r="BY90" s="23">
        <v>1</v>
      </c>
      <c r="BZ90" s="23">
        <v>0</v>
      </c>
      <c r="CA90" s="23">
        <v>0</v>
      </c>
      <c r="CB90" s="23">
        <v>0</v>
      </c>
      <c r="CC90" s="25">
        <f t="shared" si="40"/>
        <v>1</v>
      </c>
      <c r="CE90" s="53"/>
      <c r="CF90" s="22" t="s">
        <v>212</v>
      </c>
      <c r="CG90" s="25">
        <v>0</v>
      </c>
      <c r="CI90" s="53"/>
      <c r="CJ90" s="22" t="s">
        <v>212</v>
      </c>
      <c r="CK90" s="25">
        <v>0</v>
      </c>
      <c r="CM90" s="53"/>
      <c r="CN90" s="22" t="s">
        <v>212</v>
      </c>
      <c r="CO90" s="25">
        <v>0</v>
      </c>
      <c r="CQ90" s="53"/>
      <c r="CR90" s="22" t="s">
        <v>212</v>
      </c>
      <c r="CS90" s="25">
        <v>2</v>
      </c>
      <c r="CU90" s="53"/>
      <c r="CV90" s="22" t="s">
        <v>212</v>
      </c>
      <c r="CW90" s="23">
        <v>0</v>
      </c>
      <c r="CX90" s="23">
        <v>0</v>
      </c>
      <c r="CY90" s="23">
        <v>0</v>
      </c>
      <c r="CZ90" s="24">
        <f t="shared" si="41"/>
        <v>0</v>
      </c>
      <c r="DB90" s="53"/>
      <c r="DC90" s="22" t="s">
        <v>212</v>
      </c>
      <c r="DD90" s="23">
        <v>0</v>
      </c>
      <c r="DE90" s="23">
        <v>0</v>
      </c>
      <c r="DF90" s="23">
        <v>0</v>
      </c>
      <c r="DG90" s="24">
        <f t="shared" si="42"/>
        <v>0</v>
      </c>
      <c r="DI90" s="53"/>
      <c r="DJ90" s="22" t="s">
        <v>212</v>
      </c>
      <c r="DK90" s="25">
        <f t="shared" si="43"/>
        <v>11</v>
      </c>
      <c r="DL90" s="41">
        <v>17</v>
      </c>
      <c r="DM90" s="42">
        <f t="shared" si="44"/>
        <v>-0.35294117647058826</v>
      </c>
    </row>
    <row r="91" spans="2:117" s="29" customFormat="1" ht="15.75">
      <c r="B91" s="63" t="s">
        <v>230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N91" s="63" t="s">
        <v>230</v>
      </c>
      <c r="O91" s="63"/>
      <c r="P91" s="63"/>
      <c r="Q91" s="63"/>
      <c r="R91" s="63"/>
      <c r="S91" s="63"/>
      <c r="U91" s="63" t="s">
        <v>230</v>
      </c>
      <c r="V91" s="63"/>
      <c r="W91" s="63"/>
      <c r="Y91" s="63" t="s">
        <v>230</v>
      </c>
      <c r="Z91" s="63"/>
      <c r="AA91" s="63"/>
      <c r="AC91" s="63" t="s">
        <v>230</v>
      </c>
      <c r="AD91" s="63"/>
      <c r="AE91" s="63"/>
      <c r="AF91" s="63"/>
      <c r="AG91" s="63"/>
      <c r="AI91" s="63" t="s">
        <v>230</v>
      </c>
      <c r="AJ91" s="63"/>
      <c r="AK91" s="63"/>
      <c r="AM91" s="63" t="s">
        <v>230</v>
      </c>
      <c r="AN91" s="63"/>
      <c r="AO91" s="63"/>
      <c r="AP91" s="63"/>
      <c r="AQ91" s="63"/>
      <c r="AR91" s="63"/>
      <c r="AS91" s="63"/>
      <c r="AT91" s="63"/>
      <c r="AV91" s="63" t="s">
        <v>230</v>
      </c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I91" s="63" t="s">
        <v>230</v>
      </c>
      <c r="BJ91" s="63"/>
      <c r="BK91" s="63"/>
      <c r="BL91" s="63"/>
      <c r="BM91" s="63"/>
      <c r="BN91" s="63"/>
      <c r="BO91" s="63"/>
      <c r="BQ91" s="63" t="s">
        <v>230</v>
      </c>
      <c r="BR91" s="63"/>
      <c r="BS91" s="63"/>
      <c r="BT91" s="63"/>
      <c r="BU91" s="63"/>
      <c r="BW91" s="63" t="s">
        <v>230</v>
      </c>
      <c r="BX91" s="63"/>
      <c r="BY91" s="63"/>
      <c r="BZ91" s="63"/>
      <c r="CA91" s="63"/>
      <c r="CB91" s="63"/>
      <c r="CC91" s="63"/>
      <c r="CE91" s="63" t="s">
        <v>230</v>
      </c>
      <c r="CF91" s="63"/>
      <c r="CG91" s="63"/>
      <c r="CI91" s="63" t="s">
        <v>230</v>
      </c>
      <c r="CJ91" s="63"/>
      <c r="CK91" s="63"/>
      <c r="CM91" s="63" t="s">
        <v>230</v>
      </c>
      <c r="CN91" s="63"/>
      <c r="CO91" s="63"/>
      <c r="CQ91" s="63" t="s">
        <v>230</v>
      </c>
      <c r="CR91" s="63"/>
      <c r="CS91" s="63"/>
      <c r="CU91" s="63" t="s">
        <v>230</v>
      </c>
      <c r="CV91" s="63"/>
      <c r="CW91" s="63"/>
      <c r="CX91" s="63"/>
      <c r="CY91" s="63"/>
      <c r="CZ91" s="63"/>
      <c r="DB91" s="63" t="s">
        <v>230</v>
      </c>
      <c r="DC91" s="63"/>
      <c r="DD91" s="63"/>
      <c r="DE91" s="63"/>
      <c r="DF91" s="63"/>
      <c r="DG91" s="63"/>
      <c r="DI91" s="63" t="s">
        <v>230</v>
      </c>
      <c r="DJ91" s="63"/>
      <c r="DK91" s="63"/>
      <c r="DL91" s="39"/>
      <c r="DM91" s="39"/>
    </row>
    <row r="92" spans="2:117" ht="12.75">
      <c r="B92" s="52"/>
      <c r="C92" s="52"/>
      <c r="D92" s="19" t="s">
        <v>9</v>
      </c>
      <c r="E92" s="20" t="s">
        <v>19</v>
      </c>
      <c r="F92" s="20" t="s">
        <v>25</v>
      </c>
      <c r="G92" s="20" t="s">
        <v>31</v>
      </c>
      <c r="H92" s="20" t="s">
        <v>37</v>
      </c>
      <c r="I92" s="20" t="s">
        <v>42</v>
      </c>
      <c r="J92" s="20" t="s">
        <v>12</v>
      </c>
      <c r="K92" s="20" t="s">
        <v>26</v>
      </c>
      <c r="L92" s="20" t="s">
        <v>45</v>
      </c>
      <c r="N92" s="52"/>
      <c r="O92" s="52"/>
      <c r="P92" s="19" t="s">
        <v>39</v>
      </c>
      <c r="Q92" s="20" t="s">
        <v>32</v>
      </c>
      <c r="R92" s="20" t="s">
        <v>43</v>
      </c>
      <c r="S92" s="20" t="s">
        <v>46</v>
      </c>
      <c r="U92" s="52"/>
      <c r="V92" s="52"/>
      <c r="W92" s="20" t="s">
        <v>155</v>
      </c>
      <c r="Y92" s="52"/>
      <c r="Z92" s="52"/>
      <c r="AA92" s="20" t="s">
        <v>156</v>
      </c>
      <c r="AC92" s="52"/>
      <c r="AD92" s="52"/>
      <c r="AE92" s="19" t="s">
        <v>4</v>
      </c>
      <c r="AF92" s="20" t="s">
        <v>157</v>
      </c>
      <c r="AG92" s="20" t="s">
        <v>49</v>
      </c>
      <c r="AI92" s="52"/>
      <c r="AJ92" s="52"/>
      <c r="AK92" s="20" t="s">
        <v>50</v>
      </c>
      <c r="AM92" s="52"/>
      <c r="AN92" s="52"/>
      <c r="AO92" s="19" t="s">
        <v>5</v>
      </c>
      <c r="AP92" s="20" t="s">
        <v>23</v>
      </c>
      <c r="AQ92" s="20" t="s">
        <v>27</v>
      </c>
      <c r="AR92" s="20" t="s">
        <v>33</v>
      </c>
      <c r="AS92" s="20" t="s">
        <v>34</v>
      </c>
      <c r="AT92" s="20" t="s">
        <v>51</v>
      </c>
      <c r="AV92" s="52"/>
      <c r="AW92" s="52"/>
      <c r="AX92" s="19" t="s">
        <v>11</v>
      </c>
      <c r="AY92" s="20" t="s">
        <v>15</v>
      </c>
      <c r="AZ92" s="20" t="s">
        <v>6</v>
      </c>
      <c r="BA92" s="20" t="s">
        <v>18</v>
      </c>
      <c r="BB92" s="20" t="s">
        <v>21</v>
      </c>
      <c r="BC92" s="20" t="s">
        <v>24</v>
      </c>
      <c r="BD92" s="20" t="s">
        <v>28</v>
      </c>
      <c r="BE92" s="20" t="s">
        <v>38</v>
      </c>
      <c r="BF92" s="20" t="s">
        <v>41</v>
      </c>
      <c r="BG92" s="20" t="s">
        <v>52</v>
      </c>
      <c r="BI92" s="52"/>
      <c r="BJ92" s="52"/>
      <c r="BK92" s="19" t="s">
        <v>14</v>
      </c>
      <c r="BL92" s="20" t="s">
        <v>30</v>
      </c>
      <c r="BM92" s="20" t="s">
        <v>8</v>
      </c>
      <c r="BN92" s="20" t="s">
        <v>29</v>
      </c>
      <c r="BO92" s="20" t="s">
        <v>53</v>
      </c>
      <c r="BQ92" s="52"/>
      <c r="BR92" s="52"/>
      <c r="BS92" s="19" t="s">
        <v>17</v>
      </c>
      <c r="BT92" s="20" t="s">
        <v>13</v>
      </c>
      <c r="BU92" s="20" t="s">
        <v>54</v>
      </c>
      <c r="BW92" s="52"/>
      <c r="BX92" s="52"/>
      <c r="BY92" s="19" t="s">
        <v>2</v>
      </c>
      <c r="BZ92" s="19" t="s">
        <v>10</v>
      </c>
      <c r="CA92" s="19" t="s">
        <v>16</v>
      </c>
      <c r="CB92" s="20" t="s">
        <v>20</v>
      </c>
      <c r="CC92" s="20" t="s">
        <v>55</v>
      </c>
      <c r="CE92" s="52"/>
      <c r="CF92" s="52"/>
      <c r="CG92" s="20" t="s">
        <v>158</v>
      </c>
      <c r="CI92" s="52"/>
      <c r="CJ92" s="52"/>
      <c r="CK92" s="20" t="s">
        <v>159</v>
      </c>
      <c r="CM92" s="52"/>
      <c r="CN92" s="52"/>
      <c r="CO92" s="20" t="s">
        <v>160</v>
      </c>
      <c r="CQ92" s="52"/>
      <c r="CR92" s="52"/>
      <c r="CS92" s="20" t="s">
        <v>161</v>
      </c>
      <c r="CU92" s="52"/>
      <c r="CV92" s="52"/>
      <c r="CW92" s="19" t="s">
        <v>3</v>
      </c>
      <c r="CX92" s="19" t="s">
        <v>35</v>
      </c>
      <c r="CY92" s="19" t="s">
        <v>40</v>
      </c>
      <c r="CZ92" s="20" t="s">
        <v>162</v>
      </c>
      <c r="DB92" s="52"/>
      <c r="DC92" s="52"/>
      <c r="DD92" s="19" t="s">
        <v>7</v>
      </c>
      <c r="DE92" s="19" t="s">
        <v>22</v>
      </c>
      <c r="DF92" s="19" t="s">
        <v>36</v>
      </c>
      <c r="DG92" s="20" t="s">
        <v>61</v>
      </c>
      <c r="DI92" s="52"/>
      <c r="DJ92" s="52"/>
      <c r="DK92" s="20" t="s">
        <v>384</v>
      </c>
      <c r="DL92" s="40" t="str">
        <f>"TOTAL "&amp;ANYO_MEMORIA-1</f>
        <v>TOTAL 2013</v>
      </c>
      <c r="DM92" s="40"/>
    </row>
    <row r="93" spans="2:117" ht="12.75" customHeight="1">
      <c r="B93" s="53" t="s">
        <v>231</v>
      </c>
      <c r="C93" s="22" t="s">
        <v>210</v>
      </c>
      <c r="D93" s="23">
        <v>9</v>
      </c>
      <c r="E93" s="23">
        <v>25</v>
      </c>
      <c r="F93" s="23">
        <v>40</v>
      </c>
      <c r="G93" s="23">
        <v>20</v>
      </c>
      <c r="H93" s="23">
        <v>0</v>
      </c>
      <c r="I93" s="23">
        <v>12</v>
      </c>
      <c r="J93" s="23">
        <v>26</v>
      </c>
      <c r="K93" s="23">
        <v>11</v>
      </c>
      <c r="L93" s="24">
        <f>SUM(D93:K93)</f>
        <v>143</v>
      </c>
      <c r="N93" s="53" t="s">
        <v>231</v>
      </c>
      <c r="O93" s="22" t="s">
        <v>210</v>
      </c>
      <c r="P93" s="23">
        <v>9</v>
      </c>
      <c r="Q93" s="23">
        <v>8</v>
      </c>
      <c r="R93" s="23">
        <v>19</v>
      </c>
      <c r="S93" s="24">
        <f>SUM(P93:R93)</f>
        <v>36</v>
      </c>
      <c r="U93" s="53" t="s">
        <v>231</v>
      </c>
      <c r="V93" s="22" t="s">
        <v>210</v>
      </c>
      <c r="W93" s="25">
        <v>1</v>
      </c>
      <c r="Y93" s="53" t="s">
        <v>231</v>
      </c>
      <c r="Z93" s="22" t="s">
        <v>210</v>
      </c>
      <c r="AA93" s="25">
        <v>10</v>
      </c>
      <c r="AC93" s="53" t="s">
        <v>231</v>
      </c>
      <c r="AD93" s="22" t="s">
        <v>210</v>
      </c>
      <c r="AE93" s="23">
        <v>135</v>
      </c>
      <c r="AF93" s="23">
        <v>0</v>
      </c>
      <c r="AG93" s="24">
        <f>SUM(AE93:AF93)</f>
        <v>135</v>
      </c>
      <c r="AI93" s="53" t="s">
        <v>231</v>
      </c>
      <c r="AJ93" s="22" t="s">
        <v>210</v>
      </c>
      <c r="AK93" s="25">
        <v>0</v>
      </c>
      <c r="AM93" s="53" t="s">
        <v>231</v>
      </c>
      <c r="AN93" s="22" t="s">
        <v>210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  <c r="AT93" s="24">
        <f>SUM(AO93:AS93)</f>
        <v>0</v>
      </c>
      <c r="AV93" s="53" t="s">
        <v>231</v>
      </c>
      <c r="AW93" s="22" t="s">
        <v>210</v>
      </c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4">
        <f>SUM(AX93:BF93)</f>
        <v>0</v>
      </c>
      <c r="BI93" s="53" t="s">
        <v>231</v>
      </c>
      <c r="BJ93" s="22" t="s">
        <v>210</v>
      </c>
      <c r="BK93" s="23">
        <v>13</v>
      </c>
      <c r="BL93" s="23">
        <v>91</v>
      </c>
      <c r="BM93" s="23">
        <v>19</v>
      </c>
      <c r="BN93" s="23">
        <v>36</v>
      </c>
      <c r="BO93" s="24">
        <f>SUM(BK93:BN93)</f>
        <v>159</v>
      </c>
      <c r="BQ93" s="53" t="s">
        <v>231</v>
      </c>
      <c r="BR93" s="22" t="s">
        <v>210</v>
      </c>
      <c r="BS93" s="23">
        <v>1</v>
      </c>
      <c r="BT93" s="23">
        <v>75</v>
      </c>
      <c r="BU93" s="24">
        <f>SUM(BS93:BT93)</f>
        <v>76</v>
      </c>
      <c r="BW93" s="53" t="s">
        <v>231</v>
      </c>
      <c r="BX93" s="22" t="s">
        <v>210</v>
      </c>
      <c r="BY93" s="23">
        <v>8</v>
      </c>
      <c r="BZ93" s="23">
        <v>1</v>
      </c>
      <c r="CA93" s="23">
        <v>5</v>
      </c>
      <c r="CB93" s="23">
        <v>9</v>
      </c>
      <c r="CC93" s="24">
        <f>SUM(BY93:CB93)</f>
        <v>23</v>
      </c>
      <c r="CE93" s="53" t="s">
        <v>231</v>
      </c>
      <c r="CF93" s="22" t="s">
        <v>210</v>
      </c>
      <c r="CG93" s="25">
        <v>3</v>
      </c>
      <c r="CI93" s="53" t="s">
        <v>231</v>
      </c>
      <c r="CJ93" s="22" t="s">
        <v>210</v>
      </c>
      <c r="CK93" s="25">
        <v>83</v>
      </c>
      <c r="CM93" s="53" t="s">
        <v>231</v>
      </c>
      <c r="CN93" s="22" t="s">
        <v>210</v>
      </c>
      <c r="CO93" s="25">
        <v>18</v>
      </c>
      <c r="CQ93" s="53" t="s">
        <v>231</v>
      </c>
      <c r="CR93" s="22" t="s">
        <v>210</v>
      </c>
      <c r="CS93" s="25">
        <v>0</v>
      </c>
      <c r="CU93" s="53" t="s">
        <v>231</v>
      </c>
      <c r="CV93" s="22" t="s">
        <v>210</v>
      </c>
      <c r="CW93" s="23">
        <v>99</v>
      </c>
      <c r="CX93" s="23">
        <v>0</v>
      </c>
      <c r="CY93" s="23">
        <v>38</v>
      </c>
      <c r="CZ93" s="24">
        <f>SUM(CW93:CY93)</f>
        <v>137</v>
      </c>
      <c r="DB93" s="53" t="s">
        <v>231</v>
      </c>
      <c r="DC93" s="22" t="s">
        <v>210</v>
      </c>
      <c r="DD93" s="23">
        <v>0</v>
      </c>
      <c r="DE93" s="23">
        <v>0</v>
      </c>
      <c r="DF93" s="23">
        <v>0</v>
      </c>
      <c r="DG93" s="24">
        <f>SUM(DD93:DF93)</f>
        <v>0</v>
      </c>
      <c r="DI93" s="53" t="s">
        <v>231</v>
      </c>
      <c r="DJ93" s="22" t="s">
        <v>210</v>
      </c>
      <c r="DK93" s="25">
        <f>SUM(L93,S93,W93,AA93,AG93,AK93,AT93,BG93,BO93,BU93,CC93,CG93,CK93,CO93,CS93,CZ93,DG93)</f>
        <v>824</v>
      </c>
      <c r="DL93" s="41">
        <v>1364</v>
      </c>
      <c r="DM93" s="42">
        <f>IF(DL93&lt;&gt;0,(DK93-DL93)/DL93,0)</f>
        <v>-0.39589442815249265</v>
      </c>
    </row>
    <row r="94" spans="2:117" ht="12.75">
      <c r="B94" s="53"/>
      <c r="C94" s="22" t="s">
        <v>205</v>
      </c>
      <c r="D94" s="23">
        <v>2</v>
      </c>
      <c r="E94" s="23">
        <v>4</v>
      </c>
      <c r="F94" s="23">
        <v>25</v>
      </c>
      <c r="G94" s="23">
        <v>1</v>
      </c>
      <c r="H94" s="23">
        <v>0</v>
      </c>
      <c r="I94" s="23">
        <v>0</v>
      </c>
      <c r="J94" s="23">
        <v>1</v>
      </c>
      <c r="K94" s="23">
        <v>0</v>
      </c>
      <c r="L94" s="24">
        <f>SUM(D94:K94)</f>
        <v>33</v>
      </c>
      <c r="N94" s="53"/>
      <c r="O94" s="22" t="s">
        <v>205</v>
      </c>
      <c r="P94" s="23">
        <v>2</v>
      </c>
      <c r="Q94" s="23">
        <v>4</v>
      </c>
      <c r="R94" s="23">
        <v>52</v>
      </c>
      <c r="S94" s="24">
        <f>SUM(P94:R94)</f>
        <v>58</v>
      </c>
      <c r="U94" s="53"/>
      <c r="V94" s="22" t="s">
        <v>205</v>
      </c>
      <c r="W94" s="25">
        <v>1</v>
      </c>
      <c r="Y94" s="53"/>
      <c r="Z94" s="22" t="s">
        <v>205</v>
      </c>
      <c r="AA94" s="25">
        <v>1</v>
      </c>
      <c r="AC94" s="53"/>
      <c r="AD94" s="22" t="s">
        <v>205</v>
      </c>
      <c r="AE94" s="23">
        <v>52</v>
      </c>
      <c r="AF94" s="23">
        <v>0</v>
      </c>
      <c r="AG94" s="24">
        <f>SUM(AE94:AF94)</f>
        <v>52</v>
      </c>
      <c r="AI94" s="53"/>
      <c r="AJ94" s="22" t="s">
        <v>205</v>
      </c>
      <c r="AK94" s="25">
        <v>0</v>
      </c>
      <c r="AM94" s="53"/>
      <c r="AN94" s="22" t="s">
        <v>205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  <c r="AT94" s="24">
        <f>SUM(AO94:AS94)</f>
        <v>0</v>
      </c>
      <c r="AV94" s="53"/>
      <c r="AW94" s="22" t="s">
        <v>205</v>
      </c>
      <c r="AX94" s="23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4">
        <f>SUM(AX94:BF94)</f>
        <v>0</v>
      </c>
      <c r="BI94" s="53"/>
      <c r="BJ94" s="22" t="s">
        <v>205</v>
      </c>
      <c r="BK94" s="23">
        <v>0</v>
      </c>
      <c r="BL94" s="23">
        <v>31</v>
      </c>
      <c r="BM94" s="23">
        <v>1</v>
      </c>
      <c r="BN94" s="23">
        <v>8</v>
      </c>
      <c r="BO94" s="24">
        <f>SUM(BK94:BN94)</f>
        <v>40</v>
      </c>
      <c r="BQ94" s="53"/>
      <c r="BR94" s="22" t="s">
        <v>205</v>
      </c>
      <c r="BS94" s="23">
        <v>0</v>
      </c>
      <c r="BT94" s="23">
        <v>29</v>
      </c>
      <c r="BU94" s="24">
        <f>SUM(BS94:BT94)</f>
        <v>29</v>
      </c>
      <c r="BW94" s="53"/>
      <c r="BX94" s="22" t="s">
        <v>205</v>
      </c>
      <c r="BY94" s="23">
        <v>0</v>
      </c>
      <c r="BZ94" s="23">
        <v>0</v>
      </c>
      <c r="CA94" s="23">
        <v>0</v>
      </c>
      <c r="CB94" s="23">
        <v>0</v>
      </c>
      <c r="CC94" s="24">
        <f>SUM(BY94:CB94)</f>
        <v>0</v>
      </c>
      <c r="CE94" s="53"/>
      <c r="CF94" s="22" t="s">
        <v>205</v>
      </c>
      <c r="CG94" s="25">
        <v>1</v>
      </c>
      <c r="CI94" s="53"/>
      <c r="CJ94" s="22" t="s">
        <v>205</v>
      </c>
      <c r="CK94" s="25">
        <v>1</v>
      </c>
      <c r="CM94" s="53"/>
      <c r="CN94" s="22" t="s">
        <v>205</v>
      </c>
      <c r="CO94" s="25">
        <v>0</v>
      </c>
      <c r="CQ94" s="53"/>
      <c r="CR94" s="22" t="s">
        <v>205</v>
      </c>
      <c r="CS94" s="25">
        <v>0</v>
      </c>
      <c r="CU94" s="53"/>
      <c r="CV94" s="22" t="s">
        <v>205</v>
      </c>
      <c r="CW94" s="23">
        <v>14</v>
      </c>
      <c r="CX94" s="23">
        <v>0</v>
      </c>
      <c r="CY94" s="23">
        <v>35</v>
      </c>
      <c r="CZ94" s="24">
        <f>SUM(CW94:CY94)</f>
        <v>49</v>
      </c>
      <c r="DB94" s="53"/>
      <c r="DC94" s="22" t="s">
        <v>205</v>
      </c>
      <c r="DD94" s="23">
        <v>0</v>
      </c>
      <c r="DE94" s="23">
        <v>0</v>
      </c>
      <c r="DF94" s="23">
        <v>122</v>
      </c>
      <c r="DG94" s="24">
        <f>SUM(DD94:DF94)</f>
        <v>122</v>
      </c>
      <c r="DI94" s="53"/>
      <c r="DJ94" s="22" t="s">
        <v>205</v>
      </c>
      <c r="DK94" s="25">
        <f>SUM(L94,S94,W94,AA94,AG94,AK94,AT94,BG94,BO94,BU94,CC94,CG94,CK94,CO94,CS94,CZ94,DG94)</f>
        <v>387</v>
      </c>
      <c r="DL94" s="41">
        <v>687</v>
      </c>
      <c r="DM94" s="42">
        <f>IF(DL94&lt;&gt;0,(DK94-DL94)/DL94,0)</f>
        <v>-0.4366812227074236</v>
      </c>
    </row>
    <row r="95" spans="2:117" ht="12.75">
      <c r="B95" s="53"/>
      <c r="C95" s="22" t="s">
        <v>212</v>
      </c>
      <c r="D95" s="23">
        <v>2</v>
      </c>
      <c r="E95" s="23">
        <v>7</v>
      </c>
      <c r="F95" s="23">
        <v>0</v>
      </c>
      <c r="G95" s="23">
        <v>1</v>
      </c>
      <c r="H95" s="23">
        <v>0</v>
      </c>
      <c r="I95" s="23">
        <v>3</v>
      </c>
      <c r="J95" s="23">
        <v>4</v>
      </c>
      <c r="K95" s="23">
        <v>0</v>
      </c>
      <c r="L95" s="24">
        <f>SUM(D95:K95)</f>
        <v>17</v>
      </c>
      <c r="N95" s="53"/>
      <c r="O95" s="22" t="s">
        <v>212</v>
      </c>
      <c r="P95" s="23">
        <v>2</v>
      </c>
      <c r="Q95" s="23">
        <v>0</v>
      </c>
      <c r="R95" s="23">
        <v>3</v>
      </c>
      <c r="S95" s="24">
        <f>SUM(P95:R95)</f>
        <v>5</v>
      </c>
      <c r="U95" s="53"/>
      <c r="V95" s="22" t="s">
        <v>212</v>
      </c>
      <c r="W95" s="25">
        <v>0</v>
      </c>
      <c r="Y95" s="53"/>
      <c r="Z95" s="22" t="s">
        <v>212</v>
      </c>
      <c r="AA95" s="25">
        <v>2</v>
      </c>
      <c r="AC95" s="53"/>
      <c r="AD95" s="22" t="s">
        <v>212</v>
      </c>
      <c r="AE95" s="23">
        <v>0</v>
      </c>
      <c r="AF95" s="23">
        <v>0</v>
      </c>
      <c r="AG95" s="24">
        <f>SUM(AE95:AF95)</f>
        <v>0</v>
      </c>
      <c r="AI95" s="53"/>
      <c r="AJ95" s="22" t="s">
        <v>212</v>
      </c>
      <c r="AK95" s="25">
        <v>0</v>
      </c>
      <c r="AM95" s="53"/>
      <c r="AN95" s="22" t="s">
        <v>212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  <c r="AT95" s="24">
        <f>SUM(AO95:AS95)</f>
        <v>0</v>
      </c>
      <c r="AV95" s="53"/>
      <c r="AW95" s="22" t="s">
        <v>212</v>
      </c>
      <c r="AX95" s="23">
        <v>0</v>
      </c>
      <c r="AY95" s="23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4">
        <f>SUM(AX95:BF95)</f>
        <v>0</v>
      </c>
      <c r="BI95" s="53"/>
      <c r="BJ95" s="22" t="s">
        <v>212</v>
      </c>
      <c r="BK95" s="23">
        <v>0</v>
      </c>
      <c r="BL95" s="23">
        <v>23</v>
      </c>
      <c r="BM95" s="23">
        <v>1</v>
      </c>
      <c r="BN95" s="23">
        <v>2</v>
      </c>
      <c r="BO95" s="24">
        <f>SUM(BK95:BN95)</f>
        <v>26</v>
      </c>
      <c r="BQ95" s="53"/>
      <c r="BR95" s="22" t="s">
        <v>212</v>
      </c>
      <c r="BS95" s="23">
        <v>0</v>
      </c>
      <c r="BT95" s="23">
        <v>33</v>
      </c>
      <c r="BU95" s="24">
        <f>SUM(BS95:BT95)</f>
        <v>33</v>
      </c>
      <c r="BW95" s="53"/>
      <c r="BX95" s="22" t="s">
        <v>212</v>
      </c>
      <c r="BY95" s="23">
        <v>13</v>
      </c>
      <c r="BZ95" s="23">
        <v>0</v>
      </c>
      <c r="CA95" s="23">
        <v>0</v>
      </c>
      <c r="CB95" s="23">
        <v>1</v>
      </c>
      <c r="CC95" s="24">
        <f>SUM(BY95:CB95)</f>
        <v>14</v>
      </c>
      <c r="CE95" s="53"/>
      <c r="CF95" s="22" t="s">
        <v>212</v>
      </c>
      <c r="CG95" s="25">
        <v>7</v>
      </c>
      <c r="CI95" s="53"/>
      <c r="CJ95" s="22" t="s">
        <v>212</v>
      </c>
      <c r="CK95" s="25">
        <v>0</v>
      </c>
      <c r="CM95" s="53"/>
      <c r="CN95" s="22" t="s">
        <v>212</v>
      </c>
      <c r="CO95" s="25">
        <v>3</v>
      </c>
      <c r="CQ95" s="53"/>
      <c r="CR95" s="22" t="s">
        <v>212</v>
      </c>
      <c r="CS95" s="25">
        <v>0</v>
      </c>
      <c r="CU95" s="53"/>
      <c r="CV95" s="22" t="s">
        <v>212</v>
      </c>
      <c r="CW95" s="23">
        <v>0</v>
      </c>
      <c r="CX95" s="23">
        <v>0</v>
      </c>
      <c r="CY95" s="23">
        <v>3</v>
      </c>
      <c r="CZ95" s="24">
        <f>SUM(CW95:CY95)</f>
        <v>3</v>
      </c>
      <c r="DB95" s="53"/>
      <c r="DC95" s="22" t="s">
        <v>212</v>
      </c>
      <c r="DD95" s="23">
        <v>0</v>
      </c>
      <c r="DE95" s="23">
        <v>0</v>
      </c>
      <c r="DF95" s="23">
        <v>0</v>
      </c>
      <c r="DG95" s="24">
        <f>SUM(DD95:DF95)</f>
        <v>0</v>
      </c>
      <c r="DI95" s="53"/>
      <c r="DJ95" s="22" t="s">
        <v>212</v>
      </c>
      <c r="DK95" s="25">
        <f>SUM(L95,S95,W95,AA95,AG95,AK95,AT95,BG95,BO95,BU95,CC95,CG95,CK95,CO95,CS95,CZ95,DG95)</f>
        <v>110</v>
      </c>
      <c r="DL95" s="41">
        <v>199</v>
      </c>
      <c r="DM95" s="42">
        <f>IF(DL95&lt;&gt;0,(DK95-DL95)/DL95,0)</f>
        <v>-0.4472361809045226</v>
      </c>
    </row>
    <row r="96" spans="2:115" ht="15.75">
      <c r="B96" s="51" t="s">
        <v>235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N96" s="51" t="s">
        <v>235</v>
      </c>
      <c r="O96" s="51"/>
      <c r="P96" s="51"/>
      <c r="Q96" s="51"/>
      <c r="R96" s="51"/>
      <c r="S96" s="51"/>
      <c r="U96" s="51" t="s">
        <v>235</v>
      </c>
      <c r="V96" s="51"/>
      <c r="W96" s="51"/>
      <c r="Y96" s="51" t="s">
        <v>235</v>
      </c>
      <c r="Z96" s="51"/>
      <c r="AA96" s="51"/>
      <c r="AC96" s="51" t="s">
        <v>235</v>
      </c>
      <c r="AD96" s="51"/>
      <c r="AE96" s="51"/>
      <c r="AF96" s="51"/>
      <c r="AG96" s="51"/>
      <c r="AI96" s="51" t="s">
        <v>235</v>
      </c>
      <c r="AJ96" s="51"/>
      <c r="AK96" s="51"/>
      <c r="AM96" s="51" t="s">
        <v>235</v>
      </c>
      <c r="AN96" s="51"/>
      <c r="AO96" s="51"/>
      <c r="AP96" s="51"/>
      <c r="AQ96" s="51"/>
      <c r="AR96" s="51"/>
      <c r="AS96" s="51"/>
      <c r="AT96" s="51"/>
      <c r="AV96" s="51" t="s">
        <v>235</v>
      </c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I96" s="51" t="s">
        <v>235</v>
      </c>
      <c r="BJ96" s="51"/>
      <c r="BK96" s="51"/>
      <c r="BL96" s="51"/>
      <c r="BM96" s="51"/>
      <c r="BN96" s="51"/>
      <c r="BO96" s="51"/>
      <c r="BQ96" s="51" t="s">
        <v>235</v>
      </c>
      <c r="BR96" s="51"/>
      <c r="BS96" s="51"/>
      <c r="BT96" s="51"/>
      <c r="BU96" s="51"/>
      <c r="BW96" s="51" t="s">
        <v>235</v>
      </c>
      <c r="BX96" s="51"/>
      <c r="BY96" s="51"/>
      <c r="BZ96" s="51"/>
      <c r="CA96" s="51"/>
      <c r="CB96" s="51"/>
      <c r="CC96" s="51"/>
      <c r="CE96" s="51" t="s">
        <v>235</v>
      </c>
      <c r="CF96" s="51"/>
      <c r="CG96" s="51"/>
      <c r="CI96" s="51" t="s">
        <v>235</v>
      </c>
      <c r="CJ96" s="51"/>
      <c r="CK96" s="51"/>
      <c r="CM96" s="51" t="s">
        <v>235</v>
      </c>
      <c r="CN96" s="51"/>
      <c r="CO96" s="51"/>
      <c r="CQ96" s="51" t="s">
        <v>235</v>
      </c>
      <c r="CR96" s="51"/>
      <c r="CS96" s="51"/>
      <c r="CU96" s="51" t="s">
        <v>235</v>
      </c>
      <c r="CV96" s="51"/>
      <c r="CW96" s="51"/>
      <c r="CX96" s="51"/>
      <c r="CY96" s="51"/>
      <c r="CZ96" s="51"/>
      <c r="DB96" s="51" t="s">
        <v>235</v>
      </c>
      <c r="DC96" s="51"/>
      <c r="DD96" s="51"/>
      <c r="DE96" s="51"/>
      <c r="DF96" s="51"/>
      <c r="DG96" s="51"/>
      <c r="DI96" s="51" t="s">
        <v>235</v>
      </c>
      <c r="DJ96" s="51"/>
      <c r="DK96" s="51"/>
    </row>
    <row r="97" spans="2:117" ht="12.75">
      <c r="B97" s="52"/>
      <c r="C97" s="52"/>
      <c r="D97" s="19" t="s">
        <v>9</v>
      </c>
      <c r="E97" s="20" t="s">
        <v>19</v>
      </c>
      <c r="F97" s="20" t="s">
        <v>25</v>
      </c>
      <c r="G97" s="20" t="s">
        <v>31</v>
      </c>
      <c r="H97" s="20" t="s">
        <v>37</v>
      </c>
      <c r="I97" s="20" t="s">
        <v>42</v>
      </c>
      <c r="J97" s="20" t="s">
        <v>12</v>
      </c>
      <c r="K97" s="20" t="s">
        <v>26</v>
      </c>
      <c r="L97" s="20" t="s">
        <v>45</v>
      </c>
      <c r="N97" s="52"/>
      <c r="O97" s="52"/>
      <c r="P97" s="19" t="s">
        <v>39</v>
      </c>
      <c r="Q97" s="20" t="s">
        <v>32</v>
      </c>
      <c r="R97" s="20" t="s">
        <v>43</v>
      </c>
      <c r="S97" s="20" t="s">
        <v>46</v>
      </c>
      <c r="U97" s="52"/>
      <c r="V97" s="52"/>
      <c r="W97" s="20" t="s">
        <v>155</v>
      </c>
      <c r="Y97" s="52"/>
      <c r="Z97" s="52"/>
      <c r="AA97" s="20" t="s">
        <v>156</v>
      </c>
      <c r="AC97" s="52"/>
      <c r="AD97" s="52"/>
      <c r="AE97" s="19" t="s">
        <v>4</v>
      </c>
      <c r="AF97" s="20" t="s">
        <v>157</v>
      </c>
      <c r="AG97" s="20" t="s">
        <v>49</v>
      </c>
      <c r="AI97" s="52"/>
      <c r="AJ97" s="52"/>
      <c r="AK97" s="20" t="s">
        <v>50</v>
      </c>
      <c r="AM97" s="52"/>
      <c r="AN97" s="52"/>
      <c r="AO97" s="19" t="s">
        <v>5</v>
      </c>
      <c r="AP97" s="20" t="s">
        <v>23</v>
      </c>
      <c r="AQ97" s="20" t="s">
        <v>27</v>
      </c>
      <c r="AR97" s="20" t="s">
        <v>33</v>
      </c>
      <c r="AS97" s="20" t="s">
        <v>34</v>
      </c>
      <c r="AT97" s="20" t="s">
        <v>51</v>
      </c>
      <c r="AV97" s="52"/>
      <c r="AW97" s="52"/>
      <c r="AX97" s="19" t="s">
        <v>11</v>
      </c>
      <c r="AY97" s="20" t="s">
        <v>15</v>
      </c>
      <c r="AZ97" s="20" t="s">
        <v>6</v>
      </c>
      <c r="BA97" s="20" t="s">
        <v>18</v>
      </c>
      <c r="BB97" s="20" t="s">
        <v>21</v>
      </c>
      <c r="BC97" s="20" t="s">
        <v>24</v>
      </c>
      <c r="BD97" s="20" t="s">
        <v>28</v>
      </c>
      <c r="BE97" s="20" t="s">
        <v>38</v>
      </c>
      <c r="BF97" s="20" t="s">
        <v>41</v>
      </c>
      <c r="BG97" s="20" t="s">
        <v>52</v>
      </c>
      <c r="BI97" s="52"/>
      <c r="BJ97" s="52"/>
      <c r="BK97" s="19" t="s">
        <v>14</v>
      </c>
      <c r="BL97" s="20" t="s">
        <v>30</v>
      </c>
      <c r="BM97" s="20" t="s">
        <v>8</v>
      </c>
      <c r="BN97" s="20" t="s">
        <v>29</v>
      </c>
      <c r="BO97" s="20" t="s">
        <v>53</v>
      </c>
      <c r="BQ97" s="52"/>
      <c r="BR97" s="52"/>
      <c r="BS97" s="19" t="s">
        <v>17</v>
      </c>
      <c r="BT97" s="20" t="s">
        <v>13</v>
      </c>
      <c r="BU97" s="20" t="s">
        <v>54</v>
      </c>
      <c r="BW97" s="52"/>
      <c r="BX97" s="52"/>
      <c r="BY97" s="19" t="s">
        <v>2</v>
      </c>
      <c r="BZ97" s="19" t="s">
        <v>10</v>
      </c>
      <c r="CA97" s="19" t="s">
        <v>16</v>
      </c>
      <c r="CB97" s="20" t="s">
        <v>20</v>
      </c>
      <c r="CC97" s="20" t="s">
        <v>55</v>
      </c>
      <c r="CE97" s="52"/>
      <c r="CF97" s="52"/>
      <c r="CG97" s="20" t="s">
        <v>158</v>
      </c>
      <c r="CI97" s="52"/>
      <c r="CJ97" s="52"/>
      <c r="CK97" s="20" t="s">
        <v>159</v>
      </c>
      <c r="CM97" s="52"/>
      <c r="CN97" s="52"/>
      <c r="CO97" s="20" t="s">
        <v>160</v>
      </c>
      <c r="CQ97" s="52"/>
      <c r="CR97" s="52"/>
      <c r="CS97" s="20" t="s">
        <v>161</v>
      </c>
      <c r="CU97" s="52"/>
      <c r="CV97" s="52"/>
      <c r="CW97" s="19" t="s">
        <v>3</v>
      </c>
      <c r="CX97" s="19" t="s">
        <v>35</v>
      </c>
      <c r="CY97" s="19" t="s">
        <v>40</v>
      </c>
      <c r="CZ97" s="20" t="s">
        <v>162</v>
      </c>
      <c r="DB97" s="52"/>
      <c r="DC97" s="52"/>
      <c r="DD97" s="19" t="s">
        <v>7</v>
      </c>
      <c r="DE97" s="19" t="s">
        <v>22</v>
      </c>
      <c r="DF97" s="19" t="s">
        <v>36</v>
      </c>
      <c r="DG97" s="20" t="s">
        <v>61</v>
      </c>
      <c r="DI97" s="52"/>
      <c r="DJ97" s="52"/>
      <c r="DK97" s="20" t="s">
        <v>384</v>
      </c>
      <c r="DL97" s="40" t="str">
        <f>"TOTAL "&amp;ANYO_MEMORIA-1</f>
        <v>TOTAL 2013</v>
      </c>
      <c r="DM97" s="40"/>
    </row>
    <row r="98" spans="2:117" ht="12.75" customHeight="1">
      <c r="B98" s="56" t="s">
        <v>236</v>
      </c>
      <c r="C98" s="56"/>
      <c r="D98" s="23">
        <v>8</v>
      </c>
      <c r="E98" s="23">
        <v>27</v>
      </c>
      <c r="F98" s="23">
        <v>27</v>
      </c>
      <c r="G98" s="23">
        <v>18</v>
      </c>
      <c r="H98" s="23">
        <v>6</v>
      </c>
      <c r="I98" s="23">
        <v>8</v>
      </c>
      <c r="J98" s="23">
        <v>0</v>
      </c>
      <c r="K98" s="23">
        <v>106</v>
      </c>
      <c r="L98" s="24">
        <f>SUM(D98:K98)</f>
        <v>200</v>
      </c>
      <c r="N98" s="56" t="s">
        <v>236</v>
      </c>
      <c r="O98" s="56"/>
      <c r="P98" s="23">
        <v>8</v>
      </c>
      <c r="Q98" s="23">
        <v>6</v>
      </c>
      <c r="R98" s="23">
        <v>28</v>
      </c>
      <c r="S98" s="24">
        <f aca="true" t="shared" si="45" ref="S98:S107">SUM(P98:R98)</f>
        <v>42</v>
      </c>
      <c r="U98" s="56" t="s">
        <v>236</v>
      </c>
      <c r="V98" s="56"/>
      <c r="W98" s="25">
        <v>17</v>
      </c>
      <c r="Y98" s="56" t="s">
        <v>236</v>
      </c>
      <c r="Z98" s="56"/>
      <c r="AA98" s="25">
        <v>140</v>
      </c>
      <c r="AC98" s="56" t="s">
        <v>236</v>
      </c>
      <c r="AD98" s="56"/>
      <c r="AE98" s="23">
        <v>2</v>
      </c>
      <c r="AF98" s="23">
        <v>0</v>
      </c>
      <c r="AG98" s="24">
        <f aca="true" t="shared" si="46" ref="AG98:AG107">SUM(AE98:AF98)</f>
        <v>2</v>
      </c>
      <c r="AI98" s="56" t="s">
        <v>236</v>
      </c>
      <c r="AJ98" s="56"/>
      <c r="AK98" s="25">
        <v>8</v>
      </c>
      <c r="AM98" s="56" t="s">
        <v>236</v>
      </c>
      <c r="AN98" s="56"/>
      <c r="AO98" s="23">
        <v>8</v>
      </c>
      <c r="AP98" s="23">
        <v>15</v>
      </c>
      <c r="AQ98" s="23">
        <v>7</v>
      </c>
      <c r="AR98" s="23">
        <v>8</v>
      </c>
      <c r="AS98" s="23">
        <v>11</v>
      </c>
      <c r="AT98" s="24">
        <f aca="true" t="shared" si="47" ref="AT98:AT107">SUM(AO98:AS98)</f>
        <v>49</v>
      </c>
      <c r="AV98" s="56" t="s">
        <v>236</v>
      </c>
      <c r="AW98" s="56"/>
      <c r="AX98" s="23">
        <v>0</v>
      </c>
      <c r="AY98" s="23">
        <v>10</v>
      </c>
      <c r="AZ98" s="23">
        <v>16</v>
      </c>
      <c r="BA98" s="23">
        <v>5</v>
      </c>
      <c r="BB98" s="23">
        <v>0</v>
      </c>
      <c r="BC98" s="23">
        <v>0</v>
      </c>
      <c r="BD98" s="23">
        <v>8</v>
      </c>
      <c r="BE98" s="23">
        <v>1</v>
      </c>
      <c r="BF98" s="23">
        <v>0</v>
      </c>
      <c r="BG98" s="24">
        <f aca="true" t="shared" si="48" ref="BG98:BG107">SUM(AX98:BF98)</f>
        <v>40</v>
      </c>
      <c r="BI98" s="56" t="s">
        <v>236</v>
      </c>
      <c r="BJ98" s="56"/>
      <c r="BK98" s="23">
        <v>44</v>
      </c>
      <c r="BL98" s="23">
        <v>50</v>
      </c>
      <c r="BM98" s="23">
        <v>17</v>
      </c>
      <c r="BN98" s="23">
        <v>18</v>
      </c>
      <c r="BO98" s="24">
        <f aca="true" t="shared" si="49" ref="BO98:BO107">SUM(BK98:BN98)</f>
        <v>129</v>
      </c>
      <c r="BQ98" s="56" t="s">
        <v>236</v>
      </c>
      <c r="BR98" s="56"/>
      <c r="BS98" s="23">
        <v>6</v>
      </c>
      <c r="BT98" s="23">
        <v>15</v>
      </c>
      <c r="BU98" s="24">
        <f aca="true" t="shared" si="50" ref="BU98:BU107">SUM(BS98:BT98)</f>
        <v>21</v>
      </c>
      <c r="BW98" s="56" t="s">
        <v>236</v>
      </c>
      <c r="BX98" s="56"/>
      <c r="BY98" s="23">
        <v>21</v>
      </c>
      <c r="BZ98" s="23">
        <v>8</v>
      </c>
      <c r="CA98" s="23">
        <v>11</v>
      </c>
      <c r="CB98" s="23">
        <v>35</v>
      </c>
      <c r="CC98" s="24">
        <f aca="true" t="shared" si="51" ref="CC98:CC107">SUM(BY98:CB98)</f>
        <v>75</v>
      </c>
      <c r="CE98" s="56" t="s">
        <v>236</v>
      </c>
      <c r="CF98" s="56"/>
      <c r="CG98" s="25">
        <v>3</v>
      </c>
      <c r="CI98" s="56" t="s">
        <v>236</v>
      </c>
      <c r="CJ98" s="56"/>
      <c r="CK98" s="25">
        <v>172</v>
      </c>
      <c r="CM98" s="56" t="s">
        <v>236</v>
      </c>
      <c r="CN98" s="56"/>
      <c r="CO98" s="25">
        <v>13</v>
      </c>
      <c r="CQ98" s="56" t="s">
        <v>236</v>
      </c>
      <c r="CR98" s="56"/>
      <c r="CS98" s="25">
        <v>47</v>
      </c>
      <c r="CU98" s="56" t="s">
        <v>236</v>
      </c>
      <c r="CV98" s="56"/>
      <c r="CW98" s="23">
        <v>21</v>
      </c>
      <c r="CX98" s="23">
        <v>27</v>
      </c>
      <c r="CY98" s="23">
        <v>67</v>
      </c>
      <c r="CZ98" s="24">
        <f aca="true" t="shared" si="52" ref="CZ98:CZ107">SUM(CW98:CY98)</f>
        <v>115</v>
      </c>
      <c r="DB98" s="56" t="s">
        <v>236</v>
      </c>
      <c r="DC98" s="56"/>
      <c r="DD98" s="23">
        <v>0</v>
      </c>
      <c r="DE98" s="23">
        <v>10</v>
      </c>
      <c r="DF98" s="23">
        <v>15</v>
      </c>
      <c r="DG98" s="24">
        <f aca="true" t="shared" si="53" ref="DG98:DG107">SUM(DD98:DF98)</f>
        <v>25</v>
      </c>
      <c r="DI98" s="56" t="s">
        <v>236</v>
      </c>
      <c r="DJ98" s="56"/>
      <c r="DK98" s="25">
        <f aca="true" t="shared" si="54" ref="DK98:DK107">SUM(L98,S98,W98,AA98,AG98,AK98,AT98,BG98,BO98,BU98,CC98,CG98,CK98,CO98,CS98,CZ98,DG98)</f>
        <v>1098</v>
      </c>
      <c r="DL98" s="41">
        <v>1903</v>
      </c>
      <c r="DM98" s="42">
        <f aca="true" t="shared" si="55" ref="DM98:DM107">IF(DL98&lt;&gt;0,(DK98-DL98)/DL98,0)</f>
        <v>-0.4230162900683132</v>
      </c>
    </row>
    <row r="99" spans="2:117" ht="12.75" customHeight="1">
      <c r="B99" s="56" t="s">
        <v>237</v>
      </c>
      <c r="C99" s="56"/>
      <c r="D99" s="23">
        <v>4</v>
      </c>
      <c r="E99" s="23">
        <v>21</v>
      </c>
      <c r="F99" s="23">
        <v>19</v>
      </c>
      <c r="G99" s="23">
        <v>13</v>
      </c>
      <c r="H99" s="23">
        <v>3</v>
      </c>
      <c r="I99" s="23">
        <v>30</v>
      </c>
      <c r="J99" s="23">
        <v>25</v>
      </c>
      <c r="K99" s="23">
        <v>56</v>
      </c>
      <c r="L99" s="24">
        <f aca="true" t="shared" si="56" ref="L99:L107">SUM(D99:K99)</f>
        <v>171</v>
      </c>
      <c r="N99" s="56" t="s">
        <v>237</v>
      </c>
      <c r="O99" s="56"/>
      <c r="P99" s="23">
        <v>4</v>
      </c>
      <c r="Q99" s="23">
        <v>2</v>
      </c>
      <c r="R99" s="23">
        <v>24</v>
      </c>
      <c r="S99" s="24">
        <f t="shared" si="45"/>
        <v>30</v>
      </c>
      <c r="U99" s="56" t="s">
        <v>237</v>
      </c>
      <c r="V99" s="56"/>
      <c r="W99" s="25">
        <v>6</v>
      </c>
      <c r="Y99" s="56" t="s">
        <v>237</v>
      </c>
      <c r="Z99" s="56"/>
      <c r="AA99" s="25">
        <v>15</v>
      </c>
      <c r="AC99" s="56" t="s">
        <v>237</v>
      </c>
      <c r="AD99" s="56"/>
      <c r="AE99" s="23">
        <v>1</v>
      </c>
      <c r="AF99" s="23">
        <v>0</v>
      </c>
      <c r="AG99" s="24">
        <f t="shared" si="46"/>
        <v>1</v>
      </c>
      <c r="AI99" s="56" t="s">
        <v>237</v>
      </c>
      <c r="AJ99" s="56"/>
      <c r="AK99" s="25">
        <v>2</v>
      </c>
      <c r="AM99" s="56" t="s">
        <v>237</v>
      </c>
      <c r="AN99" s="56"/>
      <c r="AO99" s="23">
        <v>5</v>
      </c>
      <c r="AP99" s="23">
        <v>4</v>
      </c>
      <c r="AQ99" s="23">
        <v>5</v>
      </c>
      <c r="AR99" s="23">
        <v>4</v>
      </c>
      <c r="AS99" s="23">
        <v>5</v>
      </c>
      <c r="AT99" s="24">
        <f t="shared" si="47"/>
        <v>23</v>
      </c>
      <c r="AV99" s="56" t="s">
        <v>237</v>
      </c>
      <c r="AW99" s="56"/>
      <c r="AX99" s="23">
        <v>1</v>
      </c>
      <c r="AY99" s="23">
        <v>10</v>
      </c>
      <c r="AZ99" s="23">
        <v>6</v>
      </c>
      <c r="BA99" s="23">
        <v>3</v>
      </c>
      <c r="BB99" s="23">
        <v>0</v>
      </c>
      <c r="BC99" s="23">
        <v>3</v>
      </c>
      <c r="BD99" s="23">
        <v>4</v>
      </c>
      <c r="BE99" s="23">
        <v>3</v>
      </c>
      <c r="BF99" s="23">
        <v>9</v>
      </c>
      <c r="BG99" s="24">
        <f t="shared" si="48"/>
        <v>39</v>
      </c>
      <c r="BI99" s="56" t="s">
        <v>237</v>
      </c>
      <c r="BJ99" s="56"/>
      <c r="BK99" s="23">
        <v>15</v>
      </c>
      <c r="BL99" s="23">
        <v>25</v>
      </c>
      <c r="BM99" s="23">
        <v>20</v>
      </c>
      <c r="BN99" s="23">
        <v>13</v>
      </c>
      <c r="BO99" s="24">
        <f t="shared" si="49"/>
        <v>73</v>
      </c>
      <c r="BQ99" s="56" t="s">
        <v>237</v>
      </c>
      <c r="BR99" s="56"/>
      <c r="BS99" s="23">
        <v>0</v>
      </c>
      <c r="BT99" s="23">
        <v>15</v>
      </c>
      <c r="BU99" s="24">
        <f t="shared" si="50"/>
        <v>15</v>
      </c>
      <c r="BW99" s="56" t="s">
        <v>237</v>
      </c>
      <c r="BX99" s="56"/>
      <c r="BY99" s="23">
        <v>15</v>
      </c>
      <c r="BZ99" s="23">
        <v>2</v>
      </c>
      <c r="CA99" s="23">
        <v>8</v>
      </c>
      <c r="CB99" s="23">
        <v>10</v>
      </c>
      <c r="CC99" s="24">
        <f t="shared" si="51"/>
        <v>35</v>
      </c>
      <c r="CE99" s="56" t="s">
        <v>237</v>
      </c>
      <c r="CF99" s="56"/>
      <c r="CG99" s="25">
        <v>0</v>
      </c>
      <c r="CI99" s="56" t="s">
        <v>237</v>
      </c>
      <c r="CJ99" s="56"/>
      <c r="CK99" s="25">
        <v>339</v>
      </c>
      <c r="CM99" s="56" t="s">
        <v>237</v>
      </c>
      <c r="CN99" s="56"/>
      <c r="CO99" s="25">
        <v>9</v>
      </c>
      <c r="CQ99" s="56" t="s">
        <v>237</v>
      </c>
      <c r="CR99" s="56"/>
      <c r="CS99" s="25">
        <v>43</v>
      </c>
      <c r="CU99" s="56" t="s">
        <v>237</v>
      </c>
      <c r="CV99" s="56"/>
      <c r="CW99" s="23">
        <v>24</v>
      </c>
      <c r="CX99" s="23">
        <v>31</v>
      </c>
      <c r="CY99" s="23">
        <v>45</v>
      </c>
      <c r="CZ99" s="24">
        <f t="shared" si="52"/>
        <v>100</v>
      </c>
      <c r="DB99" s="56" t="s">
        <v>237</v>
      </c>
      <c r="DC99" s="56"/>
      <c r="DD99" s="23">
        <v>0</v>
      </c>
      <c r="DE99" s="23">
        <v>1</v>
      </c>
      <c r="DF99" s="23">
        <v>4</v>
      </c>
      <c r="DG99" s="24">
        <f t="shared" si="53"/>
        <v>5</v>
      </c>
      <c r="DI99" s="56" t="s">
        <v>237</v>
      </c>
      <c r="DJ99" s="56"/>
      <c r="DK99" s="25">
        <f t="shared" si="54"/>
        <v>906</v>
      </c>
      <c r="DL99" s="41">
        <v>1910</v>
      </c>
      <c r="DM99" s="42">
        <f t="shared" si="55"/>
        <v>-0.5256544502617801</v>
      </c>
    </row>
    <row r="100" spans="2:117" ht="12.75" customHeight="1">
      <c r="B100" s="56" t="s">
        <v>238</v>
      </c>
      <c r="C100" s="56"/>
      <c r="D100" s="23">
        <v>6</v>
      </c>
      <c r="E100" s="23">
        <v>141</v>
      </c>
      <c r="F100" s="23">
        <v>7</v>
      </c>
      <c r="G100" s="23">
        <v>11</v>
      </c>
      <c r="H100" s="23">
        <v>0</v>
      </c>
      <c r="I100" s="23">
        <v>14</v>
      </c>
      <c r="J100" s="23">
        <v>37</v>
      </c>
      <c r="K100" s="23">
        <v>83</v>
      </c>
      <c r="L100" s="24">
        <f t="shared" si="56"/>
        <v>299</v>
      </c>
      <c r="N100" s="56" t="s">
        <v>238</v>
      </c>
      <c r="O100" s="56"/>
      <c r="P100" s="23">
        <v>6</v>
      </c>
      <c r="Q100" s="23">
        <v>4</v>
      </c>
      <c r="R100" s="23">
        <v>33</v>
      </c>
      <c r="S100" s="24">
        <f t="shared" si="45"/>
        <v>43</v>
      </c>
      <c r="U100" s="56" t="s">
        <v>238</v>
      </c>
      <c r="V100" s="56"/>
      <c r="W100" s="25">
        <v>8</v>
      </c>
      <c r="Y100" s="56" t="s">
        <v>238</v>
      </c>
      <c r="Z100" s="56"/>
      <c r="AA100" s="25">
        <v>57</v>
      </c>
      <c r="AC100" s="56" t="s">
        <v>238</v>
      </c>
      <c r="AD100" s="56"/>
      <c r="AE100" s="23">
        <v>11</v>
      </c>
      <c r="AF100" s="23">
        <v>0</v>
      </c>
      <c r="AG100" s="24">
        <f t="shared" si="46"/>
        <v>11</v>
      </c>
      <c r="AI100" s="56" t="s">
        <v>238</v>
      </c>
      <c r="AJ100" s="56"/>
      <c r="AK100" s="25">
        <v>4</v>
      </c>
      <c r="AM100" s="56" t="s">
        <v>238</v>
      </c>
      <c r="AN100" s="56"/>
      <c r="AO100" s="23">
        <v>12</v>
      </c>
      <c r="AP100" s="23">
        <v>27</v>
      </c>
      <c r="AQ100" s="23">
        <v>3</v>
      </c>
      <c r="AR100" s="23">
        <v>10</v>
      </c>
      <c r="AS100" s="23">
        <v>10</v>
      </c>
      <c r="AT100" s="24">
        <f t="shared" si="47"/>
        <v>62</v>
      </c>
      <c r="AV100" s="56" t="s">
        <v>238</v>
      </c>
      <c r="AW100" s="56"/>
      <c r="AX100" s="23">
        <v>2</v>
      </c>
      <c r="AY100" s="23">
        <v>11</v>
      </c>
      <c r="AZ100" s="23">
        <v>9</v>
      </c>
      <c r="BA100" s="23">
        <v>1</v>
      </c>
      <c r="BB100" s="23">
        <v>0</v>
      </c>
      <c r="BC100" s="23">
        <v>2</v>
      </c>
      <c r="BD100" s="23">
        <v>5</v>
      </c>
      <c r="BE100" s="23">
        <v>3</v>
      </c>
      <c r="BF100" s="23">
        <v>0</v>
      </c>
      <c r="BG100" s="24">
        <f t="shared" si="48"/>
        <v>33</v>
      </c>
      <c r="BI100" s="56" t="s">
        <v>238</v>
      </c>
      <c r="BJ100" s="56"/>
      <c r="BK100" s="23">
        <v>35</v>
      </c>
      <c r="BL100" s="23">
        <v>102</v>
      </c>
      <c r="BM100" s="23">
        <v>28</v>
      </c>
      <c r="BN100" s="23">
        <v>42</v>
      </c>
      <c r="BO100" s="24">
        <f t="shared" si="49"/>
        <v>207</v>
      </c>
      <c r="BQ100" s="56" t="s">
        <v>238</v>
      </c>
      <c r="BR100" s="56"/>
      <c r="BS100" s="23">
        <v>5</v>
      </c>
      <c r="BT100" s="23">
        <v>10</v>
      </c>
      <c r="BU100" s="24">
        <f t="shared" si="50"/>
        <v>15</v>
      </c>
      <c r="BW100" s="56" t="s">
        <v>238</v>
      </c>
      <c r="BX100" s="56"/>
      <c r="BY100" s="23">
        <v>21</v>
      </c>
      <c r="BZ100" s="23">
        <v>4</v>
      </c>
      <c r="CA100" s="23">
        <v>30</v>
      </c>
      <c r="CB100" s="23">
        <v>32</v>
      </c>
      <c r="CC100" s="24">
        <f t="shared" si="51"/>
        <v>87</v>
      </c>
      <c r="CE100" s="56" t="s">
        <v>238</v>
      </c>
      <c r="CF100" s="56"/>
      <c r="CG100" s="25">
        <v>0</v>
      </c>
      <c r="CI100" s="56" t="s">
        <v>238</v>
      </c>
      <c r="CJ100" s="56"/>
      <c r="CK100" s="25">
        <v>305</v>
      </c>
      <c r="CM100" s="56" t="s">
        <v>238</v>
      </c>
      <c r="CN100" s="56"/>
      <c r="CO100" s="25">
        <v>19</v>
      </c>
      <c r="CQ100" s="56" t="s">
        <v>238</v>
      </c>
      <c r="CR100" s="56"/>
      <c r="CS100" s="25">
        <v>37</v>
      </c>
      <c r="CU100" s="56" t="s">
        <v>238</v>
      </c>
      <c r="CV100" s="56"/>
      <c r="CW100" s="23">
        <v>17</v>
      </c>
      <c r="CX100" s="23">
        <v>30</v>
      </c>
      <c r="CY100" s="23">
        <v>64</v>
      </c>
      <c r="CZ100" s="24">
        <f t="shared" si="52"/>
        <v>111</v>
      </c>
      <c r="DB100" s="56" t="s">
        <v>238</v>
      </c>
      <c r="DC100" s="56"/>
      <c r="DD100" s="23">
        <v>0</v>
      </c>
      <c r="DE100" s="23">
        <v>7</v>
      </c>
      <c r="DF100" s="23">
        <v>70</v>
      </c>
      <c r="DG100" s="24">
        <f t="shared" si="53"/>
        <v>77</v>
      </c>
      <c r="DI100" s="56" t="s">
        <v>238</v>
      </c>
      <c r="DJ100" s="56"/>
      <c r="DK100" s="25">
        <f t="shared" si="54"/>
        <v>1375</v>
      </c>
      <c r="DL100" s="41">
        <v>2075</v>
      </c>
      <c r="DM100" s="42">
        <f t="shared" si="55"/>
        <v>-0.3373493975903614</v>
      </c>
    </row>
    <row r="101" spans="2:117" ht="12.75" customHeight="1">
      <c r="B101" s="56" t="s">
        <v>239</v>
      </c>
      <c r="C101" s="56"/>
      <c r="D101" s="23">
        <v>9</v>
      </c>
      <c r="E101" s="23">
        <v>81</v>
      </c>
      <c r="F101" s="23">
        <v>14</v>
      </c>
      <c r="G101" s="23">
        <v>18</v>
      </c>
      <c r="H101" s="23">
        <v>2</v>
      </c>
      <c r="I101" s="23">
        <v>15</v>
      </c>
      <c r="J101" s="23">
        <v>17</v>
      </c>
      <c r="K101" s="23">
        <v>87</v>
      </c>
      <c r="L101" s="24">
        <f t="shared" si="56"/>
        <v>243</v>
      </c>
      <c r="N101" s="56" t="s">
        <v>239</v>
      </c>
      <c r="O101" s="56"/>
      <c r="P101" s="23">
        <v>9</v>
      </c>
      <c r="Q101" s="23">
        <v>2</v>
      </c>
      <c r="R101" s="23">
        <v>39</v>
      </c>
      <c r="S101" s="24">
        <f t="shared" si="45"/>
        <v>50</v>
      </c>
      <c r="U101" s="56" t="s">
        <v>239</v>
      </c>
      <c r="V101" s="56"/>
      <c r="W101" s="25">
        <v>10</v>
      </c>
      <c r="Y101" s="56" t="s">
        <v>239</v>
      </c>
      <c r="Z101" s="56"/>
      <c r="AA101" s="25">
        <v>98</v>
      </c>
      <c r="AC101" s="56" t="s">
        <v>239</v>
      </c>
      <c r="AD101" s="56"/>
      <c r="AE101" s="23">
        <v>3</v>
      </c>
      <c r="AF101" s="23">
        <v>0</v>
      </c>
      <c r="AG101" s="24">
        <f t="shared" si="46"/>
        <v>3</v>
      </c>
      <c r="AI101" s="56" t="s">
        <v>239</v>
      </c>
      <c r="AJ101" s="56"/>
      <c r="AK101" s="25">
        <v>9</v>
      </c>
      <c r="AM101" s="56" t="s">
        <v>239</v>
      </c>
      <c r="AN101" s="56"/>
      <c r="AO101" s="23">
        <v>20</v>
      </c>
      <c r="AP101" s="23">
        <v>8</v>
      </c>
      <c r="AQ101" s="23">
        <v>6</v>
      </c>
      <c r="AR101" s="23">
        <v>9</v>
      </c>
      <c r="AS101" s="23">
        <v>5</v>
      </c>
      <c r="AT101" s="24">
        <f t="shared" si="47"/>
        <v>48</v>
      </c>
      <c r="AV101" s="56" t="s">
        <v>239</v>
      </c>
      <c r="AW101" s="56"/>
      <c r="AX101" s="23">
        <v>1</v>
      </c>
      <c r="AY101" s="23">
        <v>10</v>
      </c>
      <c r="AZ101" s="23">
        <v>6</v>
      </c>
      <c r="BA101" s="23">
        <v>3</v>
      </c>
      <c r="BB101" s="23">
        <v>0</v>
      </c>
      <c r="BC101" s="23">
        <v>1</v>
      </c>
      <c r="BD101" s="23">
        <v>5</v>
      </c>
      <c r="BE101" s="23">
        <v>8</v>
      </c>
      <c r="BF101" s="23">
        <v>5</v>
      </c>
      <c r="BG101" s="24">
        <f t="shared" si="48"/>
        <v>39</v>
      </c>
      <c r="BI101" s="56" t="s">
        <v>239</v>
      </c>
      <c r="BJ101" s="56"/>
      <c r="BK101" s="23">
        <v>35</v>
      </c>
      <c r="BL101" s="23">
        <v>75</v>
      </c>
      <c r="BM101" s="23">
        <v>40</v>
      </c>
      <c r="BN101" s="23">
        <v>64</v>
      </c>
      <c r="BO101" s="24">
        <f t="shared" si="49"/>
        <v>214</v>
      </c>
      <c r="BQ101" s="56" t="s">
        <v>239</v>
      </c>
      <c r="BR101" s="56"/>
      <c r="BS101" s="23">
        <v>2</v>
      </c>
      <c r="BT101" s="23">
        <v>19</v>
      </c>
      <c r="BU101" s="24">
        <f t="shared" si="50"/>
        <v>21</v>
      </c>
      <c r="BW101" s="56" t="s">
        <v>239</v>
      </c>
      <c r="BX101" s="56"/>
      <c r="BY101" s="23">
        <v>14</v>
      </c>
      <c r="BZ101" s="23">
        <v>2</v>
      </c>
      <c r="CA101" s="23">
        <v>9</v>
      </c>
      <c r="CB101" s="23">
        <v>37</v>
      </c>
      <c r="CC101" s="24">
        <f t="shared" si="51"/>
        <v>62</v>
      </c>
      <c r="CE101" s="56" t="s">
        <v>239</v>
      </c>
      <c r="CF101" s="56"/>
      <c r="CG101" s="25">
        <v>2</v>
      </c>
      <c r="CI101" s="56" t="s">
        <v>239</v>
      </c>
      <c r="CJ101" s="56"/>
      <c r="CK101" s="25">
        <v>683</v>
      </c>
      <c r="CM101" s="56" t="s">
        <v>239</v>
      </c>
      <c r="CN101" s="56"/>
      <c r="CO101" s="25">
        <v>13</v>
      </c>
      <c r="CQ101" s="56" t="s">
        <v>239</v>
      </c>
      <c r="CR101" s="56"/>
      <c r="CS101" s="25">
        <v>0</v>
      </c>
      <c r="CU101" s="56" t="s">
        <v>239</v>
      </c>
      <c r="CV101" s="56"/>
      <c r="CW101" s="23">
        <v>38</v>
      </c>
      <c r="CX101" s="23">
        <v>35</v>
      </c>
      <c r="CY101" s="23">
        <v>108</v>
      </c>
      <c r="CZ101" s="24">
        <f t="shared" si="52"/>
        <v>181</v>
      </c>
      <c r="DB101" s="56" t="s">
        <v>239</v>
      </c>
      <c r="DC101" s="56"/>
      <c r="DD101" s="23">
        <v>0</v>
      </c>
      <c r="DE101" s="23">
        <v>7</v>
      </c>
      <c r="DF101" s="23">
        <v>30</v>
      </c>
      <c r="DG101" s="24">
        <f t="shared" si="53"/>
        <v>37</v>
      </c>
      <c r="DI101" s="56" t="s">
        <v>239</v>
      </c>
      <c r="DJ101" s="56"/>
      <c r="DK101" s="25">
        <f t="shared" si="54"/>
        <v>1713</v>
      </c>
      <c r="DL101" s="41">
        <v>1880</v>
      </c>
      <c r="DM101" s="42">
        <f t="shared" si="55"/>
        <v>-0.08882978723404256</v>
      </c>
    </row>
    <row r="102" spans="2:117" ht="12.75" customHeight="1">
      <c r="B102" s="56" t="s">
        <v>264</v>
      </c>
      <c r="C102" s="56"/>
      <c r="D102" s="23">
        <v>60</v>
      </c>
      <c r="E102" s="23">
        <v>100</v>
      </c>
      <c r="F102" s="23">
        <v>167</v>
      </c>
      <c r="G102" s="23">
        <v>162</v>
      </c>
      <c r="H102" s="23">
        <v>46</v>
      </c>
      <c r="I102" s="23">
        <v>150</v>
      </c>
      <c r="J102" s="23">
        <v>162</v>
      </c>
      <c r="K102" s="23">
        <v>287</v>
      </c>
      <c r="L102" s="24">
        <f t="shared" si="56"/>
        <v>1134</v>
      </c>
      <c r="N102" s="56" t="s">
        <v>264</v>
      </c>
      <c r="O102" s="56"/>
      <c r="P102" s="23">
        <v>60</v>
      </c>
      <c r="Q102" s="23">
        <v>22</v>
      </c>
      <c r="R102" s="23">
        <v>168</v>
      </c>
      <c r="S102" s="24">
        <f t="shared" si="45"/>
        <v>250</v>
      </c>
      <c r="U102" s="56" t="s">
        <v>264</v>
      </c>
      <c r="V102" s="56"/>
      <c r="W102" s="25">
        <v>128</v>
      </c>
      <c r="Y102" s="56" t="s">
        <v>264</v>
      </c>
      <c r="Z102" s="56"/>
      <c r="AA102" s="25">
        <v>156</v>
      </c>
      <c r="AC102" s="56" t="s">
        <v>264</v>
      </c>
      <c r="AD102" s="56"/>
      <c r="AE102" s="23">
        <v>38</v>
      </c>
      <c r="AF102" s="23">
        <v>0</v>
      </c>
      <c r="AG102" s="24">
        <f t="shared" si="46"/>
        <v>38</v>
      </c>
      <c r="AI102" s="56" t="s">
        <v>264</v>
      </c>
      <c r="AJ102" s="56"/>
      <c r="AK102" s="25">
        <v>36</v>
      </c>
      <c r="AM102" s="56" t="s">
        <v>264</v>
      </c>
      <c r="AN102" s="56"/>
      <c r="AO102" s="23">
        <v>53</v>
      </c>
      <c r="AP102" s="23">
        <v>35</v>
      </c>
      <c r="AQ102" s="23">
        <v>23</v>
      </c>
      <c r="AR102" s="23">
        <v>58</v>
      </c>
      <c r="AS102" s="23">
        <v>19</v>
      </c>
      <c r="AT102" s="24">
        <f t="shared" si="47"/>
        <v>188</v>
      </c>
      <c r="AV102" s="56" t="s">
        <v>264</v>
      </c>
      <c r="AW102" s="56"/>
      <c r="AX102" s="23">
        <v>9</v>
      </c>
      <c r="AY102" s="23">
        <v>39</v>
      </c>
      <c r="AZ102" s="23">
        <v>97</v>
      </c>
      <c r="BA102" s="23">
        <v>22</v>
      </c>
      <c r="BB102" s="23">
        <v>0</v>
      </c>
      <c r="BC102" s="23">
        <v>13</v>
      </c>
      <c r="BD102" s="23">
        <v>16</v>
      </c>
      <c r="BE102" s="23">
        <v>11</v>
      </c>
      <c r="BF102" s="23">
        <v>27</v>
      </c>
      <c r="BG102" s="24">
        <f t="shared" si="48"/>
        <v>234</v>
      </c>
      <c r="BI102" s="56" t="s">
        <v>264</v>
      </c>
      <c r="BJ102" s="56"/>
      <c r="BK102" s="23">
        <v>16</v>
      </c>
      <c r="BL102" s="23">
        <v>67</v>
      </c>
      <c r="BM102" s="23">
        <v>179</v>
      </c>
      <c r="BN102" s="23">
        <v>124</v>
      </c>
      <c r="BO102" s="24">
        <f t="shared" si="49"/>
        <v>386</v>
      </c>
      <c r="BQ102" s="56" t="s">
        <v>264</v>
      </c>
      <c r="BR102" s="56"/>
      <c r="BS102" s="23">
        <v>1</v>
      </c>
      <c r="BT102" s="23">
        <v>90</v>
      </c>
      <c r="BU102" s="24">
        <f t="shared" si="50"/>
        <v>91</v>
      </c>
      <c r="BW102" s="56" t="s">
        <v>264</v>
      </c>
      <c r="BX102" s="56"/>
      <c r="BY102" s="23">
        <v>95</v>
      </c>
      <c r="BZ102" s="23">
        <v>47</v>
      </c>
      <c r="CA102" s="23">
        <v>67</v>
      </c>
      <c r="CB102" s="23">
        <v>162</v>
      </c>
      <c r="CC102" s="24">
        <f t="shared" si="51"/>
        <v>371</v>
      </c>
      <c r="CE102" s="56" t="s">
        <v>264</v>
      </c>
      <c r="CF102" s="56"/>
      <c r="CG102" s="25">
        <v>37</v>
      </c>
      <c r="CI102" s="56" t="s">
        <v>264</v>
      </c>
      <c r="CJ102" s="56"/>
      <c r="CK102" s="25">
        <v>930</v>
      </c>
      <c r="CM102" s="56" t="s">
        <v>264</v>
      </c>
      <c r="CN102" s="56"/>
      <c r="CO102" s="25">
        <v>172</v>
      </c>
      <c r="CQ102" s="56" t="s">
        <v>264</v>
      </c>
      <c r="CR102" s="56"/>
      <c r="CS102" s="25">
        <v>32</v>
      </c>
      <c r="CU102" s="56" t="s">
        <v>264</v>
      </c>
      <c r="CV102" s="56"/>
      <c r="CW102" s="23">
        <v>109</v>
      </c>
      <c r="CX102" s="23">
        <v>98</v>
      </c>
      <c r="CY102" s="23">
        <v>200</v>
      </c>
      <c r="CZ102" s="24">
        <f t="shared" si="52"/>
        <v>407</v>
      </c>
      <c r="DB102" s="56" t="s">
        <v>264</v>
      </c>
      <c r="DC102" s="56"/>
      <c r="DD102" s="23">
        <v>0</v>
      </c>
      <c r="DE102" s="23">
        <v>66</v>
      </c>
      <c r="DF102" s="23">
        <v>111</v>
      </c>
      <c r="DG102" s="24">
        <f t="shared" si="53"/>
        <v>177</v>
      </c>
      <c r="DI102" s="56" t="s">
        <v>264</v>
      </c>
      <c r="DJ102" s="56"/>
      <c r="DK102" s="25">
        <f t="shared" si="54"/>
        <v>4767</v>
      </c>
      <c r="DL102" s="41">
        <v>4518</v>
      </c>
      <c r="DM102" s="42">
        <f t="shared" si="55"/>
        <v>0.0551128818061089</v>
      </c>
    </row>
    <row r="103" spans="2:117" ht="12.75" customHeight="1">
      <c r="B103" s="56" t="s">
        <v>265</v>
      </c>
      <c r="C103" s="56"/>
      <c r="D103" s="23">
        <v>42</v>
      </c>
      <c r="E103" s="23">
        <v>256</v>
      </c>
      <c r="F103" s="23">
        <v>59</v>
      </c>
      <c r="G103" s="23">
        <v>80</v>
      </c>
      <c r="H103" s="23">
        <v>28</v>
      </c>
      <c r="I103" s="23">
        <v>76</v>
      </c>
      <c r="J103" s="23">
        <v>69</v>
      </c>
      <c r="K103" s="23">
        <v>179</v>
      </c>
      <c r="L103" s="24">
        <f t="shared" si="56"/>
        <v>789</v>
      </c>
      <c r="N103" s="56" t="s">
        <v>265</v>
      </c>
      <c r="O103" s="56"/>
      <c r="P103" s="23">
        <v>42</v>
      </c>
      <c r="Q103" s="23">
        <v>13</v>
      </c>
      <c r="R103" s="23">
        <v>148</v>
      </c>
      <c r="S103" s="24">
        <f t="shared" si="45"/>
        <v>203</v>
      </c>
      <c r="U103" s="56" t="s">
        <v>265</v>
      </c>
      <c r="V103" s="56"/>
      <c r="W103" s="25">
        <v>72</v>
      </c>
      <c r="Y103" s="56" t="s">
        <v>265</v>
      </c>
      <c r="Z103" s="56"/>
      <c r="AA103" s="25">
        <v>86</v>
      </c>
      <c r="AC103" s="56" t="s">
        <v>265</v>
      </c>
      <c r="AD103" s="56"/>
      <c r="AE103" s="23">
        <v>55</v>
      </c>
      <c r="AF103" s="23">
        <v>0</v>
      </c>
      <c r="AG103" s="24">
        <f t="shared" si="46"/>
        <v>55</v>
      </c>
      <c r="AI103" s="56" t="s">
        <v>265</v>
      </c>
      <c r="AJ103" s="56"/>
      <c r="AK103" s="25">
        <v>19</v>
      </c>
      <c r="AM103" s="56" t="s">
        <v>265</v>
      </c>
      <c r="AN103" s="56"/>
      <c r="AO103" s="23">
        <v>134</v>
      </c>
      <c r="AP103" s="23">
        <v>52</v>
      </c>
      <c r="AQ103" s="23">
        <v>16</v>
      </c>
      <c r="AR103" s="23">
        <v>49</v>
      </c>
      <c r="AS103" s="23">
        <v>11</v>
      </c>
      <c r="AT103" s="24">
        <f t="shared" si="47"/>
        <v>262</v>
      </c>
      <c r="AV103" s="56" t="s">
        <v>265</v>
      </c>
      <c r="AW103" s="56"/>
      <c r="AX103" s="23">
        <v>5</v>
      </c>
      <c r="AY103" s="23">
        <v>24</v>
      </c>
      <c r="AZ103" s="23">
        <v>47</v>
      </c>
      <c r="BA103" s="23">
        <v>8</v>
      </c>
      <c r="BB103" s="23">
        <v>0</v>
      </c>
      <c r="BC103" s="23">
        <v>1</v>
      </c>
      <c r="BD103" s="23">
        <v>12</v>
      </c>
      <c r="BE103" s="23">
        <v>5</v>
      </c>
      <c r="BF103" s="23">
        <v>3</v>
      </c>
      <c r="BG103" s="24">
        <f t="shared" si="48"/>
        <v>105</v>
      </c>
      <c r="BI103" s="56" t="s">
        <v>265</v>
      </c>
      <c r="BJ103" s="56"/>
      <c r="BK103" s="23">
        <v>18</v>
      </c>
      <c r="BL103" s="23">
        <v>60</v>
      </c>
      <c r="BM103" s="23">
        <v>103</v>
      </c>
      <c r="BN103" s="23">
        <v>143</v>
      </c>
      <c r="BO103" s="24">
        <f t="shared" si="49"/>
        <v>324</v>
      </c>
      <c r="BQ103" s="56" t="s">
        <v>265</v>
      </c>
      <c r="BR103" s="56"/>
      <c r="BS103" s="23">
        <v>8</v>
      </c>
      <c r="BT103" s="23">
        <v>152</v>
      </c>
      <c r="BU103" s="24">
        <f t="shared" si="50"/>
        <v>160</v>
      </c>
      <c r="BW103" s="56" t="s">
        <v>265</v>
      </c>
      <c r="BX103" s="56"/>
      <c r="BY103" s="23">
        <v>57</v>
      </c>
      <c r="BZ103" s="23">
        <v>22</v>
      </c>
      <c r="CA103" s="23">
        <v>37</v>
      </c>
      <c r="CB103" s="23">
        <v>88</v>
      </c>
      <c r="CC103" s="24">
        <f t="shared" si="51"/>
        <v>204</v>
      </c>
      <c r="CE103" s="56" t="s">
        <v>265</v>
      </c>
      <c r="CF103" s="56"/>
      <c r="CG103" s="25">
        <v>49</v>
      </c>
      <c r="CI103" s="56" t="s">
        <v>265</v>
      </c>
      <c r="CJ103" s="56"/>
      <c r="CK103" s="25">
        <v>588</v>
      </c>
      <c r="CM103" s="56" t="s">
        <v>265</v>
      </c>
      <c r="CN103" s="56"/>
      <c r="CO103" s="25">
        <v>58</v>
      </c>
      <c r="CQ103" s="56" t="s">
        <v>265</v>
      </c>
      <c r="CR103" s="56"/>
      <c r="CS103" s="25">
        <v>12</v>
      </c>
      <c r="CU103" s="56" t="s">
        <v>265</v>
      </c>
      <c r="CV103" s="56"/>
      <c r="CW103" s="23">
        <v>85</v>
      </c>
      <c r="CX103" s="23">
        <v>158</v>
      </c>
      <c r="CY103" s="23">
        <v>252</v>
      </c>
      <c r="CZ103" s="24">
        <f t="shared" si="52"/>
        <v>495</v>
      </c>
      <c r="DB103" s="56" t="s">
        <v>265</v>
      </c>
      <c r="DC103" s="56"/>
      <c r="DD103" s="23">
        <v>0</v>
      </c>
      <c r="DE103" s="23">
        <v>24</v>
      </c>
      <c r="DF103" s="23">
        <v>83</v>
      </c>
      <c r="DG103" s="24">
        <f t="shared" si="53"/>
        <v>107</v>
      </c>
      <c r="DI103" s="56" t="s">
        <v>265</v>
      </c>
      <c r="DJ103" s="56"/>
      <c r="DK103" s="25">
        <f t="shared" si="54"/>
        <v>3588</v>
      </c>
      <c r="DL103" s="41">
        <v>3133</v>
      </c>
      <c r="DM103" s="42">
        <f t="shared" si="55"/>
        <v>0.14522821576763487</v>
      </c>
    </row>
    <row r="104" spans="2:117" ht="12.75" customHeight="1">
      <c r="B104" s="56" t="s">
        <v>266</v>
      </c>
      <c r="C104" s="56"/>
      <c r="D104" s="23">
        <v>24</v>
      </c>
      <c r="E104" s="23">
        <v>3</v>
      </c>
      <c r="F104" s="23">
        <v>15</v>
      </c>
      <c r="G104" s="23">
        <v>66</v>
      </c>
      <c r="H104" s="23">
        <v>26</v>
      </c>
      <c r="I104" s="23">
        <v>35</v>
      </c>
      <c r="J104" s="23">
        <v>42</v>
      </c>
      <c r="K104" s="23">
        <v>87</v>
      </c>
      <c r="L104" s="24">
        <f t="shared" si="56"/>
        <v>298</v>
      </c>
      <c r="N104" s="56" t="s">
        <v>266</v>
      </c>
      <c r="O104" s="56"/>
      <c r="P104" s="23">
        <v>24</v>
      </c>
      <c r="Q104" s="23">
        <v>6</v>
      </c>
      <c r="R104" s="23">
        <v>3</v>
      </c>
      <c r="S104" s="24">
        <f t="shared" si="45"/>
        <v>33</v>
      </c>
      <c r="U104" s="56" t="s">
        <v>266</v>
      </c>
      <c r="V104" s="56"/>
      <c r="W104" s="25">
        <v>25</v>
      </c>
      <c r="Y104" s="56" t="s">
        <v>266</v>
      </c>
      <c r="Z104" s="56"/>
      <c r="AA104" s="25">
        <v>60</v>
      </c>
      <c r="AC104" s="56" t="s">
        <v>266</v>
      </c>
      <c r="AD104" s="56"/>
      <c r="AE104" s="23">
        <v>0</v>
      </c>
      <c r="AF104" s="23">
        <v>0</v>
      </c>
      <c r="AG104" s="24">
        <f t="shared" si="46"/>
        <v>0</v>
      </c>
      <c r="AI104" s="56" t="s">
        <v>266</v>
      </c>
      <c r="AJ104" s="56"/>
      <c r="AK104" s="25">
        <v>2</v>
      </c>
      <c r="AM104" s="56" t="s">
        <v>266</v>
      </c>
      <c r="AN104" s="56"/>
      <c r="AO104" s="23">
        <v>2</v>
      </c>
      <c r="AP104" s="23">
        <v>2</v>
      </c>
      <c r="AQ104" s="23">
        <v>0</v>
      </c>
      <c r="AR104" s="23">
        <v>19</v>
      </c>
      <c r="AS104" s="23">
        <v>4</v>
      </c>
      <c r="AT104" s="24">
        <f t="shared" si="47"/>
        <v>27</v>
      </c>
      <c r="AV104" s="56" t="s">
        <v>266</v>
      </c>
      <c r="AW104" s="56"/>
      <c r="AX104" s="23">
        <v>3</v>
      </c>
      <c r="AY104" s="23">
        <v>9</v>
      </c>
      <c r="AZ104" s="23">
        <v>19</v>
      </c>
      <c r="BA104" s="23">
        <v>5</v>
      </c>
      <c r="BB104" s="23">
        <v>0</v>
      </c>
      <c r="BC104" s="23">
        <v>4</v>
      </c>
      <c r="BD104" s="23">
        <v>2</v>
      </c>
      <c r="BE104" s="23">
        <v>1</v>
      </c>
      <c r="BF104" s="23">
        <v>1</v>
      </c>
      <c r="BG104" s="24">
        <f t="shared" si="48"/>
        <v>44</v>
      </c>
      <c r="BI104" s="56" t="s">
        <v>266</v>
      </c>
      <c r="BJ104" s="56"/>
      <c r="BK104" s="23">
        <v>0</v>
      </c>
      <c r="BL104" s="23">
        <v>0</v>
      </c>
      <c r="BM104" s="23">
        <v>18</v>
      </c>
      <c r="BN104" s="23">
        <v>3</v>
      </c>
      <c r="BO104" s="24">
        <f t="shared" si="49"/>
        <v>21</v>
      </c>
      <c r="BQ104" s="56" t="s">
        <v>266</v>
      </c>
      <c r="BR104" s="56"/>
      <c r="BS104" s="23">
        <v>0</v>
      </c>
      <c r="BT104" s="23">
        <v>20</v>
      </c>
      <c r="BU104" s="24">
        <f t="shared" si="50"/>
        <v>20</v>
      </c>
      <c r="BW104" s="56" t="s">
        <v>266</v>
      </c>
      <c r="BX104" s="56"/>
      <c r="BY104" s="23">
        <v>30</v>
      </c>
      <c r="BZ104" s="23">
        <v>17</v>
      </c>
      <c r="CA104" s="23">
        <v>22</v>
      </c>
      <c r="CB104" s="23">
        <v>56</v>
      </c>
      <c r="CC104" s="24">
        <f t="shared" si="51"/>
        <v>125</v>
      </c>
      <c r="CE104" s="56" t="s">
        <v>266</v>
      </c>
      <c r="CF104" s="56"/>
      <c r="CG104" s="25">
        <v>0</v>
      </c>
      <c r="CI104" s="56" t="s">
        <v>266</v>
      </c>
      <c r="CJ104" s="56"/>
      <c r="CK104" s="25">
        <v>298</v>
      </c>
      <c r="CM104" s="56" t="s">
        <v>266</v>
      </c>
      <c r="CN104" s="56"/>
      <c r="CO104" s="25">
        <v>69</v>
      </c>
      <c r="CQ104" s="56" t="s">
        <v>266</v>
      </c>
      <c r="CR104" s="56"/>
      <c r="CS104" s="25">
        <v>0</v>
      </c>
      <c r="CU104" s="56" t="s">
        <v>266</v>
      </c>
      <c r="CV104" s="56"/>
      <c r="CW104" s="23">
        <v>7</v>
      </c>
      <c r="CX104" s="23">
        <v>2</v>
      </c>
      <c r="CY104" s="23">
        <v>5</v>
      </c>
      <c r="CZ104" s="24">
        <f t="shared" si="52"/>
        <v>14</v>
      </c>
      <c r="DB104" s="56" t="s">
        <v>266</v>
      </c>
      <c r="DC104" s="56"/>
      <c r="DD104" s="23">
        <v>0</v>
      </c>
      <c r="DE104" s="23">
        <v>14</v>
      </c>
      <c r="DF104" s="23">
        <v>8</v>
      </c>
      <c r="DG104" s="24">
        <f t="shared" si="53"/>
        <v>22</v>
      </c>
      <c r="DI104" s="56" t="s">
        <v>266</v>
      </c>
      <c r="DJ104" s="56"/>
      <c r="DK104" s="25">
        <f t="shared" si="54"/>
        <v>1058</v>
      </c>
      <c r="DL104" s="41">
        <v>929</v>
      </c>
      <c r="DM104" s="42">
        <f t="shared" si="55"/>
        <v>0.13885898815931108</v>
      </c>
    </row>
    <row r="105" spans="2:117" ht="12.75" customHeight="1">
      <c r="B105" s="56" t="s">
        <v>267</v>
      </c>
      <c r="C105" s="56"/>
      <c r="D105" s="23">
        <v>2</v>
      </c>
      <c r="E105" s="23">
        <v>61</v>
      </c>
      <c r="F105" s="23">
        <v>0</v>
      </c>
      <c r="G105" s="23">
        <v>3</v>
      </c>
      <c r="H105" s="23">
        <v>1</v>
      </c>
      <c r="I105" s="23">
        <v>22</v>
      </c>
      <c r="J105" s="23">
        <v>2</v>
      </c>
      <c r="K105" s="23">
        <v>6</v>
      </c>
      <c r="L105" s="24">
        <f t="shared" si="56"/>
        <v>97</v>
      </c>
      <c r="N105" s="56" t="s">
        <v>267</v>
      </c>
      <c r="O105" s="56"/>
      <c r="P105" s="23">
        <v>2</v>
      </c>
      <c r="Q105" s="23">
        <v>0</v>
      </c>
      <c r="R105" s="23">
        <v>0</v>
      </c>
      <c r="S105" s="24">
        <f t="shared" si="45"/>
        <v>2</v>
      </c>
      <c r="U105" s="56" t="s">
        <v>267</v>
      </c>
      <c r="V105" s="56"/>
      <c r="W105" s="25">
        <v>7</v>
      </c>
      <c r="Y105" s="56" t="s">
        <v>267</v>
      </c>
      <c r="Z105" s="56"/>
      <c r="AA105" s="25">
        <v>3</v>
      </c>
      <c r="AC105" s="56" t="s">
        <v>267</v>
      </c>
      <c r="AD105" s="56"/>
      <c r="AE105" s="23">
        <v>4</v>
      </c>
      <c r="AF105" s="23">
        <v>0</v>
      </c>
      <c r="AG105" s="24">
        <f t="shared" si="46"/>
        <v>4</v>
      </c>
      <c r="AI105" s="56" t="s">
        <v>267</v>
      </c>
      <c r="AJ105" s="56"/>
      <c r="AK105" s="25">
        <v>0</v>
      </c>
      <c r="AM105" s="56" t="s">
        <v>267</v>
      </c>
      <c r="AN105" s="56"/>
      <c r="AO105" s="23">
        <v>0</v>
      </c>
      <c r="AP105" s="23">
        <v>1</v>
      </c>
      <c r="AQ105" s="23">
        <v>0</v>
      </c>
      <c r="AR105" s="23">
        <v>2</v>
      </c>
      <c r="AS105" s="23">
        <v>0</v>
      </c>
      <c r="AT105" s="24">
        <f t="shared" si="47"/>
        <v>3</v>
      </c>
      <c r="AV105" s="56" t="s">
        <v>267</v>
      </c>
      <c r="AW105" s="56"/>
      <c r="AX105" s="23">
        <v>0</v>
      </c>
      <c r="AY105" s="23">
        <v>0</v>
      </c>
      <c r="AZ105" s="23">
        <v>1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4</v>
      </c>
      <c r="BG105" s="24">
        <f t="shared" si="48"/>
        <v>5</v>
      </c>
      <c r="BI105" s="56" t="s">
        <v>267</v>
      </c>
      <c r="BJ105" s="56"/>
      <c r="BK105" s="23">
        <v>0</v>
      </c>
      <c r="BL105" s="23">
        <v>1</v>
      </c>
      <c r="BM105" s="23">
        <v>12</v>
      </c>
      <c r="BN105" s="23">
        <v>2</v>
      </c>
      <c r="BO105" s="24">
        <f t="shared" si="49"/>
        <v>15</v>
      </c>
      <c r="BQ105" s="56" t="s">
        <v>267</v>
      </c>
      <c r="BR105" s="56"/>
      <c r="BS105" s="23">
        <v>0</v>
      </c>
      <c r="BT105" s="23">
        <v>3</v>
      </c>
      <c r="BU105" s="24">
        <f t="shared" si="50"/>
        <v>3</v>
      </c>
      <c r="BW105" s="56" t="s">
        <v>267</v>
      </c>
      <c r="BX105" s="56"/>
      <c r="BY105" s="23">
        <v>5</v>
      </c>
      <c r="BZ105" s="23">
        <v>0</v>
      </c>
      <c r="CA105" s="23">
        <v>0</v>
      </c>
      <c r="CB105" s="23">
        <v>3</v>
      </c>
      <c r="CC105" s="24">
        <f t="shared" si="51"/>
        <v>8</v>
      </c>
      <c r="CE105" s="56" t="s">
        <v>267</v>
      </c>
      <c r="CF105" s="56"/>
      <c r="CG105" s="25">
        <v>0</v>
      </c>
      <c r="CI105" s="56" t="s">
        <v>267</v>
      </c>
      <c r="CJ105" s="56"/>
      <c r="CK105" s="25">
        <v>18</v>
      </c>
      <c r="CM105" s="56" t="s">
        <v>267</v>
      </c>
      <c r="CN105" s="56"/>
      <c r="CO105" s="25">
        <v>1</v>
      </c>
      <c r="CQ105" s="56" t="s">
        <v>267</v>
      </c>
      <c r="CR105" s="56"/>
      <c r="CS105" s="25">
        <v>0</v>
      </c>
      <c r="CU105" s="56" t="s">
        <v>267</v>
      </c>
      <c r="CV105" s="56"/>
      <c r="CW105" s="23">
        <v>4</v>
      </c>
      <c r="CX105" s="23">
        <v>3</v>
      </c>
      <c r="CY105" s="23">
        <v>10</v>
      </c>
      <c r="CZ105" s="24">
        <f t="shared" si="52"/>
        <v>17</v>
      </c>
      <c r="DB105" s="56" t="s">
        <v>267</v>
      </c>
      <c r="DC105" s="56"/>
      <c r="DD105" s="23">
        <v>0</v>
      </c>
      <c r="DE105" s="23">
        <v>1</v>
      </c>
      <c r="DF105" s="23">
        <v>3</v>
      </c>
      <c r="DG105" s="24">
        <f t="shared" si="53"/>
        <v>4</v>
      </c>
      <c r="DI105" s="56" t="s">
        <v>267</v>
      </c>
      <c r="DJ105" s="56"/>
      <c r="DK105" s="25">
        <f t="shared" si="54"/>
        <v>187</v>
      </c>
      <c r="DL105" s="41">
        <v>148</v>
      </c>
      <c r="DM105" s="42">
        <f>IF(DL105&lt;&gt;0,(DK105-DL105)/DL105,0)</f>
        <v>0.2635135135135135</v>
      </c>
    </row>
    <row r="106" spans="2:117" ht="12.75" customHeight="1">
      <c r="B106" s="56" t="s">
        <v>268</v>
      </c>
      <c r="C106" s="56"/>
      <c r="D106" s="23">
        <v>2</v>
      </c>
      <c r="E106" s="23">
        <v>0</v>
      </c>
      <c r="F106" s="23">
        <v>2</v>
      </c>
      <c r="G106" s="23">
        <v>1</v>
      </c>
      <c r="H106" s="23">
        <v>0</v>
      </c>
      <c r="I106" s="23">
        <v>2</v>
      </c>
      <c r="J106" s="23">
        <v>1</v>
      </c>
      <c r="K106" s="23">
        <v>2</v>
      </c>
      <c r="L106" s="24">
        <f t="shared" si="56"/>
        <v>10</v>
      </c>
      <c r="N106" s="56" t="s">
        <v>268</v>
      </c>
      <c r="O106" s="56"/>
      <c r="P106" s="23">
        <v>2</v>
      </c>
      <c r="Q106" s="23">
        <v>0</v>
      </c>
      <c r="R106" s="23">
        <v>0</v>
      </c>
      <c r="S106" s="24">
        <f t="shared" si="45"/>
        <v>2</v>
      </c>
      <c r="U106" s="56" t="s">
        <v>268</v>
      </c>
      <c r="V106" s="56"/>
      <c r="W106" s="25">
        <v>3</v>
      </c>
      <c r="Y106" s="56" t="s">
        <v>268</v>
      </c>
      <c r="Z106" s="56"/>
      <c r="AA106" s="25">
        <v>0</v>
      </c>
      <c r="AC106" s="56" t="s">
        <v>268</v>
      </c>
      <c r="AD106" s="56"/>
      <c r="AE106" s="23">
        <v>0</v>
      </c>
      <c r="AF106" s="23">
        <v>0</v>
      </c>
      <c r="AG106" s="24">
        <f t="shared" si="46"/>
        <v>0</v>
      </c>
      <c r="AI106" s="56" t="s">
        <v>268</v>
      </c>
      <c r="AJ106" s="56"/>
      <c r="AK106" s="25">
        <v>0</v>
      </c>
      <c r="AM106" s="56" t="s">
        <v>268</v>
      </c>
      <c r="AN106" s="56"/>
      <c r="AO106" s="23">
        <v>10</v>
      </c>
      <c r="AP106" s="23">
        <v>0</v>
      </c>
      <c r="AQ106" s="23">
        <v>0</v>
      </c>
      <c r="AR106" s="23">
        <v>1</v>
      </c>
      <c r="AS106" s="23">
        <v>0</v>
      </c>
      <c r="AT106" s="24">
        <f t="shared" si="47"/>
        <v>11</v>
      </c>
      <c r="AV106" s="56" t="s">
        <v>268</v>
      </c>
      <c r="AW106" s="56"/>
      <c r="AX106" s="23">
        <v>0</v>
      </c>
      <c r="AY106" s="23">
        <v>90</v>
      </c>
      <c r="AZ106" s="23">
        <v>1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4">
        <f t="shared" si="48"/>
        <v>91</v>
      </c>
      <c r="BI106" s="56" t="s">
        <v>268</v>
      </c>
      <c r="BJ106" s="56"/>
      <c r="BK106" s="23">
        <v>0</v>
      </c>
      <c r="BL106" s="23">
        <v>0</v>
      </c>
      <c r="BM106" s="23">
        <v>0</v>
      </c>
      <c r="BN106" s="23">
        <v>5</v>
      </c>
      <c r="BO106" s="24">
        <f t="shared" si="49"/>
        <v>5</v>
      </c>
      <c r="BQ106" s="56" t="s">
        <v>268</v>
      </c>
      <c r="BR106" s="56"/>
      <c r="BS106" s="23">
        <v>0</v>
      </c>
      <c r="BT106" s="23">
        <v>0</v>
      </c>
      <c r="BU106" s="24">
        <f t="shared" si="50"/>
        <v>0</v>
      </c>
      <c r="BW106" s="56" t="s">
        <v>268</v>
      </c>
      <c r="BX106" s="56"/>
      <c r="BY106" s="23">
        <v>1</v>
      </c>
      <c r="BZ106" s="23">
        <v>2</v>
      </c>
      <c r="CA106" s="23">
        <v>0</v>
      </c>
      <c r="CB106" s="23">
        <v>3</v>
      </c>
      <c r="CC106" s="24">
        <f t="shared" si="51"/>
        <v>6</v>
      </c>
      <c r="CE106" s="56" t="s">
        <v>268</v>
      </c>
      <c r="CF106" s="56"/>
      <c r="CG106" s="25">
        <v>0</v>
      </c>
      <c r="CI106" s="56" t="s">
        <v>268</v>
      </c>
      <c r="CJ106" s="56"/>
      <c r="CK106" s="25">
        <v>16</v>
      </c>
      <c r="CM106" s="56" t="s">
        <v>268</v>
      </c>
      <c r="CN106" s="56"/>
      <c r="CO106" s="25">
        <v>1</v>
      </c>
      <c r="CQ106" s="56" t="s">
        <v>268</v>
      </c>
      <c r="CR106" s="56"/>
      <c r="CS106" s="25">
        <v>0</v>
      </c>
      <c r="CU106" s="56" t="s">
        <v>268</v>
      </c>
      <c r="CV106" s="56"/>
      <c r="CW106" s="23">
        <v>2</v>
      </c>
      <c r="CX106" s="23">
        <v>0</v>
      </c>
      <c r="CY106" s="23">
        <v>2</v>
      </c>
      <c r="CZ106" s="24">
        <f t="shared" si="52"/>
        <v>4</v>
      </c>
      <c r="DB106" s="56" t="s">
        <v>268</v>
      </c>
      <c r="DC106" s="56"/>
      <c r="DD106" s="23">
        <v>0</v>
      </c>
      <c r="DE106" s="23">
        <v>0</v>
      </c>
      <c r="DF106" s="23">
        <v>17</v>
      </c>
      <c r="DG106" s="24">
        <f t="shared" si="53"/>
        <v>17</v>
      </c>
      <c r="DI106" s="56" t="s">
        <v>268</v>
      </c>
      <c r="DJ106" s="56"/>
      <c r="DK106" s="25">
        <f t="shared" si="54"/>
        <v>166</v>
      </c>
      <c r="DL106" s="41">
        <v>76</v>
      </c>
      <c r="DM106" s="42">
        <f t="shared" si="55"/>
        <v>1.1842105263157894</v>
      </c>
    </row>
    <row r="107" spans="2:117" ht="12.75" customHeight="1">
      <c r="B107" s="56" t="s">
        <v>269</v>
      </c>
      <c r="C107" s="56"/>
      <c r="D107" s="23">
        <v>19</v>
      </c>
      <c r="E107" s="23">
        <v>103</v>
      </c>
      <c r="F107" s="23">
        <v>21</v>
      </c>
      <c r="G107" s="23">
        <v>54</v>
      </c>
      <c r="H107" s="23">
        <v>18</v>
      </c>
      <c r="I107" s="23">
        <v>212</v>
      </c>
      <c r="J107" s="23">
        <v>28</v>
      </c>
      <c r="K107" s="23">
        <v>65</v>
      </c>
      <c r="L107" s="24">
        <f t="shared" si="56"/>
        <v>520</v>
      </c>
      <c r="N107" s="56" t="s">
        <v>269</v>
      </c>
      <c r="O107" s="56"/>
      <c r="P107" s="23">
        <v>19</v>
      </c>
      <c r="Q107" s="23">
        <v>5</v>
      </c>
      <c r="R107" s="23">
        <v>29</v>
      </c>
      <c r="S107" s="24">
        <f t="shared" si="45"/>
        <v>53</v>
      </c>
      <c r="U107" s="56" t="s">
        <v>269</v>
      </c>
      <c r="V107" s="56"/>
      <c r="W107" s="25">
        <v>21</v>
      </c>
      <c r="Y107" s="56" t="s">
        <v>269</v>
      </c>
      <c r="Z107" s="56"/>
      <c r="AA107" s="25">
        <v>101</v>
      </c>
      <c r="AC107" s="56" t="s">
        <v>269</v>
      </c>
      <c r="AD107" s="56"/>
      <c r="AE107" s="23">
        <v>35</v>
      </c>
      <c r="AF107" s="23">
        <v>0</v>
      </c>
      <c r="AG107" s="24">
        <f t="shared" si="46"/>
        <v>35</v>
      </c>
      <c r="AI107" s="56" t="s">
        <v>269</v>
      </c>
      <c r="AJ107" s="56"/>
      <c r="AK107" s="25">
        <v>13</v>
      </c>
      <c r="AM107" s="56" t="s">
        <v>269</v>
      </c>
      <c r="AN107" s="56"/>
      <c r="AO107" s="23">
        <v>69</v>
      </c>
      <c r="AP107" s="23">
        <v>35</v>
      </c>
      <c r="AQ107" s="23">
        <v>1</v>
      </c>
      <c r="AR107" s="23">
        <v>27</v>
      </c>
      <c r="AS107" s="23">
        <v>0</v>
      </c>
      <c r="AT107" s="24">
        <f t="shared" si="47"/>
        <v>132</v>
      </c>
      <c r="AV107" s="56" t="s">
        <v>269</v>
      </c>
      <c r="AW107" s="56"/>
      <c r="AX107" s="23">
        <v>1</v>
      </c>
      <c r="AY107" s="23">
        <v>14</v>
      </c>
      <c r="AZ107" s="23">
        <v>20</v>
      </c>
      <c r="BA107" s="23">
        <v>7</v>
      </c>
      <c r="BB107" s="23">
        <v>0</v>
      </c>
      <c r="BC107" s="23">
        <v>1</v>
      </c>
      <c r="BD107" s="23">
        <v>0</v>
      </c>
      <c r="BE107" s="23">
        <v>2</v>
      </c>
      <c r="BF107" s="23">
        <v>8</v>
      </c>
      <c r="BG107" s="24">
        <f t="shared" si="48"/>
        <v>53</v>
      </c>
      <c r="BI107" s="56" t="s">
        <v>269</v>
      </c>
      <c r="BJ107" s="56"/>
      <c r="BK107" s="23">
        <v>12</v>
      </c>
      <c r="BL107" s="23">
        <v>41</v>
      </c>
      <c r="BM107" s="23">
        <v>0</v>
      </c>
      <c r="BN107" s="23">
        <v>73</v>
      </c>
      <c r="BO107" s="24">
        <f t="shared" si="49"/>
        <v>126</v>
      </c>
      <c r="BQ107" s="56" t="s">
        <v>269</v>
      </c>
      <c r="BR107" s="56"/>
      <c r="BS107" s="23">
        <v>0</v>
      </c>
      <c r="BT107" s="23">
        <v>14</v>
      </c>
      <c r="BU107" s="24">
        <f t="shared" si="50"/>
        <v>14</v>
      </c>
      <c r="BW107" s="56" t="s">
        <v>269</v>
      </c>
      <c r="BX107" s="56"/>
      <c r="BY107" s="23">
        <v>41</v>
      </c>
      <c r="BZ107" s="23">
        <v>26</v>
      </c>
      <c r="CA107" s="23">
        <v>14</v>
      </c>
      <c r="CB107" s="23">
        <v>39</v>
      </c>
      <c r="CC107" s="24">
        <f t="shared" si="51"/>
        <v>120</v>
      </c>
      <c r="CE107" s="56" t="s">
        <v>269</v>
      </c>
      <c r="CF107" s="56"/>
      <c r="CG107" s="25">
        <v>37</v>
      </c>
      <c r="CI107" s="56" t="s">
        <v>269</v>
      </c>
      <c r="CJ107" s="56"/>
      <c r="CK107" s="25">
        <v>454</v>
      </c>
      <c r="CM107" s="56" t="s">
        <v>269</v>
      </c>
      <c r="CN107" s="56"/>
      <c r="CO107" s="25">
        <v>35</v>
      </c>
      <c r="CQ107" s="56" t="s">
        <v>269</v>
      </c>
      <c r="CR107" s="56"/>
      <c r="CS107" s="25">
        <v>0</v>
      </c>
      <c r="CU107" s="56" t="s">
        <v>269</v>
      </c>
      <c r="CV107" s="56"/>
      <c r="CW107" s="23">
        <v>50</v>
      </c>
      <c r="CX107" s="23">
        <v>94</v>
      </c>
      <c r="CY107" s="23">
        <v>300</v>
      </c>
      <c r="CZ107" s="24">
        <f t="shared" si="52"/>
        <v>444</v>
      </c>
      <c r="DB107" s="56" t="s">
        <v>269</v>
      </c>
      <c r="DC107" s="56"/>
      <c r="DD107" s="23">
        <v>0</v>
      </c>
      <c r="DE107" s="23">
        <v>143</v>
      </c>
      <c r="DF107" s="23">
        <v>41</v>
      </c>
      <c r="DG107" s="24">
        <f t="shared" si="53"/>
        <v>184</v>
      </c>
      <c r="DI107" s="56" t="s">
        <v>269</v>
      </c>
      <c r="DJ107" s="56"/>
      <c r="DK107" s="25">
        <f t="shared" si="54"/>
        <v>2342</v>
      </c>
      <c r="DL107" s="41">
        <v>2438</v>
      </c>
      <c r="DM107" s="42">
        <f t="shared" si="55"/>
        <v>-0.03937653814602133</v>
      </c>
    </row>
    <row r="108" spans="2:115" ht="15.75">
      <c r="B108" s="51" t="s">
        <v>244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N108" s="51" t="s">
        <v>244</v>
      </c>
      <c r="O108" s="51"/>
      <c r="P108" s="51"/>
      <c r="Q108" s="51"/>
      <c r="R108" s="51"/>
      <c r="S108" s="51"/>
      <c r="U108" s="51" t="s">
        <v>244</v>
      </c>
      <c r="V108" s="51"/>
      <c r="W108" s="51"/>
      <c r="Y108" s="51" t="s">
        <v>244</v>
      </c>
      <c r="Z108" s="51"/>
      <c r="AA108" s="51"/>
      <c r="AC108" s="51" t="s">
        <v>244</v>
      </c>
      <c r="AD108" s="51"/>
      <c r="AE108" s="51"/>
      <c r="AF108" s="51"/>
      <c r="AG108" s="51"/>
      <c r="AI108" s="51" t="s">
        <v>244</v>
      </c>
      <c r="AJ108" s="51"/>
      <c r="AK108" s="51"/>
      <c r="AM108" s="51" t="s">
        <v>244</v>
      </c>
      <c r="AN108" s="51"/>
      <c r="AO108" s="51"/>
      <c r="AP108" s="51"/>
      <c r="AQ108" s="51"/>
      <c r="AR108" s="51"/>
      <c r="AS108" s="51"/>
      <c r="AT108" s="51"/>
      <c r="AV108" s="51" t="s">
        <v>244</v>
      </c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I108" s="51" t="s">
        <v>244</v>
      </c>
      <c r="BJ108" s="51"/>
      <c r="BK108" s="51"/>
      <c r="BL108" s="51"/>
      <c r="BM108" s="51"/>
      <c r="BN108" s="51"/>
      <c r="BO108" s="51"/>
      <c r="BQ108" s="51" t="s">
        <v>244</v>
      </c>
      <c r="BR108" s="51"/>
      <c r="BS108" s="51"/>
      <c r="BT108" s="51"/>
      <c r="BU108" s="51"/>
      <c r="BW108" s="51" t="s">
        <v>244</v>
      </c>
      <c r="BX108" s="51"/>
      <c r="BY108" s="51"/>
      <c r="BZ108" s="51"/>
      <c r="CA108" s="51"/>
      <c r="CB108" s="51"/>
      <c r="CC108" s="51"/>
      <c r="CE108" s="51" t="s">
        <v>244</v>
      </c>
      <c r="CF108" s="51"/>
      <c r="CG108" s="51"/>
      <c r="CI108" s="51" t="s">
        <v>244</v>
      </c>
      <c r="CJ108" s="51"/>
      <c r="CK108" s="51"/>
      <c r="CM108" s="51" t="s">
        <v>244</v>
      </c>
      <c r="CN108" s="51"/>
      <c r="CO108" s="51"/>
      <c r="CQ108" s="51" t="s">
        <v>244</v>
      </c>
      <c r="CR108" s="51"/>
      <c r="CS108" s="51"/>
      <c r="CU108" s="51" t="s">
        <v>244</v>
      </c>
      <c r="CV108" s="51"/>
      <c r="CW108" s="51"/>
      <c r="CX108" s="51"/>
      <c r="CY108" s="51"/>
      <c r="CZ108" s="51"/>
      <c r="DB108" s="51" t="s">
        <v>244</v>
      </c>
      <c r="DC108" s="51"/>
      <c r="DD108" s="51"/>
      <c r="DE108" s="51"/>
      <c r="DF108" s="51"/>
      <c r="DG108" s="51"/>
      <c r="DI108" s="51" t="s">
        <v>244</v>
      </c>
      <c r="DJ108" s="51"/>
      <c r="DK108" s="51"/>
    </row>
    <row r="109" spans="2:117" ht="12.75">
      <c r="B109" s="52"/>
      <c r="C109" s="52"/>
      <c r="D109" s="19" t="s">
        <v>9</v>
      </c>
      <c r="E109" s="20" t="s">
        <v>19</v>
      </c>
      <c r="F109" s="20" t="s">
        <v>25</v>
      </c>
      <c r="G109" s="20" t="s">
        <v>31</v>
      </c>
      <c r="H109" s="20" t="s">
        <v>37</v>
      </c>
      <c r="I109" s="20" t="s">
        <v>42</v>
      </c>
      <c r="J109" s="20" t="s">
        <v>12</v>
      </c>
      <c r="K109" s="20" t="s">
        <v>26</v>
      </c>
      <c r="L109" s="20" t="s">
        <v>45</v>
      </c>
      <c r="N109" s="52"/>
      <c r="O109" s="52"/>
      <c r="P109" s="19" t="s">
        <v>39</v>
      </c>
      <c r="Q109" s="20" t="s">
        <v>32</v>
      </c>
      <c r="R109" s="20" t="s">
        <v>43</v>
      </c>
      <c r="S109" s="20" t="s">
        <v>46</v>
      </c>
      <c r="U109" s="52"/>
      <c r="V109" s="52"/>
      <c r="W109" s="20" t="s">
        <v>155</v>
      </c>
      <c r="Y109" s="52"/>
      <c r="Z109" s="52"/>
      <c r="AA109" s="20" t="s">
        <v>156</v>
      </c>
      <c r="AC109" s="52"/>
      <c r="AD109" s="52"/>
      <c r="AE109" s="19" t="s">
        <v>4</v>
      </c>
      <c r="AF109" s="20" t="s">
        <v>157</v>
      </c>
      <c r="AG109" s="20" t="s">
        <v>49</v>
      </c>
      <c r="AI109" s="52"/>
      <c r="AJ109" s="52"/>
      <c r="AK109" s="20" t="s">
        <v>50</v>
      </c>
      <c r="AM109" s="52"/>
      <c r="AN109" s="52"/>
      <c r="AO109" s="19" t="s">
        <v>5</v>
      </c>
      <c r="AP109" s="20" t="s">
        <v>23</v>
      </c>
      <c r="AQ109" s="20" t="s">
        <v>27</v>
      </c>
      <c r="AR109" s="20" t="s">
        <v>33</v>
      </c>
      <c r="AS109" s="20" t="s">
        <v>34</v>
      </c>
      <c r="AT109" s="20" t="s">
        <v>51</v>
      </c>
      <c r="AV109" s="52"/>
      <c r="AW109" s="52"/>
      <c r="AX109" s="19" t="s">
        <v>11</v>
      </c>
      <c r="AY109" s="20" t="s">
        <v>15</v>
      </c>
      <c r="AZ109" s="20" t="s">
        <v>6</v>
      </c>
      <c r="BA109" s="20" t="s">
        <v>18</v>
      </c>
      <c r="BB109" s="20" t="s">
        <v>21</v>
      </c>
      <c r="BC109" s="20" t="s">
        <v>24</v>
      </c>
      <c r="BD109" s="20" t="s">
        <v>28</v>
      </c>
      <c r="BE109" s="20" t="s">
        <v>38</v>
      </c>
      <c r="BF109" s="20" t="s">
        <v>41</v>
      </c>
      <c r="BG109" s="20" t="s">
        <v>52</v>
      </c>
      <c r="BI109" s="52"/>
      <c r="BJ109" s="52"/>
      <c r="BK109" s="19" t="s">
        <v>14</v>
      </c>
      <c r="BL109" s="20" t="s">
        <v>30</v>
      </c>
      <c r="BM109" s="20" t="s">
        <v>8</v>
      </c>
      <c r="BN109" s="20" t="s">
        <v>29</v>
      </c>
      <c r="BO109" s="20" t="s">
        <v>53</v>
      </c>
      <c r="BQ109" s="52"/>
      <c r="BR109" s="52"/>
      <c r="BS109" s="19" t="s">
        <v>17</v>
      </c>
      <c r="BT109" s="20" t="s">
        <v>13</v>
      </c>
      <c r="BU109" s="20" t="s">
        <v>54</v>
      </c>
      <c r="BW109" s="52"/>
      <c r="BX109" s="52"/>
      <c r="BY109" s="19" t="s">
        <v>2</v>
      </c>
      <c r="BZ109" s="19" t="s">
        <v>10</v>
      </c>
      <c r="CA109" s="19" t="s">
        <v>16</v>
      </c>
      <c r="CB109" s="20" t="s">
        <v>20</v>
      </c>
      <c r="CC109" s="20" t="s">
        <v>55</v>
      </c>
      <c r="CE109" s="52"/>
      <c r="CF109" s="52"/>
      <c r="CG109" s="20" t="s">
        <v>158</v>
      </c>
      <c r="CI109" s="52"/>
      <c r="CJ109" s="52"/>
      <c r="CK109" s="20" t="s">
        <v>159</v>
      </c>
      <c r="CM109" s="52"/>
      <c r="CN109" s="52"/>
      <c r="CO109" s="20" t="s">
        <v>160</v>
      </c>
      <c r="CQ109" s="52"/>
      <c r="CR109" s="52"/>
      <c r="CS109" s="20" t="s">
        <v>161</v>
      </c>
      <c r="CU109" s="52"/>
      <c r="CV109" s="52"/>
      <c r="CW109" s="19" t="s">
        <v>3</v>
      </c>
      <c r="CX109" s="19" t="s">
        <v>35</v>
      </c>
      <c r="CY109" s="19" t="s">
        <v>40</v>
      </c>
      <c r="CZ109" s="20" t="s">
        <v>162</v>
      </c>
      <c r="DB109" s="52"/>
      <c r="DC109" s="52"/>
      <c r="DD109" s="19" t="s">
        <v>7</v>
      </c>
      <c r="DE109" s="19" t="s">
        <v>22</v>
      </c>
      <c r="DF109" s="19" t="s">
        <v>36</v>
      </c>
      <c r="DG109" s="20" t="s">
        <v>61</v>
      </c>
      <c r="DI109" s="52"/>
      <c r="DJ109" s="52"/>
      <c r="DK109" s="20" t="s">
        <v>384</v>
      </c>
      <c r="DL109" s="40" t="str">
        <f>"TOTAL "&amp;ANYO_MEMORIA-1</f>
        <v>TOTAL 2013</v>
      </c>
      <c r="DM109" s="40"/>
    </row>
    <row r="110" spans="2:117" ht="12.75" customHeight="1">
      <c r="B110" s="56" t="s">
        <v>410</v>
      </c>
      <c r="C110" s="56"/>
      <c r="D110" s="23">
        <v>1</v>
      </c>
      <c r="E110" s="23">
        <v>5</v>
      </c>
      <c r="F110" s="23">
        <v>3</v>
      </c>
      <c r="G110" s="23">
        <v>3</v>
      </c>
      <c r="H110" s="23">
        <v>4</v>
      </c>
      <c r="I110" s="23">
        <v>11</v>
      </c>
      <c r="J110" s="23">
        <v>5</v>
      </c>
      <c r="K110" s="23">
        <v>14</v>
      </c>
      <c r="L110" s="24">
        <f aca="true" t="shared" si="57" ref="L110:L116">SUM(D110:K110)</f>
        <v>46</v>
      </c>
      <c r="N110" s="56" t="s">
        <v>410</v>
      </c>
      <c r="O110" s="56"/>
      <c r="P110" s="23">
        <v>1</v>
      </c>
      <c r="Q110" s="23">
        <v>1</v>
      </c>
      <c r="R110" s="23">
        <v>5</v>
      </c>
      <c r="S110" s="24">
        <f>SUM(P110:R110)</f>
        <v>7</v>
      </c>
      <c r="U110" s="56" t="s">
        <v>410</v>
      </c>
      <c r="V110" s="56"/>
      <c r="W110" s="25">
        <v>2</v>
      </c>
      <c r="Y110" s="56" t="s">
        <v>410</v>
      </c>
      <c r="Z110" s="56"/>
      <c r="AA110" s="25">
        <v>3</v>
      </c>
      <c r="AC110" s="56" t="s">
        <v>410</v>
      </c>
      <c r="AD110" s="56"/>
      <c r="AE110" s="23">
        <v>0</v>
      </c>
      <c r="AF110" s="23">
        <v>0</v>
      </c>
      <c r="AG110" s="24">
        <f aca="true" t="shared" si="58" ref="AG110:AG116">SUM(AE110:AF110)</f>
        <v>0</v>
      </c>
      <c r="AI110" s="56" t="s">
        <v>410</v>
      </c>
      <c r="AJ110" s="56"/>
      <c r="AK110" s="25">
        <v>0</v>
      </c>
      <c r="AM110" s="56" t="s">
        <v>410</v>
      </c>
      <c r="AN110" s="56"/>
      <c r="AO110" s="23">
        <v>0</v>
      </c>
      <c r="AP110" s="23">
        <v>0</v>
      </c>
      <c r="AQ110" s="23">
        <v>1</v>
      </c>
      <c r="AR110" s="23">
        <v>1</v>
      </c>
      <c r="AS110" s="23">
        <v>0</v>
      </c>
      <c r="AT110" s="24">
        <f>SUM(AO110:AS110)</f>
        <v>2</v>
      </c>
      <c r="AV110" s="56" t="s">
        <v>410</v>
      </c>
      <c r="AW110" s="56"/>
      <c r="AX110" s="23">
        <v>0</v>
      </c>
      <c r="AY110" s="23">
        <v>2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1</v>
      </c>
      <c r="BF110" s="23">
        <v>0</v>
      </c>
      <c r="BG110" s="24">
        <f>SUM(AX110:BF110)</f>
        <v>3</v>
      </c>
      <c r="BI110" s="56" t="s">
        <v>410</v>
      </c>
      <c r="BJ110" s="56"/>
      <c r="BK110" s="23" t="s">
        <v>411</v>
      </c>
      <c r="BL110" s="23">
        <v>0</v>
      </c>
      <c r="BM110" s="23">
        <v>0</v>
      </c>
      <c r="BN110" s="23">
        <v>1</v>
      </c>
      <c r="BO110" s="24">
        <f>SUM(BK110:BN110)</f>
        <v>1</v>
      </c>
      <c r="BQ110" s="56" t="s">
        <v>410</v>
      </c>
      <c r="BR110" s="56"/>
      <c r="BS110" s="23">
        <v>5</v>
      </c>
      <c r="BT110" s="23">
        <v>3</v>
      </c>
      <c r="BU110" s="24">
        <f>SUM(BS110:BT110)</f>
        <v>8</v>
      </c>
      <c r="BW110" s="56" t="s">
        <v>410</v>
      </c>
      <c r="BX110" s="56"/>
      <c r="BY110" s="23">
        <v>3</v>
      </c>
      <c r="BZ110" s="23">
        <v>2</v>
      </c>
      <c r="CA110" s="23">
        <v>4</v>
      </c>
      <c r="CB110" s="23">
        <v>3</v>
      </c>
      <c r="CC110" s="24">
        <f>SUM(BY110:CB110)</f>
        <v>12</v>
      </c>
      <c r="CE110" s="56" t="s">
        <v>410</v>
      </c>
      <c r="CF110" s="56"/>
      <c r="CG110" s="25">
        <v>1</v>
      </c>
      <c r="CI110" s="56" t="s">
        <v>410</v>
      </c>
      <c r="CJ110" s="56"/>
      <c r="CK110" s="25">
        <v>21</v>
      </c>
      <c r="CM110" s="56" t="s">
        <v>410</v>
      </c>
      <c r="CN110" s="56"/>
      <c r="CO110" s="25">
        <v>7</v>
      </c>
      <c r="CQ110" s="56" t="s">
        <v>410</v>
      </c>
      <c r="CR110" s="56"/>
      <c r="CS110" s="25">
        <v>0</v>
      </c>
      <c r="CU110" s="56" t="s">
        <v>410</v>
      </c>
      <c r="CV110" s="56"/>
      <c r="CW110" s="23">
        <v>2</v>
      </c>
      <c r="CX110" s="23">
        <v>0</v>
      </c>
      <c r="CY110" s="23">
        <v>2</v>
      </c>
      <c r="CZ110" s="24">
        <f aca="true" t="shared" si="59" ref="CZ110:CZ116">SUM(CW110:CY110)</f>
        <v>4</v>
      </c>
      <c r="DB110" s="56" t="s">
        <v>410</v>
      </c>
      <c r="DC110" s="56"/>
      <c r="DD110" s="23">
        <v>0</v>
      </c>
      <c r="DE110" s="23">
        <v>1</v>
      </c>
      <c r="DF110" s="23">
        <v>3</v>
      </c>
      <c r="DG110" s="24">
        <f aca="true" t="shared" si="60" ref="DG110:DG116">SUM(DD110:DF110)</f>
        <v>4</v>
      </c>
      <c r="DI110" s="56" t="s">
        <v>410</v>
      </c>
      <c r="DJ110" s="56"/>
      <c r="DK110" s="25">
        <f aca="true" t="shared" si="61" ref="DK110:DK116">SUM(L110,S110,W110,AA110,AG110,AK110,AT110,BG110,BO110,BU110,CC110,CG110,CK110,CO110,CS110,CZ110,DG110)</f>
        <v>121</v>
      </c>
      <c r="DL110" s="41"/>
      <c r="DM110" s="42"/>
    </row>
    <row r="111" spans="2:117" ht="12.75" customHeight="1">
      <c r="B111" s="56" t="s">
        <v>270</v>
      </c>
      <c r="C111" s="56"/>
      <c r="D111" s="23">
        <v>14</v>
      </c>
      <c r="E111" s="23">
        <v>0</v>
      </c>
      <c r="F111" s="23">
        <v>1</v>
      </c>
      <c r="G111" s="23">
        <v>13</v>
      </c>
      <c r="H111" s="23">
        <v>0</v>
      </c>
      <c r="I111" s="23">
        <v>21</v>
      </c>
      <c r="J111" s="23">
        <v>6</v>
      </c>
      <c r="K111" s="23">
        <v>53</v>
      </c>
      <c r="L111" s="24">
        <f t="shared" si="57"/>
        <v>108</v>
      </c>
      <c r="N111" s="56" t="s">
        <v>270</v>
      </c>
      <c r="O111" s="56"/>
      <c r="P111" s="23">
        <v>14</v>
      </c>
      <c r="Q111" s="23">
        <v>14</v>
      </c>
      <c r="R111" s="23">
        <v>143</v>
      </c>
      <c r="S111" s="24">
        <f aca="true" t="shared" si="62" ref="S111:S116">SUM(P111:R111)</f>
        <v>171</v>
      </c>
      <c r="U111" s="56" t="s">
        <v>270</v>
      </c>
      <c r="V111" s="56"/>
      <c r="W111" s="25">
        <v>7</v>
      </c>
      <c r="Y111" s="56" t="s">
        <v>270</v>
      </c>
      <c r="Z111" s="56"/>
      <c r="AA111" s="25">
        <v>14</v>
      </c>
      <c r="AC111" s="56" t="s">
        <v>270</v>
      </c>
      <c r="AD111" s="56"/>
      <c r="AE111" s="23">
        <v>27</v>
      </c>
      <c r="AF111" s="23">
        <v>0</v>
      </c>
      <c r="AG111" s="24">
        <f t="shared" si="58"/>
        <v>27</v>
      </c>
      <c r="AI111" s="56" t="s">
        <v>270</v>
      </c>
      <c r="AJ111" s="56"/>
      <c r="AK111" s="25">
        <v>1</v>
      </c>
      <c r="AM111" s="56" t="s">
        <v>270</v>
      </c>
      <c r="AN111" s="56"/>
      <c r="AO111" s="23">
        <v>19</v>
      </c>
      <c r="AP111" s="23">
        <v>37</v>
      </c>
      <c r="AQ111" s="23">
        <v>0</v>
      </c>
      <c r="AR111" s="23">
        <v>10</v>
      </c>
      <c r="AS111" s="23">
        <v>9</v>
      </c>
      <c r="AT111" s="24">
        <f aca="true" t="shared" si="63" ref="AT111:AT116">SUM(AO111:AS111)</f>
        <v>75</v>
      </c>
      <c r="AV111" s="56" t="s">
        <v>270</v>
      </c>
      <c r="AW111" s="56"/>
      <c r="AX111" s="23">
        <v>0</v>
      </c>
      <c r="AY111" s="23">
        <v>3</v>
      </c>
      <c r="AZ111" s="23">
        <v>8</v>
      </c>
      <c r="BA111" s="23">
        <v>0</v>
      </c>
      <c r="BB111" s="23">
        <v>0</v>
      </c>
      <c r="BC111" s="23">
        <v>0</v>
      </c>
      <c r="BD111" s="23">
        <v>2</v>
      </c>
      <c r="BE111" s="23">
        <v>0</v>
      </c>
      <c r="BF111" s="23">
        <v>21</v>
      </c>
      <c r="BG111" s="24">
        <f aca="true" t="shared" si="64" ref="BG111:BG116">SUM(AX111:BF111)</f>
        <v>34</v>
      </c>
      <c r="BI111" s="56" t="s">
        <v>270</v>
      </c>
      <c r="BJ111" s="56"/>
      <c r="BK111" s="23">
        <v>184</v>
      </c>
      <c r="BL111" s="23">
        <v>56</v>
      </c>
      <c r="BM111" s="23">
        <v>110</v>
      </c>
      <c r="BN111" s="23">
        <v>15</v>
      </c>
      <c r="BO111" s="24">
        <f aca="true" t="shared" si="65" ref="BO111:BO116">SUM(BK111:BN111)</f>
        <v>365</v>
      </c>
      <c r="BQ111" s="56" t="s">
        <v>270</v>
      </c>
      <c r="BR111" s="56"/>
      <c r="BS111" s="23">
        <v>6</v>
      </c>
      <c r="BT111" s="23">
        <v>15</v>
      </c>
      <c r="BU111" s="24">
        <f aca="true" t="shared" si="66" ref="BU111:BU116">SUM(BS111:BT111)</f>
        <v>21</v>
      </c>
      <c r="BW111" s="56" t="s">
        <v>270</v>
      </c>
      <c r="BX111" s="56"/>
      <c r="BY111" s="23">
        <v>18</v>
      </c>
      <c r="BZ111" s="23">
        <v>12</v>
      </c>
      <c r="CA111" s="23">
        <v>28</v>
      </c>
      <c r="CB111" s="23">
        <v>23</v>
      </c>
      <c r="CC111" s="24">
        <f aca="true" t="shared" si="67" ref="CC111:CC116">SUM(BY111:CB111)</f>
        <v>81</v>
      </c>
      <c r="CE111" s="56" t="s">
        <v>270</v>
      </c>
      <c r="CF111" s="56"/>
      <c r="CG111" s="25">
        <v>19</v>
      </c>
      <c r="CI111" s="56" t="s">
        <v>270</v>
      </c>
      <c r="CJ111" s="56"/>
      <c r="CK111" s="25">
        <v>202</v>
      </c>
      <c r="CM111" s="56" t="s">
        <v>270</v>
      </c>
      <c r="CN111" s="56"/>
      <c r="CO111" s="25">
        <v>3</v>
      </c>
      <c r="CQ111" s="56" t="s">
        <v>270</v>
      </c>
      <c r="CR111" s="56"/>
      <c r="CS111" s="25">
        <v>75</v>
      </c>
      <c r="CU111" s="56" t="s">
        <v>270</v>
      </c>
      <c r="CV111" s="56"/>
      <c r="CW111" s="23">
        <v>28</v>
      </c>
      <c r="CX111" s="23">
        <v>62</v>
      </c>
      <c r="CY111" s="23">
        <v>140</v>
      </c>
      <c r="CZ111" s="24">
        <f t="shared" si="59"/>
        <v>230</v>
      </c>
      <c r="DB111" s="56" t="s">
        <v>270</v>
      </c>
      <c r="DC111" s="56"/>
      <c r="DD111" s="23">
        <v>0</v>
      </c>
      <c r="DE111" s="23">
        <v>1</v>
      </c>
      <c r="DF111" s="23">
        <v>53</v>
      </c>
      <c r="DG111" s="24">
        <f t="shared" si="60"/>
        <v>54</v>
      </c>
      <c r="DI111" s="56" t="s">
        <v>270</v>
      </c>
      <c r="DJ111" s="56"/>
      <c r="DK111" s="25">
        <f t="shared" si="61"/>
        <v>1487</v>
      </c>
      <c r="DL111" s="41">
        <v>1977</v>
      </c>
      <c r="DM111" s="42">
        <f aca="true" t="shared" si="68" ref="DM111:DM116">IF(DL111&lt;&gt;0,(DK111-DL111)/DL111,0)</f>
        <v>-0.24785027819929187</v>
      </c>
    </row>
    <row r="112" spans="2:117" ht="12.75" customHeight="1">
      <c r="B112" s="53" t="s">
        <v>271</v>
      </c>
      <c r="C112" s="22" t="s">
        <v>272</v>
      </c>
      <c r="D112" s="23">
        <v>0</v>
      </c>
      <c r="E112" s="23">
        <v>64</v>
      </c>
      <c r="F112" s="23">
        <v>116</v>
      </c>
      <c r="G112" s="23">
        <v>4</v>
      </c>
      <c r="H112" s="23">
        <v>8</v>
      </c>
      <c r="I112" s="23">
        <v>21</v>
      </c>
      <c r="J112" s="23">
        <v>5</v>
      </c>
      <c r="K112" s="23">
        <v>52</v>
      </c>
      <c r="L112" s="24">
        <f t="shared" si="57"/>
        <v>270</v>
      </c>
      <c r="N112" s="53" t="s">
        <v>271</v>
      </c>
      <c r="O112" s="22" t="s">
        <v>272</v>
      </c>
      <c r="P112" s="23">
        <v>0</v>
      </c>
      <c r="Q112" s="23">
        <v>3</v>
      </c>
      <c r="R112" s="23">
        <v>144</v>
      </c>
      <c r="S112" s="24">
        <f t="shared" si="62"/>
        <v>147</v>
      </c>
      <c r="U112" s="53" t="s">
        <v>271</v>
      </c>
      <c r="V112" s="22" t="s">
        <v>272</v>
      </c>
      <c r="W112" s="25">
        <v>24</v>
      </c>
      <c r="Y112" s="53" t="s">
        <v>271</v>
      </c>
      <c r="Z112" s="22" t="s">
        <v>272</v>
      </c>
      <c r="AA112" s="25">
        <v>44</v>
      </c>
      <c r="AC112" s="53" t="s">
        <v>271</v>
      </c>
      <c r="AD112" s="22" t="s">
        <v>272</v>
      </c>
      <c r="AE112" s="23">
        <v>14</v>
      </c>
      <c r="AF112" s="23">
        <v>0</v>
      </c>
      <c r="AG112" s="24">
        <f t="shared" si="58"/>
        <v>14</v>
      </c>
      <c r="AI112" s="53" t="s">
        <v>271</v>
      </c>
      <c r="AJ112" s="22" t="s">
        <v>272</v>
      </c>
      <c r="AK112" s="25">
        <v>27</v>
      </c>
      <c r="AM112" s="53" t="s">
        <v>271</v>
      </c>
      <c r="AN112" s="22" t="s">
        <v>272</v>
      </c>
      <c r="AO112" s="23">
        <v>37</v>
      </c>
      <c r="AP112" s="23">
        <v>37</v>
      </c>
      <c r="AQ112" s="23">
        <v>13</v>
      </c>
      <c r="AR112" s="23">
        <v>12</v>
      </c>
      <c r="AS112" s="23">
        <v>102</v>
      </c>
      <c r="AT112" s="24">
        <f t="shared" si="63"/>
        <v>201</v>
      </c>
      <c r="AV112" s="53" t="s">
        <v>271</v>
      </c>
      <c r="AW112" s="22" t="s">
        <v>272</v>
      </c>
      <c r="AX112" s="23">
        <v>0</v>
      </c>
      <c r="AY112" s="23">
        <v>32</v>
      </c>
      <c r="AZ112" s="23">
        <v>19</v>
      </c>
      <c r="BA112" s="23">
        <v>10</v>
      </c>
      <c r="BB112" s="23">
        <v>0</v>
      </c>
      <c r="BC112" s="23">
        <v>3</v>
      </c>
      <c r="BD112" s="23">
        <v>8</v>
      </c>
      <c r="BE112" s="23">
        <v>18</v>
      </c>
      <c r="BF112" s="23">
        <v>0</v>
      </c>
      <c r="BG112" s="24">
        <f t="shared" si="64"/>
        <v>90</v>
      </c>
      <c r="BI112" s="53" t="s">
        <v>271</v>
      </c>
      <c r="BJ112" s="22" t="s">
        <v>272</v>
      </c>
      <c r="BK112" s="23">
        <v>688</v>
      </c>
      <c r="BL112" s="23">
        <v>217</v>
      </c>
      <c r="BM112" s="23">
        <v>110</v>
      </c>
      <c r="BN112" s="23">
        <v>86</v>
      </c>
      <c r="BO112" s="24">
        <f t="shared" si="65"/>
        <v>1101</v>
      </c>
      <c r="BQ112" s="53" t="s">
        <v>271</v>
      </c>
      <c r="BR112" s="22" t="s">
        <v>272</v>
      </c>
      <c r="BS112" s="23">
        <v>11</v>
      </c>
      <c r="BT112" s="23">
        <v>34</v>
      </c>
      <c r="BU112" s="24">
        <f t="shared" si="66"/>
        <v>45</v>
      </c>
      <c r="BW112" s="53" t="s">
        <v>271</v>
      </c>
      <c r="BX112" s="22" t="s">
        <v>272</v>
      </c>
      <c r="BY112" s="23">
        <v>30</v>
      </c>
      <c r="BZ112" s="23">
        <v>11</v>
      </c>
      <c r="CA112" s="23">
        <v>15</v>
      </c>
      <c r="CB112" s="23">
        <v>54</v>
      </c>
      <c r="CC112" s="24">
        <f t="shared" si="67"/>
        <v>110</v>
      </c>
      <c r="CE112" s="53" t="s">
        <v>271</v>
      </c>
      <c r="CF112" s="22" t="s">
        <v>272</v>
      </c>
      <c r="CG112" s="25">
        <v>4</v>
      </c>
      <c r="CI112" s="53" t="s">
        <v>271</v>
      </c>
      <c r="CJ112" s="22" t="s">
        <v>272</v>
      </c>
      <c r="CK112" s="25">
        <v>358</v>
      </c>
      <c r="CM112" s="53" t="s">
        <v>271</v>
      </c>
      <c r="CN112" s="22" t="s">
        <v>272</v>
      </c>
      <c r="CO112" s="25">
        <v>17</v>
      </c>
      <c r="CQ112" s="53" t="s">
        <v>271</v>
      </c>
      <c r="CR112" s="22" t="s">
        <v>272</v>
      </c>
      <c r="CS112" s="25">
        <v>75</v>
      </c>
      <c r="CU112" s="53" t="s">
        <v>271</v>
      </c>
      <c r="CV112" s="22" t="s">
        <v>272</v>
      </c>
      <c r="CW112" s="23">
        <v>39</v>
      </c>
      <c r="CX112" s="23">
        <v>157</v>
      </c>
      <c r="CY112" s="23">
        <v>207</v>
      </c>
      <c r="CZ112" s="24">
        <f t="shared" si="59"/>
        <v>403</v>
      </c>
      <c r="DB112" s="53" t="s">
        <v>271</v>
      </c>
      <c r="DC112" s="22" t="s">
        <v>272</v>
      </c>
      <c r="DD112" s="23">
        <v>0</v>
      </c>
      <c r="DE112" s="23">
        <v>9</v>
      </c>
      <c r="DF112" s="23">
        <v>141</v>
      </c>
      <c r="DG112" s="24">
        <f t="shared" si="60"/>
        <v>150</v>
      </c>
      <c r="DI112" s="53" t="s">
        <v>271</v>
      </c>
      <c r="DJ112" s="22" t="s">
        <v>272</v>
      </c>
      <c r="DK112" s="25">
        <f t="shared" si="61"/>
        <v>3080</v>
      </c>
      <c r="DL112" s="41">
        <v>3507</v>
      </c>
      <c r="DM112" s="42">
        <f t="shared" si="68"/>
        <v>-0.1217564870259481</v>
      </c>
    </row>
    <row r="113" spans="2:117" ht="12.75">
      <c r="B113" s="53"/>
      <c r="C113" s="22" t="s">
        <v>248</v>
      </c>
      <c r="D113" s="23">
        <v>0</v>
      </c>
      <c r="E113" s="23">
        <v>4</v>
      </c>
      <c r="F113" s="23">
        <v>15</v>
      </c>
      <c r="G113" s="23">
        <v>1</v>
      </c>
      <c r="H113" s="23">
        <v>2</v>
      </c>
      <c r="I113" s="23">
        <v>0</v>
      </c>
      <c r="J113" s="23">
        <v>0</v>
      </c>
      <c r="K113" s="23">
        <v>23</v>
      </c>
      <c r="L113" s="24">
        <f t="shared" si="57"/>
        <v>45</v>
      </c>
      <c r="N113" s="53"/>
      <c r="O113" s="22" t="s">
        <v>248</v>
      </c>
      <c r="P113" s="23">
        <v>0</v>
      </c>
      <c r="Q113" s="23">
        <v>0</v>
      </c>
      <c r="R113" s="23">
        <v>72</v>
      </c>
      <c r="S113" s="24">
        <f t="shared" si="62"/>
        <v>72</v>
      </c>
      <c r="U113" s="53"/>
      <c r="V113" s="22" t="s">
        <v>248</v>
      </c>
      <c r="W113" s="25">
        <v>3</v>
      </c>
      <c r="Y113" s="53"/>
      <c r="Z113" s="22" t="s">
        <v>248</v>
      </c>
      <c r="AA113" s="25">
        <v>7</v>
      </c>
      <c r="AC113" s="53"/>
      <c r="AD113" s="22" t="s">
        <v>248</v>
      </c>
      <c r="AE113" s="23">
        <v>1</v>
      </c>
      <c r="AF113" s="23">
        <v>0</v>
      </c>
      <c r="AG113" s="24">
        <f t="shared" si="58"/>
        <v>1</v>
      </c>
      <c r="AI113" s="53"/>
      <c r="AJ113" s="22" t="s">
        <v>248</v>
      </c>
      <c r="AK113" s="25">
        <v>5</v>
      </c>
      <c r="AM113" s="53"/>
      <c r="AN113" s="22" t="s">
        <v>248</v>
      </c>
      <c r="AO113" s="23">
        <v>7</v>
      </c>
      <c r="AP113" s="23">
        <v>1</v>
      </c>
      <c r="AQ113" s="23">
        <v>0</v>
      </c>
      <c r="AR113" s="23">
        <v>8</v>
      </c>
      <c r="AS113" s="23">
        <v>4</v>
      </c>
      <c r="AT113" s="24">
        <f t="shared" si="63"/>
        <v>20</v>
      </c>
      <c r="AV113" s="53"/>
      <c r="AW113" s="22" t="s">
        <v>248</v>
      </c>
      <c r="AX113" s="23">
        <v>0</v>
      </c>
      <c r="AY113" s="23">
        <v>5</v>
      </c>
      <c r="AZ113" s="23">
        <v>5</v>
      </c>
      <c r="BA113" s="23">
        <v>3</v>
      </c>
      <c r="BB113" s="23">
        <v>0</v>
      </c>
      <c r="BC113" s="23">
        <v>0</v>
      </c>
      <c r="BD113" s="23">
        <v>0</v>
      </c>
      <c r="BE113" s="23">
        <v>5</v>
      </c>
      <c r="BF113" s="23">
        <v>0</v>
      </c>
      <c r="BG113" s="24">
        <f t="shared" si="64"/>
        <v>18</v>
      </c>
      <c r="BI113" s="53"/>
      <c r="BJ113" s="22" t="s">
        <v>248</v>
      </c>
      <c r="BK113" s="23">
        <v>500</v>
      </c>
      <c r="BL113" s="23">
        <v>106</v>
      </c>
      <c r="BM113" s="23">
        <v>30</v>
      </c>
      <c r="BN113" s="23">
        <v>47</v>
      </c>
      <c r="BO113" s="24">
        <f t="shared" si="65"/>
        <v>683</v>
      </c>
      <c r="BQ113" s="53"/>
      <c r="BR113" s="22" t="s">
        <v>248</v>
      </c>
      <c r="BS113" s="23">
        <v>4</v>
      </c>
      <c r="BT113" s="23">
        <v>9</v>
      </c>
      <c r="BU113" s="24">
        <f t="shared" si="66"/>
        <v>13</v>
      </c>
      <c r="BW113" s="53"/>
      <c r="BX113" s="22" t="s">
        <v>248</v>
      </c>
      <c r="BY113" s="23">
        <v>15</v>
      </c>
      <c r="BZ113" s="23">
        <v>5</v>
      </c>
      <c r="CA113" s="23">
        <v>1</v>
      </c>
      <c r="CB113" s="23">
        <v>30</v>
      </c>
      <c r="CC113" s="24">
        <f t="shared" si="67"/>
        <v>51</v>
      </c>
      <c r="CE113" s="53"/>
      <c r="CF113" s="22" t="s">
        <v>248</v>
      </c>
      <c r="CG113" s="25">
        <v>3</v>
      </c>
      <c r="CI113" s="53"/>
      <c r="CJ113" s="22" t="s">
        <v>248</v>
      </c>
      <c r="CK113" s="25">
        <v>209</v>
      </c>
      <c r="CM113" s="53"/>
      <c r="CN113" s="22" t="s">
        <v>248</v>
      </c>
      <c r="CO113" s="25">
        <v>0</v>
      </c>
      <c r="CQ113" s="53"/>
      <c r="CR113" s="22" t="s">
        <v>248</v>
      </c>
      <c r="CS113" s="25">
        <v>49</v>
      </c>
      <c r="CU113" s="53"/>
      <c r="CV113" s="22" t="s">
        <v>248</v>
      </c>
      <c r="CW113" s="23">
        <v>11</v>
      </c>
      <c r="CX113" s="23">
        <v>29</v>
      </c>
      <c r="CY113" s="23">
        <v>24</v>
      </c>
      <c r="CZ113" s="24">
        <f t="shared" si="59"/>
        <v>64</v>
      </c>
      <c r="DB113" s="53"/>
      <c r="DC113" s="22" t="s">
        <v>248</v>
      </c>
      <c r="DD113" s="23">
        <v>0</v>
      </c>
      <c r="DE113" s="23">
        <v>4</v>
      </c>
      <c r="DF113" s="23">
        <v>46</v>
      </c>
      <c r="DG113" s="24">
        <f t="shared" si="60"/>
        <v>50</v>
      </c>
      <c r="DI113" s="53"/>
      <c r="DJ113" s="22" t="s">
        <v>248</v>
      </c>
      <c r="DK113" s="25">
        <f t="shared" si="61"/>
        <v>1293</v>
      </c>
      <c r="DL113" s="41">
        <v>1227</v>
      </c>
      <c r="DM113" s="42">
        <f t="shared" si="68"/>
        <v>0.05378973105134474</v>
      </c>
    </row>
    <row r="114" spans="2:117" ht="12.75">
      <c r="B114" s="53"/>
      <c r="C114" s="22" t="s">
        <v>249</v>
      </c>
      <c r="D114" s="23">
        <v>0</v>
      </c>
      <c r="E114" s="23">
        <v>60</v>
      </c>
      <c r="F114" s="23">
        <v>101</v>
      </c>
      <c r="G114" s="23">
        <v>3</v>
      </c>
      <c r="H114" s="23">
        <v>6</v>
      </c>
      <c r="I114" s="23">
        <v>19</v>
      </c>
      <c r="J114" s="23">
        <v>5</v>
      </c>
      <c r="K114" s="23">
        <v>26</v>
      </c>
      <c r="L114" s="24">
        <f t="shared" si="57"/>
        <v>220</v>
      </c>
      <c r="N114" s="53"/>
      <c r="O114" s="22" t="s">
        <v>249</v>
      </c>
      <c r="P114" s="23">
        <v>0</v>
      </c>
      <c r="Q114" s="23">
        <v>2</v>
      </c>
      <c r="R114" s="23">
        <v>35</v>
      </c>
      <c r="S114" s="24">
        <f t="shared" si="62"/>
        <v>37</v>
      </c>
      <c r="U114" s="53"/>
      <c r="V114" s="22" t="s">
        <v>249</v>
      </c>
      <c r="W114" s="25">
        <v>21</v>
      </c>
      <c r="Y114" s="53"/>
      <c r="Z114" s="22" t="s">
        <v>249</v>
      </c>
      <c r="AA114" s="25">
        <v>35</v>
      </c>
      <c r="AC114" s="53"/>
      <c r="AD114" s="22" t="s">
        <v>249</v>
      </c>
      <c r="AE114" s="23">
        <v>4</v>
      </c>
      <c r="AF114" s="23">
        <v>0</v>
      </c>
      <c r="AG114" s="24">
        <f t="shared" si="58"/>
        <v>4</v>
      </c>
      <c r="AI114" s="53"/>
      <c r="AJ114" s="22" t="s">
        <v>249</v>
      </c>
      <c r="AK114" s="25">
        <v>15</v>
      </c>
      <c r="AM114" s="53"/>
      <c r="AN114" s="22" t="s">
        <v>249</v>
      </c>
      <c r="AO114" s="23">
        <v>23</v>
      </c>
      <c r="AP114" s="23">
        <v>34</v>
      </c>
      <c r="AQ114" s="23">
        <v>12</v>
      </c>
      <c r="AR114" s="23">
        <v>4</v>
      </c>
      <c r="AS114" s="23">
        <v>21</v>
      </c>
      <c r="AT114" s="24">
        <f t="shared" si="63"/>
        <v>94</v>
      </c>
      <c r="AV114" s="53"/>
      <c r="AW114" s="22" t="s">
        <v>249</v>
      </c>
      <c r="AX114" s="23">
        <v>0</v>
      </c>
      <c r="AY114" s="23">
        <v>20</v>
      </c>
      <c r="AZ114" s="23">
        <v>13</v>
      </c>
      <c r="BA114" s="23">
        <v>7</v>
      </c>
      <c r="BB114" s="23">
        <v>0</v>
      </c>
      <c r="BC114" s="23">
        <v>3</v>
      </c>
      <c r="BD114" s="23">
        <v>3</v>
      </c>
      <c r="BE114" s="23">
        <v>13</v>
      </c>
      <c r="BF114" s="23">
        <v>0</v>
      </c>
      <c r="BG114" s="24">
        <f t="shared" si="64"/>
        <v>59</v>
      </c>
      <c r="BI114" s="53"/>
      <c r="BJ114" s="22" t="s">
        <v>249</v>
      </c>
      <c r="BK114" s="23">
        <v>188</v>
      </c>
      <c r="BL114" s="23">
        <v>111</v>
      </c>
      <c r="BM114" s="23">
        <v>80</v>
      </c>
      <c r="BN114" s="23">
        <v>37</v>
      </c>
      <c r="BO114" s="24">
        <f t="shared" si="65"/>
        <v>416</v>
      </c>
      <c r="BQ114" s="53"/>
      <c r="BR114" s="22" t="s">
        <v>249</v>
      </c>
      <c r="BS114" s="23">
        <v>7</v>
      </c>
      <c r="BT114" s="23">
        <v>24</v>
      </c>
      <c r="BU114" s="24">
        <f t="shared" si="66"/>
        <v>31</v>
      </c>
      <c r="BW114" s="53"/>
      <c r="BX114" s="22" t="s">
        <v>249</v>
      </c>
      <c r="BY114" s="23">
        <v>12</v>
      </c>
      <c r="BZ114" s="23">
        <v>6</v>
      </c>
      <c r="CA114" s="23">
        <v>13</v>
      </c>
      <c r="CB114" s="23">
        <v>22</v>
      </c>
      <c r="CC114" s="24">
        <f t="shared" si="67"/>
        <v>53</v>
      </c>
      <c r="CE114" s="53"/>
      <c r="CF114" s="22" t="s">
        <v>249</v>
      </c>
      <c r="CG114" s="25">
        <v>1</v>
      </c>
      <c r="CI114" s="53"/>
      <c r="CJ114" s="22" t="s">
        <v>249</v>
      </c>
      <c r="CK114" s="25">
        <v>129</v>
      </c>
      <c r="CM114" s="53"/>
      <c r="CN114" s="22" t="s">
        <v>249</v>
      </c>
      <c r="CO114" s="25">
        <v>17</v>
      </c>
      <c r="CQ114" s="53"/>
      <c r="CR114" s="22" t="s">
        <v>249</v>
      </c>
      <c r="CS114" s="25">
        <v>26</v>
      </c>
      <c r="CU114" s="53"/>
      <c r="CV114" s="22" t="s">
        <v>249</v>
      </c>
      <c r="CW114" s="23">
        <v>28</v>
      </c>
      <c r="CX114" s="23">
        <v>43</v>
      </c>
      <c r="CY114" s="23">
        <v>90</v>
      </c>
      <c r="CZ114" s="24">
        <f t="shared" si="59"/>
        <v>161</v>
      </c>
      <c r="DB114" s="53"/>
      <c r="DC114" s="22" t="s">
        <v>249</v>
      </c>
      <c r="DD114" s="23">
        <v>0</v>
      </c>
      <c r="DE114" s="23">
        <v>4</v>
      </c>
      <c r="DF114" s="23">
        <v>79</v>
      </c>
      <c r="DG114" s="24">
        <f t="shared" si="60"/>
        <v>83</v>
      </c>
      <c r="DI114" s="53"/>
      <c r="DJ114" s="22" t="s">
        <v>249</v>
      </c>
      <c r="DK114" s="25">
        <f t="shared" si="61"/>
        <v>1402</v>
      </c>
      <c r="DL114" s="41">
        <v>1741</v>
      </c>
      <c r="DM114" s="42">
        <f t="shared" si="68"/>
        <v>-0.19471568064330844</v>
      </c>
    </row>
    <row r="115" spans="2:117" ht="22.5">
      <c r="B115" s="53"/>
      <c r="C115" s="22" t="s">
        <v>250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1</v>
      </c>
      <c r="J115" s="23">
        <v>0</v>
      </c>
      <c r="K115" s="23">
        <v>2</v>
      </c>
      <c r="L115" s="24">
        <f t="shared" si="57"/>
        <v>3</v>
      </c>
      <c r="N115" s="53"/>
      <c r="O115" s="22" t="s">
        <v>250</v>
      </c>
      <c r="P115" s="23">
        <v>0</v>
      </c>
      <c r="Q115" s="23">
        <v>0</v>
      </c>
      <c r="R115" s="23">
        <v>30</v>
      </c>
      <c r="S115" s="24">
        <f t="shared" si="62"/>
        <v>30</v>
      </c>
      <c r="U115" s="53"/>
      <c r="V115" s="22" t="s">
        <v>250</v>
      </c>
      <c r="W115" s="25">
        <v>0</v>
      </c>
      <c r="Y115" s="53"/>
      <c r="Z115" s="22" t="s">
        <v>250</v>
      </c>
      <c r="AA115" s="25">
        <v>2</v>
      </c>
      <c r="AC115" s="53"/>
      <c r="AD115" s="22" t="s">
        <v>250</v>
      </c>
      <c r="AE115" s="23">
        <v>9</v>
      </c>
      <c r="AF115" s="23">
        <v>0</v>
      </c>
      <c r="AG115" s="24">
        <f t="shared" si="58"/>
        <v>9</v>
      </c>
      <c r="AI115" s="53"/>
      <c r="AJ115" s="22" t="s">
        <v>250</v>
      </c>
      <c r="AK115" s="25">
        <v>7</v>
      </c>
      <c r="AM115" s="53"/>
      <c r="AN115" s="22" t="s">
        <v>250</v>
      </c>
      <c r="AO115" s="23">
        <v>7</v>
      </c>
      <c r="AP115" s="23">
        <v>2</v>
      </c>
      <c r="AQ115" s="23">
        <v>1</v>
      </c>
      <c r="AR115" s="23">
        <v>0</v>
      </c>
      <c r="AS115" s="23">
        <v>77</v>
      </c>
      <c r="AT115" s="24">
        <f t="shared" si="63"/>
        <v>87</v>
      </c>
      <c r="AV115" s="53"/>
      <c r="AW115" s="22" t="s">
        <v>250</v>
      </c>
      <c r="AX115" s="23">
        <v>0</v>
      </c>
      <c r="AY115" s="23">
        <v>6</v>
      </c>
      <c r="AZ115" s="23">
        <v>1</v>
      </c>
      <c r="BA115" s="23">
        <v>0</v>
      </c>
      <c r="BB115" s="23">
        <v>0</v>
      </c>
      <c r="BC115" s="23">
        <v>0</v>
      </c>
      <c r="BD115" s="23">
        <v>4</v>
      </c>
      <c r="BE115" s="23">
        <v>0</v>
      </c>
      <c r="BF115" s="23">
        <v>0</v>
      </c>
      <c r="BG115" s="24">
        <f t="shared" si="64"/>
        <v>11</v>
      </c>
      <c r="BI115" s="53"/>
      <c r="BJ115" s="22" t="s">
        <v>250</v>
      </c>
      <c r="BK115" s="23" t="s">
        <v>411</v>
      </c>
      <c r="BL115" s="23">
        <v>0</v>
      </c>
      <c r="BM115" s="23">
        <v>0</v>
      </c>
      <c r="BN115" s="23">
        <v>1</v>
      </c>
      <c r="BO115" s="24">
        <f t="shared" si="65"/>
        <v>1</v>
      </c>
      <c r="BQ115" s="53"/>
      <c r="BR115" s="22" t="s">
        <v>250</v>
      </c>
      <c r="BS115" s="23">
        <v>0</v>
      </c>
      <c r="BT115" s="23">
        <v>1</v>
      </c>
      <c r="BU115" s="24">
        <f t="shared" si="66"/>
        <v>1</v>
      </c>
      <c r="BW115" s="53"/>
      <c r="BX115" s="22" t="s">
        <v>250</v>
      </c>
      <c r="BY115" s="23">
        <v>3</v>
      </c>
      <c r="BZ115" s="23">
        <v>0</v>
      </c>
      <c r="CA115" s="23">
        <v>1</v>
      </c>
      <c r="CB115" s="23">
        <v>1</v>
      </c>
      <c r="CC115" s="24">
        <f t="shared" si="67"/>
        <v>5</v>
      </c>
      <c r="CE115" s="53"/>
      <c r="CF115" s="22" t="s">
        <v>250</v>
      </c>
      <c r="CG115" s="25">
        <v>0</v>
      </c>
      <c r="CI115" s="53"/>
      <c r="CJ115" s="22" t="s">
        <v>250</v>
      </c>
      <c r="CK115" s="25">
        <v>17</v>
      </c>
      <c r="CM115" s="53"/>
      <c r="CN115" s="22" t="s">
        <v>250</v>
      </c>
      <c r="CO115" s="25">
        <v>0</v>
      </c>
      <c r="CQ115" s="53"/>
      <c r="CR115" s="22" t="s">
        <v>250</v>
      </c>
      <c r="CS115" s="25">
        <v>0</v>
      </c>
      <c r="CU115" s="53"/>
      <c r="CV115" s="22" t="s">
        <v>250</v>
      </c>
      <c r="CW115" s="23">
        <v>0</v>
      </c>
      <c r="CX115" s="23">
        <v>43</v>
      </c>
      <c r="CY115" s="23">
        <v>93</v>
      </c>
      <c r="CZ115" s="24">
        <f t="shared" si="59"/>
        <v>136</v>
      </c>
      <c r="DB115" s="53"/>
      <c r="DC115" s="22" t="s">
        <v>250</v>
      </c>
      <c r="DD115" s="23">
        <v>0</v>
      </c>
      <c r="DE115" s="23">
        <v>1</v>
      </c>
      <c r="DF115" s="23">
        <v>10</v>
      </c>
      <c r="DG115" s="24">
        <f t="shared" si="60"/>
        <v>11</v>
      </c>
      <c r="DI115" s="53"/>
      <c r="DJ115" s="22" t="s">
        <v>250</v>
      </c>
      <c r="DK115" s="25">
        <f t="shared" si="61"/>
        <v>320</v>
      </c>
      <c r="DL115" s="41">
        <v>468</v>
      </c>
      <c r="DM115" s="42">
        <f t="shared" si="68"/>
        <v>-0.3162393162393162</v>
      </c>
    </row>
    <row r="116" spans="2:117" ht="12.75">
      <c r="B116" s="53"/>
      <c r="C116" s="22" t="s">
        <v>409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1</v>
      </c>
      <c r="J116" s="23">
        <v>0</v>
      </c>
      <c r="K116" s="23">
        <v>1</v>
      </c>
      <c r="L116" s="24">
        <f t="shared" si="57"/>
        <v>2</v>
      </c>
      <c r="N116" s="53"/>
      <c r="O116" s="22" t="s">
        <v>273</v>
      </c>
      <c r="P116" s="23">
        <v>0</v>
      </c>
      <c r="Q116" s="23">
        <v>1</v>
      </c>
      <c r="R116" s="23">
        <v>7</v>
      </c>
      <c r="S116" s="24">
        <f t="shared" si="62"/>
        <v>8</v>
      </c>
      <c r="U116" s="53"/>
      <c r="V116" s="22" t="s">
        <v>273</v>
      </c>
      <c r="W116" s="25">
        <v>0</v>
      </c>
      <c r="Y116" s="53"/>
      <c r="Z116" s="22" t="s">
        <v>273</v>
      </c>
      <c r="AA116" s="25">
        <v>0</v>
      </c>
      <c r="AC116" s="53"/>
      <c r="AD116" s="22" t="s">
        <v>273</v>
      </c>
      <c r="AE116" s="23">
        <v>0</v>
      </c>
      <c r="AF116" s="23">
        <v>0</v>
      </c>
      <c r="AG116" s="24">
        <f t="shared" si="58"/>
        <v>0</v>
      </c>
      <c r="AI116" s="53"/>
      <c r="AJ116" s="22" t="s">
        <v>273</v>
      </c>
      <c r="AK116" s="25">
        <v>0</v>
      </c>
      <c r="AM116" s="53"/>
      <c r="AN116" s="22" t="s">
        <v>273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  <c r="AT116" s="24">
        <f t="shared" si="63"/>
        <v>0</v>
      </c>
      <c r="AV116" s="53"/>
      <c r="AW116" s="22" t="s">
        <v>273</v>
      </c>
      <c r="AX116" s="23">
        <v>0</v>
      </c>
      <c r="AY116" s="23">
        <v>1</v>
      </c>
      <c r="AZ116" s="23">
        <v>0</v>
      </c>
      <c r="BA116" s="23">
        <v>0</v>
      </c>
      <c r="BB116" s="23">
        <v>0</v>
      </c>
      <c r="BC116" s="23">
        <v>0</v>
      </c>
      <c r="BD116" s="23">
        <v>1</v>
      </c>
      <c r="BE116" s="23">
        <v>0</v>
      </c>
      <c r="BF116" s="23">
        <v>0</v>
      </c>
      <c r="BG116" s="24">
        <f t="shared" si="64"/>
        <v>2</v>
      </c>
      <c r="BI116" s="53"/>
      <c r="BJ116" s="22" t="s">
        <v>273</v>
      </c>
      <c r="BK116" s="23" t="s">
        <v>411</v>
      </c>
      <c r="BL116" s="23">
        <v>0</v>
      </c>
      <c r="BM116" s="23">
        <v>0</v>
      </c>
      <c r="BN116" s="23">
        <v>1</v>
      </c>
      <c r="BO116" s="24">
        <f t="shared" si="65"/>
        <v>1</v>
      </c>
      <c r="BQ116" s="53"/>
      <c r="BR116" s="22" t="s">
        <v>273</v>
      </c>
      <c r="BS116" s="23">
        <v>0</v>
      </c>
      <c r="BT116" s="23">
        <v>0</v>
      </c>
      <c r="BU116" s="24">
        <f t="shared" si="66"/>
        <v>0</v>
      </c>
      <c r="BW116" s="53"/>
      <c r="BX116" s="22" t="s">
        <v>273</v>
      </c>
      <c r="BY116" s="23">
        <v>0</v>
      </c>
      <c r="BZ116" s="23">
        <v>0</v>
      </c>
      <c r="CA116" s="23">
        <v>0</v>
      </c>
      <c r="CB116" s="23">
        <v>1</v>
      </c>
      <c r="CC116" s="24">
        <f t="shared" si="67"/>
        <v>1</v>
      </c>
      <c r="CE116" s="53"/>
      <c r="CF116" s="22" t="s">
        <v>273</v>
      </c>
      <c r="CG116" s="25">
        <v>0</v>
      </c>
      <c r="CI116" s="53"/>
      <c r="CJ116" s="22" t="s">
        <v>273</v>
      </c>
      <c r="CK116" s="25">
        <v>3</v>
      </c>
      <c r="CM116" s="53"/>
      <c r="CN116" s="22" t="s">
        <v>273</v>
      </c>
      <c r="CO116" s="25">
        <v>0</v>
      </c>
      <c r="CQ116" s="53"/>
      <c r="CR116" s="22" t="s">
        <v>273</v>
      </c>
      <c r="CS116" s="25">
        <v>0</v>
      </c>
      <c r="CU116" s="53"/>
      <c r="CV116" s="22" t="s">
        <v>273</v>
      </c>
      <c r="CW116" s="23">
        <v>0</v>
      </c>
      <c r="CX116" s="23">
        <v>42</v>
      </c>
      <c r="CY116" s="23">
        <v>0</v>
      </c>
      <c r="CZ116" s="24">
        <f t="shared" si="59"/>
        <v>42</v>
      </c>
      <c r="DB116" s="53"/>
      <c r="DC116" s="22" t="s">
        <v>273</v>
      </c>
      <c r="DD116" s="23">
        <v>0</v>
      </c>
      <c r="DE116" s="23">
        <v>0</v>
      </c>
      <c r="DF116" s="23">
        <v>6</v>
      </c>
      <c r="DG116" s="24">
        <f t="shared" si="60"/>
        <v>6</v>
      </c>
      <c r="DI116" s="53"/>
      <c r="DJ116" s="22" t="s">
        <v>273</v>
      </c>
      <c r="DK116" s="25">
        <f t="shared" si="61"/>
        <v>65</v>
      </c>
      <c r="DL116" s="41">
        <v>71</v>
      </c>
      <c r="DM116" s="42">
        <f t="shared" si="68"/>
        <v>-0.08450704225352113</v>
      </c>
    </row>
    <row r="125" ht="12.75" customHeight="1"/>
    <row r="130" ht="12.75" customHeight="1"/>
    <row r="140" ht="12.75" customHeight="1"/>
    <row r="155" ht="12.75" customHeight="1"/>
    <row r="160" ht="12.75" customHeight="1"/>
    <row r="180" ht="12.75" customHeight="1"/>
    <row r="200" ht="12.75" customHeight="1"/>
    <row r="205" ht="12.75" customHeight="1"/>
    <row r="210" ht="12.75" customHeight="1"/>
    <row r="222" ht="12.75" customHeight="1"/>
    <row r="239" ht="12.75" customHeight="1"/>
    <row r="240" ht="12.75" customHeight="1"/>
    <row r="243" ht="12.75" customHeight="1"/>
    <row r="244" ht="12.75" customHeight="1"/>
    <row r="250" ht="12.75" customHeight="1"/>
    <row r="252" ht="12.75" customHeight="1"/>
    <row r="253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8" ht="12.75" customHeight="1"/>
    <row r="269" ht="12.75" customHeight="1"/>
    <row r="270" ht="12.75" customHeight="1"/>
    <row r="273" ht="12.75" customHeight="1"/>
    <row r="274" ht="12.75" customHeight="1"/>
    <row r="275" ht="22.5" customHeight="1"/>
    <row r="276" ht="12.75" customHeight="1"/>
    <row r="279" ht="12.75" customHeight="1"/>
    <row r="280" ht="12.75" customHeight="1"/>
    <row r="281" ht="23.25" customHeight="1"/>
    <row r="288" ht="12.75" customHeight="1"/>
    <row r="289" ht="12.75" customHeight="1"/>
    <row r="290" ht="23.25" customHeight="1"/>
    <row r="291" ht="23.25" customHeight="1"/>
    <row r="292" ht="12.75" customHeight="1"/>
    <row r="293" ht="12.75" customHeight="1"/>
    <row r="294" ht="12.75" customHeight="1"/>
    <row r="295" ht="12.75" customHeight="1"/>
    <row r="296" ht="12.75" customHeight="1"/>
    <row r="299" ht="12.75" customHeight="1"/>
    <row r="300" ht="12.75" customHeight="1"/>
    <row r="301" ht="12.75" customHeight="1"/>
    <row r="302" ht="23.25" customHeight="1"/>
    <row r="303" ht="12.75" customHeight="1"/>
    <row r="306" ht="23.25" customHeight="1"/>
    <row r="307" ht="12.75" customHeight="1"/>
    <row r="308" ht="12.75" customHeight="1"/>
    <row r="309" ht="23.25" customHeight="1"/>
    <row r="311" ht="12.75" customHeight="1"/>
    <row r="312" ht="12.75" customHeight="1"/>
    <row r="313" ht="12.75" customHeight="1"/>
    <row r="314" ht="12.75" customHeight="1"/>
    <row r="317" ht="12.75" customHeight="1"/>
    <row r="318" ht="12.75" customHeight="1"/>
    <row r="319" ht="33.75" customHeight="1"/>
    <row r="320" ht="33.75" customHeight="1"/>
    <row r="321" ht="33.75" customHeight="1"/>
    <row r="322" ht="12.75" customHeight="1"/>
    <row r="323" ht="12.75" customHeight="1"/>
    <row r="324" ht="12.75" customHeight="1"/>
    <row r="325" ht="12.75" customHeight="1"/>
    <row r="328" ht="33.75" customHeight="1"/>
    <row r="331" ht="23.25" customHeight="1"/>
    <row r="332" ht="23.25" customHeight="1"/>
    <row r="335" ht="23.25" customHeight="1"/>
    <row r="336" ht="23.2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5" ht="12.75" customHeight="1"/>
    <row r="359" ht="12.75" customHeight="1"/>
    <row r="363" ht="12.75" customHeight="1"/>
    <row r="367" ht="12.75" customHeight="1"/>
    <row r="371" ht="12.75" customHeight="1"/>
    <row r="375" ht="12.75" customHeight="1"/>
    <row r="382" ht="12.75" customHeight="1"/>
    <row r="386" ht="12.75" customHeight="1"/>
    <row r="388" ht="12.75" customHeight="1"/>
    <row r="390" ht="12.75" customHeight="1"/>
    <row r="391" ht="22.5" customHeight="1"/>
    <row r="392" ht="12.75" customHeight="1"/>
    <row r="394" ht="12.75" customHeight="1"/>
    <row r="396" ht="12.75" customHeight="1"/>
    <row r="398" ht="12.75" customHeight="1"/>
  </sheetData>
  <sheetProtection/>
  <mergeCells count="810">
    <mergeCell ref="B8:B16"/>
    <mergeCell ref="B17:B20"/>
    <mergeCell ref="N17:N20"/>
    <mergeCell ref="U17:U20"/>
    <mergeCell ref="Y17:Y20"/>
    <mergeCell ref="AC17:AC20"/>
    <mergeCell ref="CQ17:CQ20"/>
    <mergeCell ref="CU17:CU20"/>
    <mergeCell ref="AI17:AI20"/>
    <mergeCell ref="N8:N16"/>
    <mergeCell ref="U8:U16"/>
    <mergeCell ref="Y8:Y16"/>
    <mergeCell ref="AC8:AC16"/>
    <mergeCell ref="AI8:AI16"/>
    <mergeCell ref="BI8:BI16"/>
    <mergeCell ref="DB8:DB16"/>
    <mergeCell ref="DI8:DI16"/>
    <mergeCell ref="DB17:DB20"/>
    <mergeCell ref="BW17:BW20"/>
    <mergeCell ref="CE17:CE20"/>
    <mergeCell ref="CI17:CI20"/>
    <mergeCell ref="CM17:CM20"/>
    <mergeCell ref="BW8:BW16"/>
    <mergeCell ref="CE8:CE16"/>
    <mergeCell ref="CI8:CI16"/>
    <mergeCell ref="AM112:AM116"/>
    <mergeCell ref="AV112:AV116"/>
    <mergeCell ref="CM8:CM16"/>
    <mergeCell ref="DI17:DI20"/>
    <mergeCell ref="AM17:AM20"/>
    <mergeCell ref="AV17:AV20"/>
    <mergeCell ref="BI17:BI20"/>
    <mergeCell ref="BQ17:BQ20"/>
    <mergeCell ref="CQ8:CQ16"/>
    <mergeCell ref="CU8:CU16"/>
    <mergeCell ref="DB112:DB116"/>
    <mergeCell ref="CI112:CI116"/>
    <mergeCell ref="CM112:CM116"/>
    <mergeCell ref="CQ112:CQ116"/>
    <mergeCell ref="CU112:CU116"/>
    <mergeCell ref="CE112:CE116"/>
    <mergeCell ref="BI112:BI116"/>
    <mergeCell ref="CM111:CN111"/>
    <mergeCell ref="CQ111:CR111"/>
    <mergeCell ref="B111:C111"/>
    <mergeCell ref="N111:O111"/>
    <mergeCell ref="U111:V111"/>
    <mergeCell ref="Y111:Z111"/>
    <mergeCell ref="AC111:AD111"/>
    <mergeCell ref="AI111:AJ111"/>
    <mergeCell ref="BW112:BW116"/>
    <mergeCell ref="B112:B116"/>
    <mergeCell ref="N112:N116"/>
    <mergeCell ref="U112:U116"/>
    <mergeCell ref="Y112:Y116"/>
    <mergeCell ref="AC112:AC116"/>
    <mergeCell ref="AI112:AI116"/>
    <mergeCell ref="CU111:CV111"/>
    <mergeCell ref="AM111:AN111"/>
    <mergeCell ref="AV111:AW111"/>
    <mergeCell ref="BI111:BJ111"/>
    <mergeCell ref="BQ112:BQ116"/>
    <mergeCell ref="DB111:DC111"/>
    <mergeCell ref="BQ111:BR111"/>
    <mergeCell ref="BW111:BX111"/>
    <mergeCell ref="CE111:CF111"/>
    <mergeCell ref="CI111:CJ111"/>
    <mergeCell ref="DB109:DC109"/>
    <mergeCell ref="CI109:CJ109"/>
    <mergeCell ref="CM109:CN109"/>
    <mergeCell ref="CQ109:CR109"/>
    <mergeCell ref="CU109:CV109"/>
    <mergeCell ref="AC109:AD109"/>
    <mergeCell ref="AI109:AJ109"/>
    <mergeCell ref="AM109:AN109"/>
    <mergeCell ref="AV109:AW109"/>
    <mergeCell ref="B109:C109"/>
    <mergeCell ref="N109:O109"/>
    <mergeCell ref="U109:V109"/>
    <mergeCell ref="Y109:Z109"/>
    <mergeCell ref="CM108:CO108"/>
    <mergeCell ref="CQ108:CS108"/>
    <mergeCell ref="BI109:BJ109"/>
    <mergeCell ref="BQ109:BR109"/>
    <mergeCell ref="BW109:BX109"/>
    <mergeCell ref="CE109:CF109"/>
    <mergeCell ref="CI107:CJ107"/>
    <mergeCell ref="CM107:CN107"/>
    <mergeCell ref="CQ107:CR107"/>
    <mergeCell ref="CU107:CV107"/>
    <mergeCell ref="BI107:BJ107"/>
    <mergeCell ref="BQ107:BR107"/>
    <mergeCell ref="BW107:BX107"/>
    <mergeCell ref="CE107:CF107"/>
    <mergeCell ref="DB107:DC107"/>
    <mergeCell ref="B108:L108"/>
    <mergeCell ref="N108:S108"/>
    <mergeCell ref="U108:W108"/>
    <mergeCell ref="Y108:AA108"/>
    <mergeCell ref="AC108:AG108"/>
    <mergeCell ref="AI108:AK108"/>
    <mergeCell ref="AM108:AT108"/>
    <mergeCell ref="AV108:BG108"/>
    <mergeCell ref="BI108:BO108"/>
    <mergeCell ref="CU108:CZ108"/>
    <mergeCell ref="DB108:DG108"/>
    <mergeCell ref="BQ108:BU108"/>
    <mergeCell ref="BW108:CC108"/>
    <mergeCell ref="CE108:CG108"/>
    <mergeCell ref="CI108:CK108"/>
    <mergeCell ref="AC107:AD107"/>
    <mergeCell ref="AI107:AJ107"/>
    <mergeCell ref="AM107:AN107"/>
    <mergeCell ref="AV107:AW107"/>
    <mergeCell ref="B107:C107"/>
    <mergeCell ref="N107:O107"/>
    <mergeCell ref="U107:V107"/>
    <mergeCell ref="Y107:Z107"/>
    <mergeCell ref="CI105:CJ105"/>
    <mergeCell ref="CM105:CN105"/>
    <mergeCell ref="CQ105:CR105"/>
    <mergeCell ref="CU105:CV105"/>
    <mergeCell ref="BI105:BJ105"/>
    <mergeCell ref="BQ105:BR105"/>
    <mergeCell ref="BW105:BX105"/>
    <mergeCell ref="CE105:CF105"/>
    <mergeCell ref="DB105:DC105"/>
    <mergeCell ref="B106:C106"/>
    <mergeCell ref="N106:O106"/>
    <mergeCell ref="U106:V106"/>
    <mergeCell ref="Y106:Z106"/>
    <mergeCell ref="AC106:AD106"/>
    <mergeCell ref="AI106:AJ106"/>
    <mergeCell ref="AM106:AN106"/>
    <mergeCell ref="AV106:AW106"/>
    <mergeCell ref="BI106:BJ106"/>
    <mergeCell ref="CQ106:CR106"/>
    <mergeCell ref="CU106:CV106"/>
    <mergeCell ref="DB106:DC106"/>
    <mergeCell ref="BQ106:BR106"/>
    <mergeCell ref="BW106:BX106"/>
    <mergeCell ref="CE106:CF106"/>
    <mergeCell ref="CI106:CJ106"/>
    <mergeCell ref="CM106:CN106"/>
    <mergeCell ref="AC105:AD105"/>
    <mergeCell ref="AI105:AJ105"/>
    <mergeCell ref="AM105:AN105"/>
    <mergeCell ref="AV105:AW105"/>
    <mergeCell ref="B105:C105"/>
    <mergeCell ref="N105:O105"/>
    <mergeCell ref="U105:V105"/>
    <mergeCell ref="Y105:Z105"/>
    <mergeCell ref="DB104:DC104"/>
    <mergeCell ref="BQ104:BR104"/>
    <mergeCell ref="BW104:BX104"/>
    <mergeCell ref="CE104:CF104"/>
    <mergeCell ref="CI104:CJ104"/>
    <mergeCell ref="DB103:DC103"/>
    <mergeCell ref="CI103:CJ103"/>
    <mergeCell ref="CM103:CN103"/>
    <mergeCell ref="CQ103:CR103"/>
    <mergeCell ref="CU103:CV103"/>
    <mergeCell ref="AM104:AN104"/>
    <mergeCell ref="AV104:AW104"/>
    <mergeCell ref="BI104:BJ104"/>
    <mergeCell ref="CM104:CN104"/>
    <mergeCell ref="CQ104:CR104"/>
    <mergeCell ref="CU104:CV104"/>
    <mergeCell ref="B104:C104"/>
    <mergeCell ref="N104:O104"/>
    <mergeCell ref="U104:V104"/>
    <mergeCell ref="Y104:Z104"/>
    <mergeCell ref="AC104:AD104"/>
    <mergeCell ref="AI104:AJ104"/>
    <mergeCell ref="AC103:AD103"/>
    <mergeCell ref="AI103:AJ103"/>
    <mergeCell ref="AM103:AN103"/>
    <mergeCell ref="AV103:AW103"/>
    <mergeCell ref="B103:C103"/>
    <mergeCell ref="N103:O103"/>
    <mergeCell ref="U103:V103"/>
    <mergeCell ref="Y103:Z103"/>
    <mergeCell ref="DB101:DC101"/>
    <mergeCell ref="CI101:CJ101"/>
    <mergeCell ref="CM101:CN101"/>
    <mergeCell ref="CQ101:CR101"/>
    <mergeCell ref="CU101:CV101"/>
    <mergeCell ref="BI103:BJ103"/>
    <mergeCell ref="BQ103:BR103"/>
    <mergeCell ref="BW103:BX103"/>
    <mergeCell ref="CE103:CF103"/>
    <mergeCell ref="CQ102:CR102"/>
    <mergeCell ref="CU102:CV102"/>
    <mergeCell ref="DB102:DC102"/>
    <mergeCell ref="BQ102:BR102"/>
    <mergeCell ref="BW102:BX102"/>
    <mergeCell ref="CE102:CF102"/>
    <mergeCell ref="CI102:CJ102"/>
    <mergeCell ref="AC102:AD102"/>
    <mergeCell ref="AI102:AJ102"/>
    <mergeCell ref="AM102:AN102"/>
    <mergeCell ref="AV102:AW102"/>
    <mergeCell ref="BI102:BJ102"/>
    <mergeCell ref="CM102:CN102"/>
    <mergeCell ref="B101:C101"/>
    <mergeCell ref="N101:O101"/>
    <mergeCell ref="U101:V101"/>
    <mergeCell ref="Y101:Z101"/>
    <mergeCell ref="B102:C102"/>
    <mergeCell ref="N102:O102"/>
    <mergeCell ref="U102:V102"/>
    <mergeCell ref="Y102:Z102"/>
    <mergeCell ref="BI101:BJ101"/>
    <mergeCell ref="BQ101:BR101"/>
    <mergeCell ref="BW101:BX101"/>
    <mergeCell ref="CE101:CF101"/>
    <mergeCell ref="AC101:AD101"/>
    <mergeCell ref="AI101:AJ101"/>
    <mergeCell ref="AM101:AN101"/>
    <mergeCell ref="AV101:AW101"/>
    <mergeCell ref="DB100:DC100"/>
    <mergeCell ref="BQ100:BR100"/>
    <mergeCell ref="BW100:BX100"/>
    <mergeCell ref="CE100:CF100"/>
    <mergeCell ref="CI100:CJ100"/>
    <mergeCell ref="DB99:DC99"/>
    <mergeCell ref="CI99:CJ99"/>
    <mergeCell ref="CM99:CN99"/>
    <mergeCell ref="CQ99:CR99"/>
    <mergeCell ref="CU99:CV99"/>
    <mergeCell ref="AM100:AN100"/>
    <mergeCell ref="AV100:AW100"/>
    <mergeCell ref="BI100:BJ100"/>
    <mergeCell ref="CM100:CN100"/>
    <mergeCell ref="CQ100:CR100"/>
    <mergeCell ref="CU100:CV100"/>
    <mergeCell ref="B100:C100"/>
    <mergeCell ref="N100:O100"/>
    <mergeCell ref="U100:V100"/>
    <mergeCell ref="Y100:Z100"/>
    <mergeCell ref="AC100:AD100"/>
    <mergeCell ref="AI100:AJ100"/>
    <mergeCell ref="AC99:AD99"/>
    <mergeCell ref="AI99:AJ99"/>
    <mergeCell ref="AM99:AN99"/>
    <mergeCell ref="AV99:AW99"/>
    <mergeCell ref="B99:C99"/>
    <mergeCell ref="N99:O99"/>
    <mergeCell ref="U99:V99"/>
    <mergeCell ref="Y99:Z99"/>
    <mergeCell ref="CU97:CV97"/>
    <mergeCell ref="CM97:CN97"/>
    <mergeCell ref="BI99:BJ99"/>
    <mergeCell ref="BQ99:BR99"/>
    <mergeCell ref="BW99:BX99"/>
    <mergeCell ref="CE99:CF99"/>
    <mergeCell ref="CU98:CV98"/>
    <mergeCell ref="CQ98:CR98"/>
    <mergeCell ref="DB98:DC98"/>
    <mergeCell ref="BQ98:BR98"/>
    <mergeCell ref="BW98:BX98"/>
    <mergeCell ref="CE98:CF98"/>
    <mergeCell ref="CI98:CJ98"/>
    <mergeCell ref="AI98:AJ98"/>
    <mergeCell ref="AM98:AN98"/>
    <mergeCell ref="AV98:AW98"/>
    <mergeCell ref="BI98:BJ98"/>
    <mergeCell ref="CM98:CN98"/>
    <mergeCell ref="B97:C97"/>
    <mergeCell ref="N97:O97"/>
    <mergeCell ref="U97:V97"/>
    <mergeCell ref="Y97:Z97"/>
    <mergeCell ref="CI97:CJ97"/>
    <mergeCell ref="B98:C98"/>
    <mergeCell ref="N98:O98"/>
    <mergeCell ref="U98:V98"/>
    <mergeCell ref="Y98:Z98"/>
    <mergeCell ref="AC98:AD98"/>
    <mergeCell ref="DB93:DB95"/>
    <mergeCell ref="CQ93:CQ95"/>
    <mergeCell ref="CU93:CU95"/>
    <mergeCell ref="CM93:CM95"/>
    <mergeCell ref="BI97:BJ97"/>
    <mergeCell ref="BQ97:BR97"/>
    <mergeCell ref="BW97:BX97"/>
    <mergeCell ref="CE97:CF97"/>
    <mergeCell ref="DB97:DC97"/>
    <mergeCell ref="CQ97:CR97"/>
    <mergeCell ref="BI96:BO96"/>
    <mergeCell ref="CM96:CO96"/>
    <mergeCell ref="CQ96:CS96"/>
    <mergeCell ref="CU96:CZ96"/>
    <mergeCell ref="DB96:DG96"/>
    <mergeCell ref="BQ96:BU96"/>
    <mergeCell ref="BW96:CC96"/>
    <mergeCell ref="CE96:CG96"/>
    <mergeCell ref="CI96:CK96"/>
    <mergeCell ref="B96:L96"/>
    <mergeCell ref="N96:S96"/>
    <mergeCell ref="U96:W96"/>
    <mergeCell ref="Y96:AA96"/>
    <mergeCell ref="AC96:AG96"/>
    <mergeCell ref="AI96:AK96"/>
    <mergeCell ref="CE93:CE95"/>
    <mergeCell ref="B93:B95"/>
    <mergeCell ref="N93:N95"/>
    <mergeCell ref="U93:U95"/>
    <mergeCell ref="Y93:Y95"/>
    <mergeCell ref="CI93:CI95"/>
    <mergeCell ref="AC93:AC95"/>
    <mergeCell ref="AI93:AI95"/>
    <mergeCell ref="AM93:AM95"/>
    <mergeCell ref="AV93:AV95"/>
    <mergeCell ref="AC97:AD97"/>
    <mergeCell ref="AI97:AJ97"/>
    <mergeCell ref="AM97:AN97"/>
    <mergeCell ref="AV97:AW97"/>
    <mergeCell ref="AM96:AT96"/>
    <mergeCell ref="AV96:BG96"/>
    <mergeCell ref="DB91:DG91"/>
    <mergeCell ref="CI91:CK91"/>
    <mergeCell ref="CM91:CO91"/>
    <mergeCell ref="CQ91:CS91"/>
    <mergeCell ref="CU91:CZ91"/>
    <mergeCell ref="BI110:BJ110"/>
    <mergeCell ref="BQ110:BR110"/>
    <mergeCell ref="BI93:BI95"/>
    <mergeCell ref="BQ93:BQ95"/>
    <mergeCell ref="BW93:BW95"/>
    <mergeCell ref="CQ92:CR92"/>
    <mergeCell ref="CU92:CV92"/>
    <mergeCell ref="DB92:DC92"/>
    <mergeCell ref="BQ92:BR92"/>
    <mergeCell ref="BW92:BX92"/>
    <mergeCell ref="CE92:CF92"/>
    <mergeCell ref="CI92:CJ92"/>
    <mergeCell ref="AC92:AD92"/>
    <mergeCell ref="AI92:AJ92"/>
    <mergeCell ref="AM92:AN92"/>
    <mergeCell ref="AV92:AW92"/>
    <mergeCell ref="BI92:BJ92"/>
    <mergeCell ref="CM92:CN92"/>
    <mergeCell ref="B91:L91"/>
    <mergeCell ref="N91:S91"/>
    <mergeCell ref="U91:W91"/>
    <mergeCell ref="Y91:AA91"/>
    <mergeCell ref="B92:C92"/>
    <mergeCell ref="N92:O92"/>
    <mergeCell ref="U92:V92"/>
    <mergeCell ref="Y92:Z92"/>
    <mergeCell ref="BI91:BO91"/>
    <mergeCell ref="BQ91:BU91"/>
    <mergeCell ref="BW91:CC91"/>
    <mergeCell ref="CE91:CG91"/>
    <mergeCell ref="AC91:AG91"/>
    <mergeCell ref="AI91:AK91"/>
    <mergeCell ref="AM91:AT91"/>
    <mergeCell ref="AV91:BG91"/>
    <mergeCell ref="DB87:DB90"/>
    <mergeCell ref="BQ87:BQ90"/>
    <mergeCell ref="BW87:BW90"/>
    <mergeCell ref="CE87:CE90"/>
    <mergeCell ref="CI87:CI90"/>
    <mergeCell ref="DB83:DB86"/>
    <mergeCell ref="CI83:CI86"/>
    <mergeCell ref="CM83:CM86"/>
    <mergeCell ref="CQ83:CQ86"/>
    <mergeCell ref="CU83:CU86"/>
    <mergeCell ref="AM87:AM90"/>
    <mergeCell ref="AV87:AV90"/>
    <mergeCell ref="BI87:BI90"/>
    <mergeCell ref="CM87:CM90"/>
    <mergeCell ref="CQ87:CQ90"/>
    <mergeCell ref="CU87:CU90"/>
    <mergeCell ref="B87:B90"/>
    <mergeCell ref="N87:N90"/>
    <mergeCell ref="U87:U90"/>
    <mergeCell ref="Y87:Y90"/>
    <mergeCell ref="AC87:AC90"/>
    <mergeCell ref="AI87:AI90"/>
    <mergeCell ref="AC83:AC86"/>
    <mergeCell ref="AI83:AI86"/>
    <mergeCell ref="AM83:AM86"/>
    <mergeCell ref="AV83:AV86"/>
    <mergeCell ref="B83:B86"/>
    <mergeCell ref="N83:N86"/>
    <mergeCell ref="U83:U86"/>
    <mergeCell ref="Y83:Y86"/>
    <mergeCell ref="DB75:DB78"/>
    <mergeCell ref="CI75:CI78"/>
    <mergeCell ref="CM75:CM78"/>
    <mergeCell ref="CQ75:CQ78"/>
    <mergeCell ref="CU75:CU78"/>
    <mergeCell ref="BI83:BI86"/>
    <mergeCell ref="BQ83:BQ86"/>
    <mergeCell ref="BW83:BW86"/>
    <mergeCell ref="CE83:CE86"/>
    <mergeCell ref="CQ79:CQ82"/>
    <mergeCell ref="CU79:CU82"/>
    <mergeCell ref="DB79:DB82"/>
    <mergeCell ref="BQ79:BQ82"/>
    <mergeCell ref="BW79:BW82"/>
    <mergeCell ref="CE79:CE82"/>
    <mergeCell ref="CI79:CI82"/>
    <mergeCell ref="AC79:AC82"/>
    <mergeCell ref="AI79:AI82"/>
    <mergeCell ref="AM79:AM82"/>
    <mergeCell ref="AV79:AV82"/>
    <mergeCell ref="BI79:BI82"/>
    <mergeCell ref="CM79:CM82"/>
    <mergeCell ref="B75:B78"/>
    <mergeCell ref="N75:N78"/>
    <mergeCell ref="U75:U78"/>
    <mergeCell ref="Y75:Y78"/>
    <mergeCell ref="B79:B82"/>
    <mergeCell ref="N79:N82"/>
    <mergeCell ref="U79:U82"/>
    <mergeCell ref="Y79:Y82"/>
    <mergeCell ref="BI75:BI78"/>
    <mergeCell ref="BQ75:BQ78"/>
    <mergeCell ref="BW75:BW78"/>
    <mergeCell ref="CE75:CE78"/>
    <mergeCell ref="AC75:AC78"/>
    <mergeCell ref="AI75:AI78"/>
    <mergeCell ref="AM75:AM78"/>
    <mergeCell ref="AV75:AV78"/>
    <mergeCell ref="DB71:DB74"/>
    <mergeCell ref="BQ71:BQ74"/>
    <mergeCell ref="BW71:BW74"/>
    <mergeCell ref="CE71:CE74"/>
    <mergeCell ref="CI71:CI74"/>
    <mergeCell ref="DB67:DB70"/>
    <mergeCell ref="CI67:CI70"/>
    <mergeCell ref="CM67:CM70"/>
    <mergeCell ref="CQ67:CQ70"/>
    <mergeCell ref="CU67:CU70"/>
    <mergeCell ref="AM71:AM74"/>
    <mergeCell ref="AV71:AV74"/>
    <mergeCell ref="BI71:BI74"/>
    <mergeCell ref="CM71:CM74"/>
    <mergeCell ref="CQ71:CQ74"/>
    <mergeCell ref="CU71:CU74"/>
    <mergeCell ref="B71:B74"/>
    <mergeCell ref="N71:N74"/>
    <mergeCell ref="U71:U74"/>
    <mergeCell ref="Y71:Y74"/>
    <mergeCell ref="AC71:AC74"/>
    <mergeCell ref="AI71:AI74"/>
    <mergeCell ref="AC67:AC70"/>
    <mergeCell ref="AI67:AI70"/>
    <mergeCell ref="AM67:AM70"/>
    <mergeCell ref="AV67:AV70"/>
    <mergeCell ref="B67:B70"/>
    <mergeCell ref="N67:N70"/>
    <mergeCell ref="U67:U70"/>
    <mergeCell ref="Y67:Y70"/>
    <mergeCell ref="DB59:DB62"/>
    <mergeCell ref="CI59:CI62"/>
    <mergeCell ref="CM59:CM62"/>
    <mergeCell ref="CQ59:CQ62"/>
    <mergeCell ref="CU59:CU62"/>
    <mergeCell ref="BI67:BI70"/>
    <mergeCell ref="BQ67:BQ70"/>
    <mergeCell ref="BW67:BW70"/>
    <mergeCell ref="CE67:CE70"/>
    <mergeCell ref="CQ63:CQ66"/>
    <mergeCell ref="CU63:CU66"/>
    <mergeCell ref="DB63:DB66"/>
    <mergeCell ref="BQ63:BQ66"/>
    <mergeCell ref="BW63:BW66"/>
    <mergeCell ref="CE63:CE66"/>
    <mergeCell ref="CI63:CI66"/>
    <mergeCell ref="AC63:AC66"/>
    <mergeCell ref="AI63:AI66"/>
    <mergeCell ref="AM63:AM66"/>
    <mergeCell ref="AV63:AV66"/>
    <mergeCell ref="BI63:BI66"/>
    <mergeCell ref="CM63:CM66"/>
    <mergeCell ref="B59:B62"/>
    <mergeCell ref="N59:N62"/>
    <mergeCell ref="U59:U62"/>
    <mergeCell ref="Y59:Y62"/>
    <mergeCell ref="B63:B66"/>
    <mergeCell ref="N63:N66"/>
    <mergeCell ref="U63:U66"/>
    <mergeCell ref="Y63:Y66"/>
    <mergeCell ref="BI59:BI62"/>
    <mergeCell ref="BQ59:BQ62"/>
    <mergeCell ref="BW59:BW62"/>
    <mergeCell ref="CE59:CE62"/>
    <mergeCell ref="AC59:AC62"/>
    <mergeCell ref="AI59:AI62"/>
    <mergeCell ref="AM59:AM62"/>
    <mergeCell ref="AV59:AV62"/>
    <mergeCell ref="DB55:DB58"/>
    <mergeCell ref="BQ55:BQ58"/>
    <mergeCell ref="BW55:BW58"/>
    <mergeCell ref="CE55:CE58"/>
    <mergeCell ref="CI55:CI58"/>
    <mergeCell ref="DB51:DB54"/>
    <mergeCell ref="CI51:CI54"/>
    <mergeCell ref="CM51:CM54"/>
    <mergeCell ref="CQ51:CQ54"/>
    <mergeCell ref="CU51:CU54"/>
    <mergeCell ref="AM55:AM58"/>
    <mergeCell ref="AV55:AV58"/>
    <mergeCell ref="BI55:BI58"/>
    <mergeCell ref="CM55:CM58"/>
    <mergeCell ref="CQ55:CQ58"/>
    <mergeCell ref="CU55:CU58"/>
    <mergeCell ref="B55:B58"/>
    <mergeCell ref="N55:N58"/>
    <mergeCell ref="U55:U58"/>
    <mergeCell ref="Y55:Y58"/>
    <mergeCell ref="AC55:AC58"/>
    <mergeCell ref="AI55:AI58"/>
    <mergeCell ref="AC51:AC54"/>
    <mergeCell ref="AI51:AI54"/>
    <mergeCell ref="AM51:AM54"/>
    <mergeCell ref="AV51:AV54"/>
    <mergeCell ref="B51:B54"/>
    <mergeCell ref="N51:N54"/>
    <mergeCell ref="U51:U54"/>
    <mergeCell ref="Y51:Y54"/>
    <mergeCell ref="DB43:DB46"/>
    <mergeCell ref="CI43:CI46"/>
    <mergeCell ref="CM43:CM46"/>
    <mergeCell ref="CQ43:CQ46"/>
    <mergeCell ref="CU43:CU46"/>
    <mergeCell ref="BI51:BI54"/>
    <mergeCell ref="BQ51:BQ54"/>
    <mergeCell ref="BW51:BW54"/>
    <mergeCell ref="CE51:CE54"/>
    <mergeCell ref="CQ47:CQ50"/>
    <mergeCell ref="CU47:CU50"/>
    <mergeCell ref="DB47:DB50"/>
    <mergeCell ref="BQ47:BQ50"/>
    <mergeCell ref="BW47:BW50"/>
    <mergeCell ref="CE47:CE50"/>
    <mergeCell ref="CI47:CI50"/>
    <mergeCell ref="AC47:AC50"/>
    <mergeCell ref="AI47:AI50"/>
    <mergeCell ref="AM47:AM50"/>
    <mergeCell ref="AV47:AV50"/>
    <mergeCell ref="BI47:BI50"/>
    <mergeCell ref="CM47:CM50"/>
    <mergeCell ref="B43:B46"/>
    <mergeCell ref="N43:N46"/>
    <mergeCell ref="U43:U46"/>
    <mergeCell ref="Y43:Y46"/>
    <mergeCell ref="B47:B50"/>
    <mergeCell ref="N47:N50"/>
    <mergeCell ref="U47:U50"/>
    <mergeCell ref="Y47:Y50"/>
    <mergeCell ref="BI43:BI46"/>
    <mergeCell ref="BQ43:BQ46"/>
    <mergeCell ref="BW43:BW46"/>
    <mergeCell ref="CE43:CE46"/>
    <mergeCell ref="AC43:AC46"/>
    <mergeCell ref="AI43:AI46"/>
    <mergeCell ref="AM43:AM46"/>
    <mergeCell ref="AV43:AV46"/>
    <mergeCell ref="DB39:DB42"/>
    <mergeCell ref="BQ39:BQ42"/>
    <mergeCell ref="BW39:BW42"/>
    <mergeCell ref="CE39:CE42"/>
    <mergeCell ref="CI39:CI42"/>
    <mergeCell ref="DB35:DB38"/>
    <mergeCell ref="CI35:CI38"/>
    <mergeCell ref="CM35:CM38"/>
    <mergeCell ref="CQ35:CQ38"/>
    <mergeCell ref="CU35:CU38"/>
    <mergeCell ref="AM39:AM42"/>
    <mergeCell ref="AV39:AV42"/>
    <mergeCell ref="BI39:BI42"/>
    <mergeCell ref="CM39:CM42"/>
    <mergeCell ref="CQ39:CQ42"/>
    <mergeCell ref="CU39:CU42"/>
    <mergeCell ref="B39:B42"/>
    <mergeCell ref="N39:N42"/>
    <mergeCell ref="U39:U42"/>
    <mergeCell ref="Y39:Y42"/>
    <mergeCell ref="AC39:AC42"/>
    <mergeCell ref="AI39:AI42"/>
    <mergeCell ref="AC35:AC38"/>
    <mergeCell ref="AI35:AI38"/>
    <mergeCell ref="AM35:AM38"/>
    <mergeCell ref="AV35:AV38"/>
    <mergeCell ref="B35:B38"/>
    <mergeCell ref="N35:N38"/>
    <mergeCell ref="U35:U38"/>
    <mergeCell ref="Y35:Y38"/>
    <mergeCell ref="DB27:DB30"/>
    <mergeCell ref="CI27:CI30"/>
    <mergeCell ref="CM27:CM30"/>
    <mergeCell ref="CQ27:CQ30"/>
    <mergeCell ref="CU27:CU30"/>
    <mergeCell ref="BI35:BI38"/>
    <mergeCell ref="BQ35:BQ38"/>
    <mergeCell ref="BW35:BW38"/>
    <mergeCell ref="CE35:CE38"/>
    <mergeCell ref="CM31:CM34"/>
    <mergeCell ref="CQ31:CQ34"/>
    <mergeCell ref="CU31:CU34"/>
    <mergeCell ref="DB31:DB34"/>
    <mergeCell ref="BQ31:BQ34"/>
    <mergeCell ref="BW31:BW34"/>
    <mergeCell ref="CE31:CE34"/>
    <mergeCell ref="CI31:CI34"/>
    <mergeCell ref="Y31:Y34"/>
    <mergeCell ref="AC31:AC34"/>
    <mergeCell ref="AI31:AI34"/>
    <mergeCell ref="AM31:AM34"/>
    <mergeCell ref="AV31:AV34"/>
    <mergeCell ref="BI31:BI34"/>
    <mergeCell ref="AI27:AI30"/>
    <mergeCell ref="AM27:AM30"/>
    <mergeCell ref="AV27:AV30"/>
    <mergeCell ref="B27:B30"/>
    <mergeCell ref="N27:N30"/>
    <mergeCell ref="U27:U30"/>
    <mergeCell ref="Y27:Y30"/>
    <mergeCell ref="BI27:BI30"/>
    <mergeCell ref="BQ27:BQ30"/>
    <mergeCell ref="BW27:BW30"/>
    <mergeCell ref="CE27:CE30"/>
    <mergeCell ref="CE23:CE26"/>
    <mergeCell ref="CI23:CI26"/>
    <mergeCell ref="N23:N26"/>
    <mergeCell ref="U23:U26"/>
    <mergeCell ref="Y23:Y26"/>
    <mergeCell ref="AC23:AC26"/>
    <mergeCell ref="AI23:AI26"/>
    <mergeCell ref="CQ23:CQ26"/>
    <mergeCell ref="CM23:CM26"/>
    <mergeCell ref="AM23:AM26"/>
    <mergeCell ref="AV23:AV26"/>
    <mergeCell ref="BI23:BI26"/>
    <mergeCell ref="DB22:DC22"/>
    <mergeCell ref="BQ22:BR22"/>
    <mergeCell ref="BW22:BX22"/>
    <mergeCell ref="CE22:CF22"/>
    <mergeCell ref="CI22:CJ22"/>
    <mergeCell ref="CU23:CU26"/>
    <mergeCell ref="DB23:DB26"/>
    <mergeCell ref="BQ23:BQ26"/>
    <mergeCell ref="BW23:BW26"/>
    <mergeCell ref="AI21:AK21"/>
    <mergeCell ref="AM21:AT21"/>
    <mergeCell ref="AV21:BG21"/>
    <mergeCell ref="CM22:CN22"/>
    <mergeCell ref="CQ22:CR22"/>
    <mergeCell ref="CU22:CV22"/>
    <mergeCell ref="AM22:AN22"/>
    <mergeCell ref="AV22:AW22"/>
    <mergeCell ref="BI22:BJ22"/>
    <mergeCell ref="BI21:BO21"/>
    <mergeCell ref="B21:L21"/>
    <mergeCell ref="N21:S21"/>
    <mergeCell ref="U21:W21"/>
    <mergeCell ref="Y21:AA21"/>
    <mergeCell ref="DB21:DG21"/>
    <mergeCell ref="CI21:CK21"/>
    <mergeCell ref="CM21:CO21"/>
    <mergeCell ref="CQ21:CS21"/>
    <mergeCell ref="CU21:CZ21"/>
    <mergeCell ref="AC21:AG21"/>
    <mergeCell ref="B22:C22"/>
    <mergeCell ref="N22:O22"/>
    <mergeCell ref="U22:V22"/>
    <mergeCell ref="Y22:Z22"/>
    <mergeCell ref="AC22:AD22"/>
    <mergeCell ref="AI22:AJ22"/>
    <mergeCell ref="BQ21:BU21"/>
    <mergeCell ref="BW21:CC21"/>
    <mergeCell ref="CE21:CG21"/>
    <mergeCell ref="AM7:AN7"/>
    <mergeCell ref="AV7:AW7"/>
    <mergeCell ref="BI7:BJ7"/>
    <mergeCell ref="AM8:AM16"/>
    <mergeCell ref="AV8:AV16"/>
    <mergeCell ref="BQ8:BQ16"/>
    <mergeCell ref="BQ7:BR7"/>
    <mergeCell ref="BW7:BX7"/>
    <mergeCell ref="CE7:CF7"/>
    <mergeCell ref="CI7:CJ7"/>
    <mergeCell ref="B7:C7"/>
    <mergeCell ref="N7:O7"/>
    <mergeCell ref="U7:V7"/>
    <mergeCell ref="Y7:Z7"/>
    <mergeCell ref="AC7:AD7"/>
    <mergeCell ref="AI7:AJ7"/>
    <mergeCell ref="BW6:CC6"/>
    <mergeCell ref="CE6:CG6"/>
    <mergeCell ref="DB6:DG6"/>
    <mergeCell ref="B6:L6"/>
    <mergeCell ref="N6:S6"/>
    <mergeCell ref="U6:W6"/>
    <mergeCell ref="Y6:AA6"/>
    <mergeCell ref="CI6:CK6"/>
    <mergeCell ref="CM6:CO6"/>
    <mergeCell ref="AC6:AG6"/>
    <mergeCell ref="AI6:AK6"/>
    <mergeCell ref="AM6:AT6"/>
    <mergeCell ref="AV6:BG6"/>
    <mergeCell ref="CQ6:CS6"/>
    <mergeCell ref="AM5:AN5"/>
    <mergeCell ref="AV5:AW5"/>
    <mergeCell ref="BI5:BJ5"/>
    <mergeCell ref="CM5:CN5"/>
    <mergeCell ref="CQ5:CR5"/>
    <mergeCell ref="BI6:BO6"/>
    <mergeCell ref="AM2:AT2"/>
    <mergeCell ref="AV2:BG2"/>
    <mergeCell ref="CI2:CK2"/>
    <mergeCell ref="DB5:DC5"/>
    <mergeCell ref="BQ5:BR5"/>
    <mergeCell ref="BW5:BX5"/>
    <mergeCell ref="CE5:CF5"/>
    <mergeCell ref="CI5:CJ5"/>
    <mergeCell ref="CU5:CV5"/>
    <mergeCell ref="BI2:BO2"/>
    <mergeCell ref="B2:L2"/>
    <mergeCell ref="N2:S2"/>
    <mergeCell ref="U2:W2"/>
    <mergeCell ref="Y2:AA2"/>
    <mergeCell ref="AC2:AG2"/>
    <mergeCell ref="AI2:AK2"/>
    <mergeCell ref="B5:C5"/>
    <mergeCell ref="N5:O5"/>
    <mergeCell ref="U5:V5"/>
    <mergeCell ref="Y5:Z5"/>
    <mergeCell ref="AC5:AD5"/>
    <mergeCell ref="AI5:AJ5"/>
    <mergeCell ref="DI35:DI38"/>
    <mergeCell ref="DI39:DI42"/>
    <mergeCell ref="DI2:DM2"/>
    <mergeCell ref="BQ2:BU2"/>
    <mergeCell ref="BW2:CC2"/>
    <mergeCell ref="CE2:CG2"/>
    <mergeCell ref="DB2:DG2"/>
    <mergeCell ref="CU6:CZ6"/>
    <mergeCell ref="CQ7:CR7"/>
    <mergeCell ref="BQ6:BU6"/>
    <mergeCell ref="DI5:DJ5"/>
    <mergeCell ref="DI6:DK6"/>
    <mergeCell ref="DI7:DJ7"/>
    <mergeCell ref="CM2:CO2"/>
    <mergeCell ref="CQ2:CS2"/>
    <mergeCell ref="CU2:CZ2"/>
    <mergeCell ref="CU7:CV7"/>
    <mergeCell ref="DB7:DC7"/>
    <mergeCell ref="CM7:CN7"/>
    <mergeCell ref="DI109:DJ109"/>
    <mergeCell ref="DI67:DI70"/>
    <mergeCell ref="DI71:DI74"/>
    <mergeCell ref="DI21:DK21"/>
    <mergeCell ref="DI22:DJ22"/>
    <mergeCell ref="DI23:DI26"/>
    <mergeCell ref="DI27:DI30"/>
    <mergeCell ref="DI31:DI34"/>
    <mergeCell ref="DI43:DI46"/>
    <mergeCell ref="DI47:DI50"/>
    <mergeCell ref="DI87:DI90"/>
    <mergeCell ref="DI99:DJ99"/>
    <mergeCell ref="DI100:DJ100"/>
    <mergeCell ref="DI51:DI54"/>
    <mergeCell ref="DI55:DI58"/>
    <mergeCell ref="DI59:DI62"/>
    <mergeCell ref="DI63:DI66"/>
    <mergeCell ref="DI97:DJ97"/>
    <mergeCell ref="DI98:DJ98"/>
    <mergeCell ref="DI111:DJ111"/>
    <mergeCell ref="DI75:DI78"/>
    <mergeCell ref="DI79:DI82"/>
    <mergeCell ref="DI101:DJ101"/>
    <mergeCell ref="DI102:DJ102"/>
    <mergeCell ref="DI91:DK91"/>
    <mergeCell ref="DI92:DJ92"/>
    <mergeCell ref="DI93:DI95"/>
    <mergeCell ref="DI96:DK96"/>
    <mergeCell ref="DI83:DI86"/>
    <mergeCell ref="AI110:AJ110"/>
    <mergeCell ref="AM110:AN110"/>
    <mergeCell ref="AV110:AW110"/>
    <mergeCell ref="DI112:DI116"/>
    <mergeCell ref="DI103:DJ103"/>
    <mergeCell ref="DI104:DJ104"/>
    <mergeCell ref="DI105:DJ105"/>
    <mergeCell ref="DI106:DJ106"/>
    <mergeCell ref="DI107:DJ107"/>
    <mergeCell ref="DI108:DK108"/>
    <mergeCell ref="B23:B26"/>
    <mergeCell ref="B110:C110"/>
    <mergeCell ref="N110:O110"/>
    <mergeCell ref="U110:V110"/>
    <mergeCell ref="Y110:Z110"/>
    <mergeCell ref="AC110:AD110"/>
    <mergeCell ref="AC27:AC30"/>
    <mergeCell ref="B31:B34"/>
    <mergeCell ref="N31:N34"/>
    <mergeCell ref="U31:U34"/>
    <mergeCell ref="DB110:DC110"/>
    <mergeCell ref="DI110:DJ110"/>
    <mergeCell ref="BW110:BX110"/>
    <mergeCell ref="CE110:CF110"/>
    <mergeCell ref="CI110:CJ110"/>
    <mergeCell ref="CM110:CN110"/>
    <mergeCell ref="CQ110:CR110"/>
    <mergeCell ref="CU110:CV1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L29"/>
  <sheetViews>
    <sheetView showGridLines="0" showRowColHeaders="0" zoomScalePageLayoutView="0" workbookViewId="0" topLeftCell="A1">
      <selection activeCell="D29" sqref="D29"/>
    </sheetView>
  </sheetViews>
  <sheetFormatPr defaultColWidth="11.421875" defaultRowHeight="12.75"/>
  <cols>
    <col min="1" max="1" width="2.7109375" style="1" customWidth="1"/>
    <col min="2" max="2" width="14.8515625" style="1" customWidth="1"/>
    <col min="3" max="3" width="26.57421875" style="1" customWidth="1"/>
    <col min="4" max="11" width="9.421875" style="1" customWidth="1"/>
    <col min="12" max="12" width="10.421875" style="1" customWidth="1"/>
    <col min="13" max="13" width="2.7109375" style="1" customWidth="1"/>
    <col min="14" max="14" width="14.8515625" style="1" customWidth="1"/>
    <col min="15" max="15" width="26.57421875" style="1" customWidth="1"/>
    <col min="16" max="18" width="9.421875" style="1" customWidth="1"/>
    <col min="19" max="19" width="11.421875" style="1" customWidth="1"/>
    <col min="20" max="20" width="2.7109375" style="1" customWidth="1"/>
    <col min="21" max="21" width="19.7109375" style="1" customWidth="1"/>
    <col min="22" max="22" width="37.28125" style="1" customWidth="1"/>
    <col min="23" max="23" width="15.57421875" style="1" customWidth="1"/>
    <col min="24" max="24" width="2.7109375" style="1" customWidth="1"/>
    <col min="25" max="25" width="19.7109375" style="1" customWidth="1"/>
    <col min="26" max="26" width="37.28125" style="1" customWidth="1"/>
    <col min="27" max="27" width="15.57421875" style="1" customWidth="1"/>
    <col min="28" max="28" width="2.7109375" style="1" customWidth="1"/>
    <col min="29" max="29" width="14.8515625" style="1" customWidth="1"/>
    <col min="30" max="30" width="26.57421875" style="1" customWidth="1"/>
    <col min="31" max="32" width="9.421875" style="1" customWidth="1"/>
    <col min="33" max="33" width="11.421875" style="1" customWidth="1"/>
    <col min="34" max="34" width="2.7109375" style="1" customWidth="1"/>
    <col min="35" max="35" width="19.7109375" style="1" customWidth="1"/>
    <col min="36" max="36" width="37.28125" style="1" customWidth="1"/>
    <col min="37" max="37" width="15.57421875" style="1" customWidth="1"/>
    <col min="38" max="38" width="2.7109375" style="1" customWidth="1"/>
    <col min="39" max="39" width="14.8515625" style="1" customWidth="1"/>
    <col min="40" max="40" width="26.57421875" style="1" customWidth="1"/>
    <col min="41" max="45" width="9.421875" style="1" customWidth="1"/>
    <col min="46" max="46" width="18.57421875" style="1" customWidth="1"/>
    <col min="47" max="47" width="2.7109375" style="1" customWidth="1"/>
    <col min="48" max="48" width="14.8515625" style="1" customWidth="1"/>
    <col min="49" max="49" width="26.57421875" style="1" customWidth="1"/>
    <col min="50" max="58" width="9.421875" style="1" customWidth="1"/>
    <col min="59" max="59" width="14.8515625" style="1" customWidth="1"/>
    <col min="60" max="60" width="2.7109375" style="1" customWidth="1"/>
    <col min="61" max="61" width="14.8515625" style="1" customWidth="1"/>
    <col min="62" max="62" width="26.57421875" style="1" customWidth="1"/>
    <col min="63" max="66" width="9.421875" style="1" customWidth="1"/>
    <col min="67" max="67" width="11.421875" style="1" customWidth="1"/>
    <col min="68" max="68" width="2.7109375" style="1" customWidth="1"/>
    <col min="69" max="69" width="14.8515625" style="1" customWidth="1"/>
    <col min="70" max="70" width="26.57421875" style="1" customWidth="1"/>
    <col min="71" max="72" width="9.421875" style="1" customWidth="1"/>
    <col min="73" max="73" width="12.421875" style="1" customWidth="1"/>
    <col min="74" max="74" width="2.7109375" style="1" customWidth="1"/>
    <col min="75" max="75" width="14.8515625" style="1" customWidth="1"/>
    <col min="76" max="76" width="26.57421875" style="1" customWidth="1"/>
    <col min="77" max="80" width="9.421875" style="1" customWidth="1"/>
    <col min="81" max="81" width="11.421875" style="1" customWidth="1"/>
    <col min="82" max="82" width="2.7109375" style="1" customWidth="1"/>
    <col min="83" max="83" width="19.7109375" style="1" customWidth="1"/>
    <col min="84" max="84" width="37.28125" style="1" customWidth="1"/>
    <col min="85" max="85" width="15.57421875" style="1" customWidth="1"/>
    <col min="86" max="86" width="2.7109375" style="1" customWidth="1"/>
    <col min="87" max="87" width="19.7109375" style="1" customWidth="1"/>
    <col min="88" max="88" width="37.28125" style="1" customWidth="1"/>
    <col min="89" max="89" width="15.57421875" style="1" customWidth="1"/>
    <col min="90" max="90" width="2.7109375" style="1" customWidth="1"/>
    <col min="91" max="91" width="19.7109375" style="1" customWidth="1"/>
    <col min="92" max="92" width="37.28125" style="1" customWidth="1"/>
    <col min="93" max="93" width="15.57421875" style="1" customWidth="1"/>
    <col min="94" max="94" width="2.7109375" style="1" customWidth="1"/>
    <col min="95" max="95" width="19.7109375" style="1" customWidth="1"/>
    <col min="96" max="96" width="37.28125" style="1" customWidth="1"/>
    <col min="97" max="97" width="15.57421875" style="1" customWidth="1"/>
    <col min="98" max="98" width="2.7109375" style="1" customWidth="1"/>
    <col min="99" max="99" width="14.8515625" style="1" customWidth="1"/>
    <col min="100" max="100" width="26.57421875" style="1" customWidth="1"/>
    <col min="101" max="103" width="9.421875" style="1" customWidth="1"/>
    <col min="104" max="104" width="11.421875" style="1" customWidth="1"/>
    <col min="105" max="105" width="2.7109375" style="1" customWidth="1"/>
    <col min="106" max="106" width="14.8515625" style="1" customWidth="1"/>
    <col min="107" max="107" width="26.57421875" style="1" customWidth="1"/>
    <col min="108" max="110" width="9.421875" style="1" customWidth="1"/>
    <col min="111" max="111" width="21.28125" style="1" customWidth="1"/>
    <col min="112" max="112" width="2.7109375" style="1" customWidth="1"/>
    <col min="113" max="113" width="19.7109375" style="1" customWidth="1"/>
    <col min="114" max="114" width="37.28125" style="1" customWidth="1"/>
    <col min="115" max="115" width="15.57421875" style="1" customWidth="1"/>
    <col min="116" max="116" width="2.7109375" style="1" customWidth="1"/>
    <col min="117" max="16384" width="11.421875" style="1" customWidth="1"/>
  </cols>
  <sheetData>
    <row r="1" spans="1:116" ht="12.75">
      <c r="A1" s="18"/>
      <c r="M1" s="18"/>
      <c r="T1" s="18"/>
      <c r="X1" s="18"/>
      <c r="AB1" s="18"/>
      <c r="AH1" s="18"/>
      <c r="AL1" s="18"/>
      <c r="AU1" s="18"/>
      <c r="BH1" s="18"/>
      <c r="BP1" s="18"/>
      <c r="BV1" s="18"/>
      <c r="CD1" s="18"/>
      <c r="CH1" s="18"/>
      <c r="CL1" s="18"/>
      <c r="CP1" s="18"/>
      <c r="CT1" s="18"/>
      <c r="DA1" s="18"/>
      <c r="DH1" s="18"/>
      <c r="DL1" s="18"/>
    </row>
    <row r="2" spans="2:115" ht="34.5" customHeight="1">
      <c r="B2" s="47" t="s">
        <v>136</v>
      </c>
      <c r="C2" s="47"/>
      <c r="D2" s="47"/>
      <c r="E2" s="47"/>
      <c r="F2" s="47"/>
      <c r="G2" s="47"/>
      <c r="H2" s="47"/>
      <c r="I2" s="47"/>
      <c r="J2" s="47"/>
      <c r="K2" s="47"/>
      <c r="L2" s="47"/>
      <c r="N2" s="47" t="s">
        <v>137</v>
      </c>
      <c r="O2" s="47"/>
      <c r="P2" s="47"/>
      <c r="Q2" s="47"/>
      <c r="R2" s="47"/>
      <c r="S2" s="47"/>
      <c r="U2" s="48" t="s">
        <v>138</v>
      </c>
      <c r="V2" s="48"/>
      <c r="W2" s="48"/>
      <c r="Y2" s="48" t="s">
        <v>139</v>
      </c>
      <c r="Z2" s="48"/>
      <c r="AA2" s="48"/>
      <c r="AC2" s="47" t="s">
        <v>140</v>
      </c>
      <c r="AD2" s="47"/>
      <c r="AE2" s="47"/>
      <c r="AF2" s="47"/>
      <c r="AG2" s="47"/>
      <c r="AI2" s="48" t="s">
        <v>141</v>
      </c>
      <c r="AJ2" s="48"/>
      <c r="AK2" s="48"/>
      <c r="AM2" s="47" t="s">
        <v>142</v>
      </c>
      <c r="AN2" s="47"/>
      <c r="AO2" s="47"/>
      <c r="AP2" s="47"/>
      <c r="AQ2" s="47"/>
      <c r="AR2" s="47"/>
      <c r="AS2" s="47"/>
      <c r="AT2" s="47"/>
      <c r="AV2" s="47" t="s">
        <v>143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I2" s="47" t="s">
        <v>144</v>
      </c>
      <c r="BJ2" s="47"/>
      <c r="BK2" s="47"/>
      <c r="BL2" s="47"/>
      <c r="BM2" s="47"/>
      <c r="BN2" s="47"/>
      <c r="BO2" s="47"/>
      <c r="BQ2" s="47" t="s">
        <v>145</v>
      </c>
      <c r="BR2" s="47"/>
      <c r="BS2" s="47"/>
      <c r="BT2" s="47"/>
      <c r="BU2" s="47"/>
      <c r="BW2" s="47" t="s">
        <v>146</v>
      </c>
      <c r="BX2" s="47"/>
      <c r="BY2" s="47"/>
      <c r="BZ2" s="47"/>
      <c r="CA2" s="47"/>
      <c r="CB2" s="47"/>
      <c r="CC2" s="47"/>
      <c r="CE2" s="48" t="s">
        <v>147</v>
      </c>
      <c r="CF2" s="48"/>
      <c r="CG2" s="48"/>
      <c r="CI2" s="48" t="s">
        <v>148</v>
      </c>
      <c r="CJ2" s="48"/>
      <c r="CK2" s="48"/>
      <c r="CM2" s="48" t="s">
        <v>149</v>
      </c>
      <c r="CN2" s="48"/>
      <c r="CO2" s="48"/>
      <c r="CQ2" s="48" t="s">
        <v>150</v>
      </c>
      <c r="CR2" s="48"/>
      <c r="CS2" s="48"/>
      <c r="CU2" s="47" t="s">
        <v>151</v>
      </c>
      <c r="CV2" s="47"/>
      <c r="CW2" s="47"/>
      <c r="CX2" s="47"/>
      <c r="CY2" s="47"/>
      <c r="CZ2" s="47"/>
      <c r="DB2" s="47" t="s">
        <v>152</v>
      </c>
      <c r="DC2" s="47"/>
      <c r="DD2" s="47"/>
      <c r="DE2" s="47"/>
      <c r="DF2" s="47"/>
      <c r="DG2" s="47"/>
      <c r="DI2" s="48" t="s">
        <v>386</v>
      </c>
      <c r="DJ2" s="48"/>
      <c r="DK2" s="48"/>
    </row>
    <row r="5" spans="2:114" ht="15.75">
      <c r="B5" s="49" t="s">
        <v>274</v>
      </c>
      <c r="C5" s="49"/>
      <c r="N5" s="49" t="s">
        <v>274</v>
      </c>
      <c r="O5" s="49"/>
      <c r="U5" s="49" t="s">
        <v>274</v>
      </c>
      <c r="V5" s="49"/>
      <c r="Y5" s="49" t="s">
        <v>274</v>
      </c>
      <c r="Z5" s="49"/>
      <c r="AC5" s="49" t="s">
        <v>274</v>
      </c>
      <c r="AD5" s="49"/>
      <c r="AI5" s="49" t="s">
        <v>274</v>
      </c>
      <c r="AJ5" s="49"/>
      <c r="AM5" s="49" t="s">
        <v>274</v>
      </c>
      <c r="AN5" s="49"/>
      <c r="AV5" s="49" t="s">
        <v>274</v>
      </c>
      <c r="AW5" s="49"/>
      <c r="BI5" s="49" t="s">
        <v>274</v>
      </c>
      <c r="BJ5" s="49"/>
      <c r="BQ5" s="49" t="s">
        <v>274</v>
      </c>
      <c r="BR5" s="49"/>
      <c r="BW5" s="49" t="s">
        <v>274</v>
      </c>
      <c r="BX5" s="49"/>
      <c r="CE5" s="49" t="s">
        <v>274</v>
      </c>
      <c r="CF5" s="49"/>
      <c r="CI5" s="49" t="s">
        <v>274</v>
      </c>
      <c r="CJ5" s="49"/>
      <c r="CM5" s="49" t="s">
        <v>274</v>
      </c>
      <c r="CN5" s="49"/>
      <c r="CQ5" s="49" t="s">
        <v>274</v>
      </c>
      <c r="CR5" s="49"/>
      <c r="CU5" s="49" t="s">
        <v>274</v>
      </c>
      <c r="CV5" s="49"/>
      <c r="DB5" s="49" t="s">
        <v>274</v>
      </c>
      <c r="DC5" s="49"/>
      <c r="DI5" s="49" t="s">
        <v>274</v>
      </c>
      <c r="DJ5" s="49"/>
    </row>
    <row r="6" spans="2:115" ht="15.75">
      <c r="B6" s="50" t="s">
        <v>154</v>
      </c>
      <c r="C6" s="50"/>
      <c r="D6" s="50"/>
      <c r="E6" s="50"/>
      <c r="F6" s="50"/>
      <c r="G6" s="50"/>
      <c r="H6" s="50"/>
      <c r="I6" s="50"/>
      <c r="J6" s="50"/>
      <c r="K6" s="50"/>
      <c r="L6" s="50"/>
      <c r="N6" s="50" t="s">
        <v>154</v>
      </c>
      <c r="O6" s="50"/>
      <c r="P6" s="50"/>
      <c r="Q6" s="50"/>
      <c r="R6" s="50"/>
      <c r="S6" s="50"/>
      <c r="U6" s="50" t="s">
        <v>154</v>
      </c>
      <c r="V6" s="50"/>
      <c r="W6" s="50"/>
      <c r="Y6" s="50" t="s">
        <v>154</v>
      </c>
      <c r="Z6" s="50"/>
      <c r="AA6" s="50"/>
      <c r="AC6" s="50" t="s">
        <v>154</v>
      </c>
      <c r="AD6" s="50"/>
      <c r="AE6" s="50"/>
      <c r="AF6" s="50"/>
      <c r="AG6" s="50"/>
      <c r="AI6" s="50" t="s">
        <v>154</v>
      </c>
      <c r="AJ6" s="50"/>
      <c r="AK6" s="50"/>
      <c r="AM6" s="50" t="s">
        <v>154</v>
      </c>
      <c r="AN6" s="50"/>
      <c r="AO6" s="50"/>
      <c r="AP6" s="50"/>
      <c r="AQ6" s="50"/>
      <c r="AR6" s="50"/>
      <c r="AS6" s="50"/>
      <c r="AT6" s="50"/>
      <c r="AV6" s="50" t="s">
        <v>154</v>
      </c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I6" s="50" t="s">
        <v>154</v>
      </c>
      <c r="BJ6" s="50"/>
      <c r="BK6" s="50"/>
      <c r="BL6" s="50"/>
      <c r="BM6" s="50"/>
      <c r="BN6" s="50"/>
      <c r="BO6" s="50"/>
      <c r="BQ6" s="50" t="s">
        <v>154</v>
      </c>
      <c r="BR6" s="50"/>
      <c r="BS6" s="50"/>
      <c r="BT6" s="50"/>
      <c r="BU6" s="50"/>
      <c r="BW6" s="50" t="s">
        <v>154</v>
      </c>
      <c r="BX6" s="50"/>
      <c r="BY6" s="50"/>
      <c r="BZ6" s="50"/>
      <c r="CA6" s="50"/>
      <c r="CB6" s="50"/>
      <c r="CC6" s="50"/>
      <c r="CE6" s="50" t="s">
        <v>154</v>
      </c>
      <c r="CF6" s="50"/>
      <c r="CG6" s="50"/>
      <c r="CI6" s="50" t="s">
        <v>154</v>
      </c>
      <c r="CJ6" s="50"/>
      <c r="CK6" s="50"/>
      <c r="CM6" s="50" t="s">
        <v>154</v>
      </c>
      <c r="CN6" s="50"/>
      <c r="CO6" s="50"/>
      <c r="CQ6" s="50" t="s">
        <v>154</v>
      </c>
      <c r="CR6" s="50"/>
      <c r="CS6" s="50"/>
      <c r="CU6" s="50" t="s">
        <v>154</v>
      </c>
      <c r="CV6" s="50"/>
      <c r="CW6" s="50"/>
      <c r="CX6" s="50"/>
      <c r="CY6" s="50"/>
      <c r="CZ6" s="50"/>
      <c r="DB6" s="50" t="s">
        <v>154</v>
      </c>
      <c r="DC6" s="50"/>
      <c r="DD6" s="50"/>
      <c r="DE6" s="50"/>
      <c r="DF6" s="50"/>
      <c r="DG6" s="50"/>
      <c r="DI6" s="50" t="s">
        <v>154</v>
      </c>
      <c r="DJ6" s="50"/>
      <c r="DK6" s="50"/>
    </row>
    <row r="7" spans="2:115" ht="12.75">
      <c r="B7" s="52"/>
      <c r="C7" s="52"/>
      <c r="D7" s="19" t="s">
        <v>9</v>
      </c>
      <c r="E7" s="20" t="s">
        <v>19</v>
      </c>
      <c r="F7" s="20" t="s">
        <v>25</v>
      </c>
      <c r="G7" s="20" t="s">
        <v>31</v>
      </c>
      <c r="H7" s="20" t="s">
        <v>37</v>
      </c>
      <c r="I7" s="20" t="s">
        <v>42</v>
      </c>
      <c r="J7" s="20" t="s">
        <v>12</v>
      </c>
      <c r="K7" s="20" t="s">
        <v>26</v>
      </c>
      <c r="L7" s="20" t="s">
        <v>45</v>
      </c>
      <c r="N7" s="52"/>
      <c r="O7" s="52"/>
      <c r="P7" s="19" t="s">
        <v>39</v>
      </c>
      <c r="Q7" s="20" t="s">
        <v>32</v>
      </c>
      <c r="R7" s="20" t="s">
        <v>43</v>
      </c>
      <c r="S7" s="20" t="s">
        <v>46</v>
      </c>
      <c r="U7" s="52"/>
      <c r="V7" s="52"/>
      <c r="W7" s="20" t="s">
        <v>155</v>
      </c>
      <c r="Y7" s="52"/>
      <c r="Z7" s="52"/>
      <c r="AA7" s="20" t="s">
        <v>156</v>
      </c>
      <c r="AC7" s="52"/>
      <c r="AD7" s="52"/>
      <c r="AE7" s="19" t="s">
        <v>4</v>
      </c>
      <c r="AF7" s="19" t="s">
        <v>157</v>
      </c>
      <c r="AG7" s="20" t="s">
        <v>49</v>
      </c>
      <c r="AI7" s="52"/>
      <c r="AJ7" s="52"/>
      <c r="AK7" s="20" t="s">
        <v>50</v>
      </c>
      <c r="AM7" s="52"/>
      <c r="AN7" s="52"/>
      <c r="AO7" s="19" t="s">
        <v>5</v>
      </c>
      <c r="AP7" s="19" t="s">
        <v>23</v>
      </c>
      <c r="AQ7" s="20" t="s">
        <v>27</v>
      </c>
      <c r="AR7" s="20" t="s">
        <v>33</v>
      </c>
      <c r="AS7" s="20" t="s">
        <v>34</v>
      </c>
      <c r="AT7" s="20" t="s">
        <v>51</v>
      </c>
      <c r="AV7" s="52"/>
      <c r="AW7" s="52"/>
      <c r="AX7" s="19" t="s">
        <v>11</v>
      </c>
      <c r="AY7" s="19" t="s">
        <v>15</v>
      </c>
      <c r="AZ7" s="20" t="s">
        <v>6</v>
      </c>
      <c r="BA7" s="20" t="s">
        <v>18</v>
      </c>
      <c r="BB7" s="20" t="s">
        <v>21</v>
      </c>
      <c r="BC7" s="20" t="s">
        <v>24</v>
      </c>
      <c r="BD7" s="20" t="s">
        <v>28</v>
      </c>
      <c r="BE7" s="20" t="s">
        <v>38</v>
      </c>
      <c r="BF7" s="20" t="s">
        <v>41</v>
      </c>
      <c r="BG7" s="20" t="s">
        <v>52</v>
      </c>
      <c r="BI7" s="52"/>
      <c r="BJ7" s="52"/>
      <c r="BK7" s="19" t="s">
        <v>14</v>
      </c>
      <c r="BL7" s="19" t="s">
        <v>30</v>
      </c>
      <c r="BM7" s="20" t="s">
        <v>8</v>
      </c>
      <c r="BN7" s="20" t="s">
        <v>29</v>
      </c>
      <c r="BO7" s="20" t="s">
        <v>53</v>
      </c>
      <c r="BQ7" s="52"/>
      <c r="BR7" s="52"/>
      <c r="BS7" s="19" t="s">
        <v>17</v>
      </c>
      <c r="BT7" s="19" t="s">
        <v>13</v>
      </c>
      <c r="BU7" s="20" t="s">
        <v>54</v>
      </c>
      <c r="BW7" s="52"/>
      <c r="BX7" s="52"/>
      <c r="BY7" s="19" t="s">
        <v>2</v>
      </c>
      <c r="BZ7" s="19" t="s">
        <v>10</v>
      </c>
      <c r="CA7" s="19" t="s">
        <v>16</v>
      </c>
      <c r="CB7" s="19" t="s">
        <v>20</v>
      </c>
      <c r="CC7" s="20" t="s">
        <v>55</v>
      </c>
      <c r="CE7" s="52"/>
      <c r="CF7" s="52"/>
      <c r="CG7" s="20" t="s">
        <v>158</v>
      </c>
      <c r="CI7" s="52"/>
      <c r="CJ7" s="52"/>
      <c r="CK7" s="20" t="s">
        <v>159</v>
      </c>
      <c r="CM7" s="52"/>
      <c r="CN7" s="52"/>
      <c r="CO7" s="20" t="s">
        <v>160</v>
      </c>
      <c r="CQ7" s="52"/>
      <c r="CR7" s="52"/>
      <c r="CS7" s="20" t="s">
        <v>161</v>
      </c>
      <c r="CU7" s="52"/>
      <c r="CV7" s="52"/>
      <c r="CW7" s="19" t="s">
        <v>3</v>
      </c>
      <c r="CX7" s="19" t="s">
        <v>35</v>
      </c>
      <c r="CY7" s="19" t="s">
        <v>40</v>
      </c>
      <c r="CZ7" s="20" t="s">
        <v>162</v>
      </c>
      <c r="DB7" s="52"/>
      <c r="DC7" s="52"/>
      <c r="DD7" s="19" t="s">
        <v>7</v>
      </c>
      <c r="DE7" s="19" t="s">
        <v>22</v>
      </c>
      <c r="DF7" s="19" t="s">
        <v>36</v>
      </c>
      <c r="DG7" s="20" t="s">
        <v>61</v>
      </c>
      <c r="DI7" s="52"/>
      <c r="DJ7" s="52"/>
      <c r="DK7" s="20" t="s">
        <v>384</v>
      </c>
    </row>
    <row r="8" spans="2:115" ht="12.75" customHeight="1">
      <c r="B8" s="56" t="s">
        <v>275</v>
      </c>
      <c r="C8" s="56"/>
      <c r="D8" s="23">
        <v>3</v>
      </c>
      <c r="E8" s="23">
        <v>3</v>
      </c>
      <c r="F8" s="23">
        <v>5</v>
      </c>
      <c r="G8" s="23">
        <v>4</v>
      </c>
      <c r="H8" s="23">
        <v>2</v>
      </c>
      <c r="I8" s="23">
        <v>1</v>
      </c>
      <c r="J8" s="23">
        <v>7</v>
      </c>
      <c r="K8" s="23">
        <v>4</v>
      </c>
      <c r="L8" s="24">
        <f aca="true" t="shared" si="0" ref="L8:L13">SUM(D8:K8)</f>
        <v>29</v>
      </c>
      <c r="N8" s="56" t="s">
        <v>275</v>
      </c>
      <c r="O8" s="56"/>
      <c r="P8" s="23">
        <v>0</v>
      </c>
      <c r="Q8" s="23">
        <v>0</v>
      </c>
      <c r="R8" s="23">
        <v>4</v>
      </c>
      <c r="S8" s="24">
        <f aca="true" t="shared" si="1" ref="S8:S13">SUM(P8:R8)</f>
        <v>4</v>
      </c>
      <c r="U8" s="56" t="s">
        <v>275</v>
      </c>
      <c r="V8" s="56"/>
      <c r="W8" s="25">
        <v>27</v>
      </c>
      <c r="Y8" s="56" t="s">
        <v>275</v>
      </c>
      <c r="Z8" s="56"/>
      <c r="AA8" s="25">
        <v>1</v>
      </c>
      <c r="AC8" s="56" t="s">
        <v>275</v>
      </c>
      <c r="AD8" s="56"/>
      <c r="AE8" s="23">
        <v>5</v>
      </c>
      <c r="AF8" s="23">
        <v>4</v>
      </c>
      <c r="AG8" s="24">
        <f aca="true" t="shared" si="2" ref="AG8:AG13">SUM(AE8:AF8)</f>
        <v>9</v>
      </c>
      <c r="AI8" s="56" t="s">
        <v>275</v>
      </c>
      <c r="AJ8" s="56"/>
      <c r="AK8" s="25">
        <v>2</v>
      </c>
      <c r="AM8" s="56" t="s">
        <v>275</v>
      </c>
      <c r="AN8" s="56"/>
      <c r="AO8" s="23">
        <v>1</v>
      </c>
      <c r="AP8" s="23">
        <v>4</v>
      </c>
      <c r="AQ8" s="23">
        <v>1</v>
      </c>
      <c r="AR8" s="23">
        <v>0</v>
      </c>
      <c r="AS8" s="23">
        <v>4</v>
      </c>
      <c r="AT8" s="24">
        <f aca="true" t="shared" si="3" ref="AT8:AT13">SUM(AO8:AS8)</f>
        <v>10</v>
      </c>
      <c r="AV8" s="56" t="s">
        <v>275</v>
      </c>
      <c r="AW8" s="56"/>
      <c r="AX8" s="23">
        <v>3</v>
      </c>
      <c r="AY8" s="23">
        <v>2</v>
      </c>
      <c r="AZ8" s="23">
        <v>2</v>
      </c>
      <c r="BA8" s="23">
        <v>4</v>
      </c>
      <c r="BB8" s="23">
        <v>4</v>
      </c>
      <c r="BC8" s="23">
        <v>0</v>
      </c>
      <c r="BD8" s="23">
        <v>0</v>
      </c>
      <c r="BE8" s="23">
        <v>1</v>
      </c>
      <c r="BF8" s="23">
        <v>2</v>
      </c>
      <c r="BG8" s="24">
        <f aca="true" t="shared" si="4" ref="BG8:BG13">SUM(AX8:BF8)</f>
        <v>18</v>
      </c>
      <c r="BI8" s="56" t="s">
        <v>275</v>
      </c>
      <c r="BJ8" s="56"/>
      <c r="BK8" s="23">
        <v>19</v>
      </c>
      <c r="BL8" s="23">
        <v>1</v>
      </c>
      <c r="BM8" s="23">
        <v>3</v>
      </c>
      <c r="BN8" s="23">
        <v>2</v>
      </c>
      <c r="BO8" s="24">
        <f aca="true" t="shared" si="5" ref="BO8:BO13">SUM(BK8:BN8)</f>
        <v>25</v>
      </c>
      <c r="BQ8" s="56" t="s">
        <v>275</v>
      </c>
      <c r="BR8" s="56"/>
      <c r="BS8" s="23">
        <v>2</v>
      </c>
      <c r="BT8" s="23">
        <v>1</v>
      </c>
      <c r="BU8" s="24">
        <f aca="true" t="shared" si="6" ref="BU8:BU13">SUM(BS8:BT8)</f>
        <v>3</v>
      </c>
      <c r="BW8" s="56" t="s">
        <v>275</v>
      </c>
      <c r="BX8" s="56"/>
      <c r="BY8" s="23">
        <v>4</v>
      </c>
      <c r="BZ8" s="23">
        <v>1</v>
      </c>
      <c r="CA8" s="23">
        <v>2</v>
      </c>
      <c r="CB8" s="23">
        <v>3</v>
      </c>
      <c r="CC8" s="24">
        <f aca="true" t="shared" si="7" ref="CC8:CC13">SUM(BY8:CB8)</f>
        <v>10</v>
      </c>
      <c r="CE8" s="56" t="s">
        <v>275</v>
      </c>
      <c r="CF8" s="56"/>
      <c r="CG8" s="25">
        <v>2</v>
      </c>
      <c r="CI8" s="56" t="s">
        <v>275</v>
      </c>
      <c r="CJ8" s="56"/>
      <c r="CK8" s="25">
        <v>12</v>
      </c>
      <c r="CM8" s="56" t="s">
        <v>275</v>
      </c>
      <c r="CN8" s="56"/>
      <c r="CO8" s="25">
        <v>5</v>
      </c>
      <c r="CQ8" s="56" t="s">
        <v>275</v>
      </c>
      <c r="CR8" s="56"/>
      <c r="CS8" s="25">
        <v>3</v>
      </c>
      <c r="CU8" s="56" t="s">
        <v>275</v>
      </c>
      <c r="CV8" s="56"/>
      <c r="CW8" s="23">
        <v>3</v>
      </c>
      <c r="CX8" s="23">
        <v>7</v>
      </c>
      <c r="CY8" s="23">
        <v>5</v>
      </c>
      <c r="CZ8" s="24">
        <f aca="true" t="shared" si="8" ref="CZ8:CZ13">SUM(CW8:CY8)</f>
        <v>15</v>
      </c>
      <c r="DB8" s="56" t="s">
        <v>275</v>
      </c>
      <c r="DC8" s="56"/>
      <c r="DD8" s="23">
        <v>3</v>
      </c>
      <c r="DE8" s="23">
        <v>0</v>
      </c>
      <c r="DF8" s="23">
        <v>16</v>
      </c>
      <c r="DG8" s="24">
        <f aca="true" t="shared" si="9" ref="DG8:DG13">SUM(DD8:DF8)</f>
        <v>19</v>
      </c>
      <c r="DI8" s="56" t="s">
        <v>275</v>
      </c>
      <c r="DJ8" s="56"/>
      <c r="DK8" s="25">
        <f aca="true" t="shared" si="10" ref="DK8:DK13">SUM(L8,S8,W8,AA8,AG8,AK8,AT8,BG8,BO8,BU8,CC8,CG8,CK8,CO8,DG8,CZ8,CS8)</f>
        <v>194</v>
      </c>
    </row>
    <row r="9" spans="2:115" ht="12.75" customHeight="1">
      <c r="B9" s="56" t="s">
        <v>276</v>
      </c>
      <c r="C9" s="56"/>
      <c r="D9" s="23">
        <v>2665</v>
      </c>
      <c r="E9" s="23">
        <v>591</v>
      </c>
      <c r="F9" s="23">
        <v>675</v>
      </c>
      <c r="G9" s="23">
        <v>219</v>
      </c>
      <c r="H9" s="23">
        <v>286</v>
      </c>
      <c r="I9" s="23">
        <v>875</v>
      </c>
      <c r="J9" s="23">
        <v>49</v>
      </c>
      <c r="K9" s="23">
        <v>677</v>
      </c>
      <c r="L9" s="24">
        <f t="shared" si="0"/>
        <v>6037</v>
      </c>
      <c r="N9" s="56" t="s">
        <v>276</v>
      </c>
      <c r="O9" s="56"/>
      <c r="P9" s="23">
        <v>42</v>
      </c>
      <c r="Q9" s="23">
        <v>494</v>
      </c>
      <c r="R9" s="23">
        <v>378</v>
      </c>
      <c r="S9" s="24">
        <f t="shared" si="1"/>
        <v>914</v>
      </c>
      <c r="U9" s="56" t="s">
        <v>276</v>
      </c>
      <c r="V9" s="56"/>
      <c r="W9" s="25">
        <v>435</v>
      </c>
      <c r="Y9" s="56" t="s">
        <v>276</v>
      </c>
      <c r="Z9" s="56"/>
      <c r="AA9" s="25">
        <v>273</v>
      </c>
      <c r="AC9" s="56" t="s">
        <v>276</v>
      </c>
      <c r="AD9" s="56"/>
      <c r="AE9" s="23">
        <v>33</v>
      </c>
      <c r="AF9" s="23">
        <v>78</v>
      </c>
      <c r="AG9" s="24">
        <f t="shared" si="2"/>
        <v>111</v>
      </c>
      <c r="AI9" s="56" t="s">
        <v>276</v>
      </c>
      <c r="AJ9" s="56"/>
      <c r="AK9" s="25">
        <v>3</v>
      </c>
      <c r="AM9" s="56" t="s">
        <v>276</v>
      </c>
      <c r="AN9" s="56"/>
      <c r="AO9" s="23">
        <v>159</v>
      </c>
      <c r="AP9" s="23">
        <v>24</v>
      </c>
      <c r="AQ9" s="23">
        <v>541</v>
      </c>
      <c r="AR9" s="23">
        <v>57</v>
      </c>
      <c r="AS9" s="23">
        <v>21</v>
      </c>
      <c r="AT9" s="24">
        <f t="shared" si="3"/>
        <v>802</v>
      </c>
      <c r="AV9" s="56" t="s">
        <v>276</v>
      </c>
      <c r="AW9" s="56"/>
      <c r="AX9" s="23">
        <v>4</v>
      </c>
      <c r="AY9" s="23">
        <v>35</v>
      </c>
      <c r="AZ9" s="23">
        <v>1165</v>
      </c>
      <c r="BA9" s="23">
        <v>71</v>
      </c>
      <c r="BB9" s="23">
        <v>15</v>
      </c>
      <c r="BC9" s="23">
        <v>4</v>
      </c>
      <c r="BD9" s="23">
        <v>106</v>
      </c>
      <c r="BE9" s="23">
        <v>310</v>
      </c>
      <c r="BF9" s="23">
        <v>24</v>
      </c>
      <c r="BG9" s="24">
        <f t="shared" si="4"/>
        <v>1734</v>
      </c>
      <c r="BI9" s="56" t="s">
        <v>276</v>
      </c>
      <c r="BJ9" s="56"/>
      <c r="BK9" s="23">
        <v>125</v>
      </c>
      <c r="BL9" s="23">
        <v>797</v>
      </c>
      <c r="BM9" s="23">
        <v>68</v>
      </c>
      <c r="BN9" s="23">
        <v>33</v>
      </c>
      <c r="BO9" s="24">
        <f t="shared" si="5"/>
        <v>1023</v>
      </c>
      <c r="BQ9" s="56" t="s">
        <v>276</v>
      </c>
      <c r="BR9" s="56"/>
      <c r="BS9" s="23">
        <v>479</v>
      </c>
      <c r="BT9" s="23">
        <v>332</v>
      </c>
      <c r="BU9" s="24">
        <f t="shared" si="6"/>
        <v>811</v>
      </c>
      <c r="BW9" s="56" t="s">
        <v>276</v>
      </c>
      <c r="BX9" s="56"/>
      <c r="BY9" s="23">
        <v>235</v>
      </c>
      <c r="BZ9" s="23">
        <v>66</v>
      </c>
      <c r="CA9" s="23">
        <v>400</v>
      </c>
      <c r="CB9" s="23">
        <v>744</v>
      </c>
      <c r="CC9" s="24">
        <f t="shared" si="7"/>
        <v>1445</v>
      </c>
      <c r="CE9" s="56" t="s">
        <v>276</v>
      </c>
      <c r="CF9" s="56"/>
      <c r="CG9" s="25">
        <v>10</v>
      </c>
      <c r="CI9" s="56" t="s">
        <v>276</v>
      </c>
      <c r="CJ9" s="56"/>
      <c r="CK9" s="25">
        <v>169</v>
      </c>
      <c r="CM9" s="56" t="s">
        <v>276</v>
      </c>
      <c r="CN9" s="56"/>
      <c r="CO9" s="25">
        <v>940</v>
      </c>
      <c r="CQ9" s="56" t="s">
        <v>276</v>
      </c>
      <c r="CR9" s="56"/>
      <c r="CS9" s="25">
        <v>14</v>
      </c>
      <c r="CU9" s="56" t="s">
        <v>276</v>
      </c>
      <c r="CV9" s="56"/>
      <c r="CW9" s="23">
        <v>4</v>
      </c>
      <c r="CX9" s="23">
        <v>56</v>
      </c>
      <c r="CY9" s="23">
        <v>43</v>
      </c>
      <c r="CZ9" s="24">
        <f t="shared" si="8"/>
        <v>103</v>
      </c>
      <c r="DB9" s="56" t="s">
        <v>276</v>
      </c>
      <c r="DC9" s="56"/>
      <c r="DD9" s="23">
        <v>7</v>
      </c>
      <c r="DE9" s="23">
        <v>13</v>
      </c>
      <c r="DF9" s="23">
        <v>41</v>
      </c>
      <c r="DG9" s="24">
        <f t="shared" si="9"/>
        <v>61</v>
      </c>
      <c r="DI9" s="56" t="s">
        <v>276</v>
      </c>
      <c r="DJ9" s="56"/>
      <c r="DK9" s="25">
        <f t="shared" si="10"/>
        <v>14885</v>
      </c>
    </row>
    <row r="10" spans="2:115" ht="12.75" customHeight="1">
      <c r="B10" s="56" t="s">
        <v>277</v>
      </c>
      <c r="C10" s="56"/>
      <c r="D10" s="23">
        <v>11</v>
      </c>
      <c r="E10" s="23">
        <v>0</v>
      </c>
      <c r="F10" s="23">
        <v>0</v>
      </c>
      <c r="G10" s="23">
        <v>0</v>
      </c>
      <c r="H10" s="23">
        <v>0</v>
      </c>
      <c r="I10" s="23">
        <v>1</v>
      </c>
      <c r="J10" s="23">
        <v>3</v>
      </c>
      <c r="K10" s="23">
        <v>0</v>
      </c>
      <c r="L10" s="24">
        <f t="shared" si="0"/>
        <v>15</v>
      </c>
      <c r="N10" s="56" t="s">
        <v>277</v>
      </c>
      <c r="O10" s="56"/>
      <c r="P10" s="23">
        <v>12</v>
      </c>
      <c r="Q10" s="23">
        <v>0</v>
      </c>
      <c r="R10" s="23">
        <v>6</v>
      </c>
      <c r="S10" s="24">
        <f t="shared" si="1"/>
        <v>18</v>
      </c>
      <c r="U10" s="56" t="s">
        <v>277</v>
      </c>
      <c r="V10" s="56"/>
      <c r="W10" s="25">
        <v>154</v>
      </c>
      <c r="Y10" s="56" t="s">
        <v>277</v>
      </c>
      <c r="Z10" s="56"/>
      <c r="AA10" s="25">
        <v>15</v>
      </c>
      <c r="AC10" s="56" t="s">
        <v>277</v>
      </c>
      <c r="AD10" s="56"/>
      <c r="AE10" s="23">
        <v>0</v>
      </c>
      <c r="AF10" s="23">
        <v>0</v>
      </c>
      <c r="AG10" s="24">
        <f t="shared" si="2"/>
        <v>0</v>
      </c>
      <c r="AI10" s="56" t="s">
        <v>277</v>
      </c>
      <c r="AJ10" s="56"/>
      <c r="AK10" s="25">
        <v>35</v>
      </c>
      <c r="AM10" s="56" t="s">
        <v>277</v>
      </c>
      <c r="AN10" s="56"/>
      <c r="AO10" s="23">
        <v>0</v>
      </c>
      <c r="AP10" s="23">
        <v>0</v>
      </c>
      <c r="AQ10" s="23">
        <v>0</v>
      </c>
      <c r="AR10" s="23">
        <v>2</v>
      </c>
      <c r="AS10" s="23">
        <v>0</v>
      </c>
      <c r="AT10" s="24">
        <f t="shared" si="3"/>
        <v>2</v>
      </c>
      <c r="AV10" s="56" t="s">
        <v>277</v>
      </c>
      <c r="AW10" s="56"/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9</v>
      </c>
      <c r="BD10" s="23">
        <v>1</v>
      </c>
      <c r="BE10" s="23">
        <v>1</v>
      </c>
      <c r="BF10" s="23">
        <v>0</v>
      </c>
      <c r="BG10" s="24">
        <f t="shared" si="4"/>
        <v>11</v>
      </c>
      <c r="BI10" s="56" t="s">
        <v>277</v>
      </c>
      <c r="BJ10" s="56"/>
      <c r="BK10" s="23">
        <v>0</v>
      </c>
      <c r="BL10" s="23">
        <v>81</v>
      </c>
      <c r="BM10" s="23">
        <v>0</v>
      </c>
      <c r="BN10" s="23">
        <v>0</v>
      </c>
      <c r="BO10" s="24">
        <f t="shared" si="5"/>
        <v>81</v>
      </c>
      <c r="BQ10" s="56" t="s">
        <v>277</v>
      </c>
      <c r="BR10" s="56"/>
      <c r="BS10" s="23">
        <v>0</v>
      </c>
      <c r="BT10" s="23">
        <v>7</v>
      </c>
      <c r="BU10" s="24">
        <f t="shared" si="6"/>
        <v>7</v>
      </c>
      <c r="BW10" s="56" t="s">
        <v>277</v>
      </c>
      <c r="BX10" s="56"/>
      <c r="BY10" s="23">
        <v>0</v>
      </c>
      <c r="BZ10" s="23">
        <v>14</v>
      </c>
      <c r="CA10" s="23">
        <v>0</v>
      </c>
      <c r="CB10" s="23">
        <v>2</v>
      </c>
      <c r="CC10" s="24">
        <f t="shared" si="7"/>
        <v>16</v>
      </c>
      <c r="CE10" s="56" t="s">
        <v>277</v>
      </c>
      <c r="CF10" s="56"/>
      <c r="CG10" s="25">
        <v>1</v>
      </c>
      <c r="CI10" s="56" t="s">
        <v>277</v>
      </c>
      <c r="CJ10" s="56"/>
      <c r="CK10" s="25">
        <v>165</v>
      </c>
      <c r="CM10" s="56" t="s">
        <v>277</v>
      </c>
      <c r="CN10" s="56"/>
      <c r="CO10" s="25">
        <v>0</v>
      </c>
      <c r="CQ10" s="56" t="s">
        <v>277</v>
      </c>
      <c r="CR10" s="56"/>
      <c r="CS10" s="25">
        <v>1</v>
      </c>
      <c r="CU10" s="56" t="s">
        <v>277</v>
      </c>
      <c r="CV10" s="56"/>
      <c r="CW10" s="23">
        <v>0</v>
      </c>
      <c r="CX10" s="23">
        <v>0</v>
      </c>
      <c r="CY10" s="23">
        <v>0</v>
      </c>
      <c r="CZ10" s="24">
        <f t="shared" si="8"/>
        <v>0</v>
      </c>
      <c r="DB10" s="56" t="s">
        <v>277</v>
      </c>
      <c r="DC10" s="56"/>
      <c r="DD10" s="23">
        <v>51</v>
      </c>
      <c r="DE10" s="23">
        <v>0</v>
      </c>
      <c r="DF10" s="23">
        <v>2</v>
      </c>
      <c r="DG10" s="24">
        <f t="shared" si="9"/>
        <v>53</v>
      </c>
      <c r="DI10" s="56" t="s">
        <v>277</v>
      </c>
      <c r="DJ10" s="56"/>
      <c r="DK10" s="25">
        <f t="shared" si="10"/>
        <v>574</v>
      </c>
    </row>
    <row r="11" spans="2:115" ht="12.75" customHeight="1">
      <c r="B11" s="56" t="s">
        <v>278</v>
      </c>
      <c r="C11" s="56"/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4">
        <f t="shared" si="0"/>
        <v>0</v>
      </c>
      <c r="N11" s="56" t="s">
        <v>278</v>
      </c>
      <c r="O11" s="56"/>
      <c r="P11" s="23">
        <v>0</v>
      </c>
      <c r="Q11" s="23">
        <v>0</v>
      </c>
      <c r="R11" s="23">
        <v>0</v>
      </c>
      <c r="S11" s="24">
        <f t="shared" si="1"/>
        <v>0</v>
      </c>
      <c r="U11" s="56" t="s">
        <v>278</v>
      </c>
      <c r="V11" s="56"/>
      <c r="W11" s="25">
        <v>0</v>
      </c>
      <c r="Y11" s="56" t="s">
        <v>278</v>
      </c>
      <c r="Z11" s="56"/>
      <c r="AA11" s="25">
        <v>0</v>
      </c>
      <c r="AC11" s="56" t="s">
        <v>278</v>
      </c>
      <c r="AD11" s="56"/>
      <c r="AE11" s="23">
        <v>0</v>
      </c>
      <c r="AF11" s="23">
        <v>0</v>
      </c>
      <c r="AG11" s="24">
        <f t="shared" si="2"/>
        <v>0</v>
      </c>
      <c r="AI11" s="56" t="s">
        <v>278</v>
      </c>
      <c r="AJ11" s="56"/>
      <c r="AK11" s="25">
        <v>1</v>
      </c>
      <c r="AM11" s="56" t="s">
        <v>278</v>
      </c>
      <c r="AN11" s="56"/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4">
        <f t="shared" si="3"/>
        <v>0</v>
      </c>
      <c r="AV11" s="56" t="s">
        <v>278</v>
      </c>
      <c r="AW11" s="56"/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4">
        <f t="shared" si="4"/>
        <v>0</v>
      </c>
      <c r="BI11" s="56" t="s">
        <v>278</v>
      </c>
      <c r="BJ11" s="56"/>
      <c r="BK11" s="23">
        <v>0</v>
      </c>
      <c r="BL11" s="23">
        <v>0</v>
      </c>
      <c r="BM11" s="23">
        <v>0</v>
      </c>
      <c r="BN11" s="23">
        <v>0</v>
      </c>
      <c r="BO11" s="24">
        <f t="shared" si="5"/>
        <v>0</v>
      </c>
      <c r="BQ11" s="56" t="s">
        <v>278</v>
      </c>
      <c r="BR11" s="56"/>
      <c r="BS11" s="23">
        <v>0</v>
      </c>
      <c r="BT11" s="23">
        <v>0</v>
      </c>
      <c r="BU11" s="24">
        <f t="shared" si="6"/>
        <v>0</v>
      </c>
      <c r="BW11" s="56" t="s">
        <v>278</v>
      </c>
      <c r="BX11" s="56"/>
      <c r="BY11" s="23">
        <v>0</v>
      </c>
      <c r="BZ11" s="23">
        <v>0</v>
      </c>
      <c r="CA11" s="23">
        <v>0</v>
      </c>
      <c r="CB11" s="23">
        <v>1</v>
      </c>
      <c r="CC11" s="24">
        <f t="shared" si="7"/>
        <v>1</v>
      </c>
      <c r="CE11" s="56" t="s">
        <v>278</v>
      </c>
      <c r="CF11" s="56"/>
      <c r="CG11" s="25">
        <v>0</v>
      </c>
      <c r="CI11" s="56" t="s">
        <v>278</v>
      </c>
      <c r="CJ11" s="56"/>
      <c r="CK11" s="25">
        <v>0</v>
      </c>
      <c r="CM11" s="56" t="s">
        <v>278</v>
      </c>
      <c r="CN11" s="56"/>
      <c r="CO11" s="25">
        <v>0</v>
      </c>
      <c r="CQ11" s="56" t="s">
        <v>278</v>
      </c>
      <c r="CR11" s="56"/>
      <c r="CS11" s="25">
        <v>4</v>
      </c>
      <c r="CU11" s="56" t="s">
        <v>278</v>
      </c>
      <c r="CV11" s="56"/>
      <c r="CW11" s="23">
        <v>0</v>
      </c>
      <c r="CX11" s="23">
        <v>0</v>
      </c>
      <c r="CY11" s="23">
        <v>0</v>
      </c>
      <c r="CZ11" s="24">
        <f t="shared" si="8"/>
        <v>0</v>
      </c>
      <c r="DB11" s="56" t="s">
        <v>278</v>
      </c>
      <c r="DC11" s="56"/>
      <c r="DD11" s="23">
        <v>0</v>
      </c>
      <c r="DE11" s="23">
        <v>0</v>
      </c>
      <c r="DF11" s="23">
        <v>1</v>
      </c>
      <c r="DG11" s="24">
        <f t="shared" si="9"/>
        <v>1</v>
      </c>
      <c r="DI11" s="56" t="s">
        <v>278</v>
      </c>
      <c r="DJ11" s="56"/>
      <c r="DK11" s="25">
        <f t="shared" si="10"/>
        <v>7</v>
      </c>
    </row>
    <row r="12" spans="2:115" ht="12.75" customHeight="1">
      <c r="B12" s="56" t="s">
        <v>279</v>
      </c>
      <c r="C12" s="56"/>
      <c r="D12" s="23">
        <v>2</v>
      </c>
      <c r="E12" s="23">
        <v>0</v>
      </c>
      <c r="F12" s="23">
        <v>0</v>
      </c>
      <c r="G12" s="23">
        <v>0</v>
      </c>
      <c r="H12" s="23">
        <v>0</v>
      </c>
      <c r="I12" s="23">
        <v>38</v>
      </c>
      <c r="J12" s="23">
        <v>0</v>
      </c>
      <c r="K12" s="23">
        <v>1</v>
      </c>
      <c r="L12" s="24">
        <f t="shared" si="0"/>
        <v>41</v>
      </c>
      <c r="N12" s="56" t="s">
        <v>279</v>
      </c>
      <c r="O12" s="56"/>
      <c r="P12" s="23">
        <v>0</v>
      </c>
      <c r="Q12" s="23">
        <v>6</v>
      </c>
      <c r="R12" s="23">
        <v>0</v>
      </c>
      <c r="S12" s="24">
        <f t="shared" si="1"/>
        <v>6</v>
      </c>
      <c r="U12" s="56" t="s">
        <v>279</v>
      </c>
      <c r="V12" s="56"/>
      <c r="W12" s="25">
        <v>4</v>
      </c>
      <c r="Y12" s="56" t="s">
        <v>279</v>
      </c>
      <c r="Z12" s="56"/>
      <c r="AA12" s="25">
        <v>0</v>
      </c>
      <c r="AC12" s="56" t="s">
        <v>279</v>
      </c>
      <c r="AD12" s="56"/>
      <c r="AE12" s="23">
        <v>0</v>
      </c>
      <c r="AF12" s="23">
        <v>0</v>
      </c>
      <c r="AG12" s="24">
        <f t="shared" si="2"/>
        <v>0</v>
      </c>
      <c r="AI12" s="56" t="s">
        <v>279</v>
      </c>
      <c r="AJ12" s="56"/>
      <c r="AK12" s="25">
        <v>0</v>
      </c>
      <c r="AM12" s="56" t="s">
        <v>279</v>
      </c>
      <c r="AN12" s="56"/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4">
        <f t="shared" si="3"/>
        <v>0</v>
      </c>
      <c r="AV12" s="56" t="s">
        <v>279</v>
      </c>
      <c r="AW12" s="56"/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4">
        <f t="shared" si="4"/>
        <v>0</v>
      </c>
      <c r="BI12" s="56" t="s">
        <v>279</v>
      </c>
      <c r="BJ12" s="56"/>
      <c r="BK12" s="23">
        <v>0</v>
      </c>
      <c r="BL12" s="23">
        <v>7</v>
      </c>
      <c r="BM12" s="23">
        <v>17</v>
      </c>
      <c r="BN12" s="23">
        <v>0</v>
      </c>
      <c r="BO12" s="24">
        <f t="shared" si="5"/>
        <v>24</v>
      </c>
      <c r="BQ12" s="56" t="s">
        <v>279</v>
      </c>
      <c r="BR12" s="56"/>
      <c r="BS12" s="23">
        <v>1</v>
      </c>
      <c r="BT12" s="23">
        <v>1</v>
      </c>
      <c r="BU12" s="24">
        <f t="shared" si="6"/>
        <v>2</v>
      </c>
      <c r="BW12" s="56" t="s">
        <v>279</v>
      </c>
      <c r="BX12" s="56"/>
      <c r="BY12" s="23">
        <v>0</v>
      </c>
      <c r="BZ12" s="23">
        <v>989</v>
      </c>
      <c r="CA12" s="23">
        <v>0</v>
      </c>
      <c r="CB12" s="23">
        <v>0</v>
      </c>
      <c r="CC12" s="24">
        <f t="shared" si="7"/>
        <v>989</v>
      </c>
      <c r="CE12" s="56" t="s">
        <v>279</v>
      </c>
      <c r="CF12" s="56"/>
      <c r="CG12" s="25">
        <v>1</v>
      </c>
      <c r="CI12" s="56" t="s">
        <v>279</v>
      </c>
      <c r="CJ12" s="56"/>
      <c r="CK12" s="25">
        <v>11</v>
      </c>
      <c r="CM12" s="56" t="s">
        <v>279</v>
      </c>
      <c r="CN12" s="56"/>
      <c r="CO12" s="25">
        <v>0</v>
      </c>
      <c r="CQ12" s="56" t="s">
        <v>279</v>
      </c>
      <c r="CR12" s="56"/>
      <c r="CS12" s="25">
        <v>17</v>
      </c>
      <c r="CU12" s="56" t="s">
        <v>279</v>
      </c>
      <c r="CV12" s="56"/>
      <c r="CW12" s="23">
        <v>0</v>
      </c>
      <c r="CX12" s="23">
        <v>2</v>
      </c>
      <c r="CY12" s="23">
        <v>0</v>
      </c>
      <c r="CZ12" s="24">
        <f t="shared" si="8"/>
        <v>2</v>
      </c>
      <c r="DB12" s="56" t="s">
        <v>279</v>
      </c>
      <c r="DC12" s="56"/>
      <c r="DD12" s="23">
        <v>0</v>
      </c>
      <c r="DE12" s="23">
        <v>0</v>
      </c>
      <c r="DF12" s="23">
        <v>2</v>
      </c>
      <c r="DG12" s="24">
        <f t="shared" si="9"/>
        <v>2</v>
      </c>
      <c r="DI12" s="56" t="s">
        <v>279</v>
      </c>
      <c r="DJ12" s="56"/>
      <c r="DK12" s="25">
        <f t="shared" si="10"/>
        <v>1099</v>
      </c>
    </row>
    <row r="13" spans="2:115" ht="12.75" customHeight="1">
      <c r="B13" s="56" t="s">
        <v>280</v>
      </c>
      <c r="C13" s="56"/>
      <c r="D13" s="23">
        <v>2</v>
      </c>
      <c r="E13" s="23">
        <v>23</v>
      </c>
      <c r="F13" s="23">
        <v>0</v>
      </c>
      <c r="G13" s="23">
        <v>0</v>
      </c>
      <c r="H13" s="23">
        <v>1</v>
      </c>
      <c r="I13" s="23">
        <v>38</v>
      </c>
      <c r="J13" s="23">
        <v>0</v>
      </c>
      <c r="K13" s="23">
        <v>2</v>
      </c>
      <c r="L13" s="24">
        <f t="shared" si="0"/>
        <v>66</v>
      </c>
      <c r="N13" s="56" t="s">
        <v>280</v>
      </c>
      <c r="O13" s="56"/>
      <c r="P13" s="23">
        <v>0</v>
      </c>
      <c r="Q13" s="23">
        <v>6</v>
      </c>
      <c r="R13" s="23">
        <v>44</v>
      </c>
      <c r="S13" s="24">
        <f t="shared" si="1"/>
        <v>50</v>
      </c>
      <c r="U13" s="56" t="s">
        <v>280</v>
      </c>
      <c r="V13" s="56"/>
      <c r="W13" s="25">
        <v>4</v>
      </c>
      <c r="Y13" s="56" t="s">
        <v>280</v>
      </c>
      <c r="Z13" s="56"/>
      <c r="AA13" s="25">
        <v>8</v>
      </c>
      <c r="AC13" s="56" t="s">
        <v>280</v>
      </c>
      <c r="AD13" s="56"/>
      <c r="AE13" s="23">
        <v>0</v>
      </c>
      <c r="AF13" s="23">
        <v>0</v>
      </c>
      <c r="AG13" s="24">
        <f t="shared" si="2"/>
        <v>0</v>
      </c>
      <c r="AI13" s="56" t="s">
        <v>280</v>
      </c>
      <c r="AJ13" s="56"/>
      <c r="AK13" s="25">
        <v>0</v>
      </c>
      <c r="AM13" s="56" t="s">
        <v>280</v>
      </c>
      <c r="AN13" s="56"/>
      <c r="AO13" s="23">
        <v>5</v>
      </c>
      <c r="AP13" s="23">
        <v>0</v>
      </c>
      <c r="AQ13" s="23">
        <v>1</v>
      </c>
      <c r="AR13" s="23">
        <v>3</v>
      </c>
      <c r="AS13" s="23">
        <v>3</v>
      </c>
      <c r="AT13" s="24">
        <f t="shared" si="3"/>
        <v>12</v>
      </c>
      <c r="AV13" s="56" t="s">
        <v>280</v>
      </c>
      <c r="AW13" s="56"/>
      <c r="AX13" s="23">
        <v>0</v>
      </c>
      <c r="AY13" s="23">
        <v>0</v>
      </c>
      <c r="AZ13" s="23">
        <v>18</v>
      </c>
      <c r="BA13" s="23">
        <v>3</v>
      </c>
      <c r="BB13" s="23">
        <v>21</v>
      </c>
      <c r="BC13" s="23">
        <v>31</v>
      </c>
      <c r="BD13" s="23">
        <v>23</v>
      </c>
      <c r="BE13" s="23">
        <v>0</v>
      </c>
      <c r="BF13" s="23">
        <v>0</v>
      </c>
      <c r="BG13" s="24">
        <f t="shared" si="4"/>
        <v>96</v>
      </c>
      <c r="BI13" s="56" t="s">
        <v>280</v>
      </c>
      <c r="BJ13" s="56"/>
      <c r="BK13" s="23">
        <v>0</v>
      </c>
      <c r="BL13" s="23">
        <v>0</v>
      </c>
      <c r="BM13" s="23">
        <v>0</v>
      </c>
      <c r="BN13" s="23">
        <v>0</v>
      </c>
      <c r="BO13" s="24">
        <f t="shared" si="5"/>
        <v>0</v>
      </c>
      <c r="BQ13" s="56" t="s">
        <v>280</v>
      </c>
      <c r="BR13" s="56"/>
      <c r="BS13" s="23">
        <v>0</v>
      </c>
      <c r="BT13" s="23">
        <v>1</v>
      </c>
      <c r="BU13" s="24">
        <f t="shared" si="6"/>
        <v>1</v>
      </c>
      <c r="BW13" s="56" t="s">
        <v>280</v>
      </c>
      <c r="BX13" s="56"/>
      <c r="BY13" s="23">
        <v>1</v>
      </c>
      <c r="BZ13" s="23">
        <v>32</v>
      </c>
      <c r="CA13" s="23">
        <v>86</v>
      </c>
      <c r="CB13" s="23">
        <v>1</v>
      </c>
      <c r="CC13" s="24">
        <f t="shared" si="7"/>
        <v>120</v>
      </c>
      <c r="CE13" s="56" t="s">
        <v>280</v>
      </c>
      <c r="CF13" s="56"/>
      <c r="CG13" s="25">
        <v>0</v>
      </c>
      <c r="CI13" s="56" t="s">
        <v>280</v>
      </c>
      <c r="CJ13" s="56"/>
      <c r="CK13" s="25">
        <v>0</v>
      </c>
      <c r="CM13" s="56" t="s">
        <v>280</v>
      </c>
      <c r="CN13" s="56"/>
      <c r="CO13" s="25">
        <v>3</v>
      </c>
      <c r="CQ13" s="56" t="s">
        <v>280</v>
      </c>
      <c r="CR13" s="56"/>
      <c r="CS13" s="25">
        <v>0</v>
      </c>
      <c r="CU13" s="56" t="s">
        <v>280</v>
      </c>
      <c r="CV13" s="56"/>
      <c r="CW13" s="23">
        <v>0</v>
      </c>
      <c r="CX13" s="23">
        <v>0</v>
      </c>
      <c r="CY13" s="23">
        <v>0</v>
      </c>
      <c r="CZ13" s="24">
        <f t="shared" si="8"/>
        <v>0</v>
      </c>
      <c r="DB13" s="56" t="s">
        <v>280</v>
      </c>
      <c r="DC13" s="56"/>
      <c r="DD13" s="23">
        <v>0</v>
      </c>
      <c r="DE13" s="23">
        <v>0</v>
      </c>
      <c r="DF13" s="23">
        <v>0</v>
      </c>
      <c r="DG13" s="24">
        <f t="shared" si="9"/>
        <v>0</v>
      </c>
      <c r="DI13" s="56" t="s">
        <v>280</v>
      </c>
      <c r="DJ13" s="56"/>
      <c r="DK13" s="25">
        <f t="shared" si="10"/>
        <v>360</v>
      </c>
    </row>
    <row r="14" spans="2:115" ht="15.75">
      <c r="B14" s="50" t="s">
        <v>281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N14" s="50" t="s">
        <v>281</v>
      </c>
      <c r="O14" s="50"/>
      <c r="P14" s="50"/>
      <c r="Q14" s="50"/>
      <c r="R14" s="50"/>
      <c r="S14" s="50"/>
      <c r="U14" s="50" t="s">
        <v>281</v>
      </c>
      <c r="V14" s="50"/>
      <c r="W14" s="50"/>
      <c r="Y14" s="50" t="s">
        <v>281</v>
      </c>
      <c r="Z14" s="50"/>
      <c r="AA14" s="50"/>
      <c r="AC14" s="50" t="s">
        <v>281</v>
      </c>
      <c r="AD14" s="50"/>
      <c r="AE14" s="50"/>
      <c r="AF14" s="50"/>
      <c r="AG14" s="50"/>
      <c r="AI14" s="50" t="s">
        <v>281</v>
      </c>
      <c r="AJ14" s="50"/>
      <c r="AK14" s="50"/>
      <c r="AM14" s="50" t="s">
        <v>281</v>
      </c>
      <c r="AN14" s="50"/>
      <c r="AO14" s="50"/>
      <c r="AP14" s="50"/>
      <c r="AQ14" s="50"/>
      <c r="AR14" s="50"/>
      <c r="AS14" s="50"/>
      <c r="AT14" s="50"/>
      <c r="AV14" s="50" t="s">
        <v>281</v>
      </c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I14" s="50" t="s">
        <v>281</v>
      </c>
      <c r="BJ14" s="50"/>
      <c r="BK14" s="50"/>
      <c r="BL14" s="50"/>
      <c r="BM14" s="50"/>
      <c r="BN14" s="50"/>
      <c r="BO14" s="50"/>
      <c r="BQ14" s="50" t="s">
        <v>281</v>
      </c>
      <c r="BR14" s="50"/>
      <c r="BS14" s="50"/>
      <c r="BT14" s="50"/>
      <c r="BU14" s="50"/>
      <c r="BW14" s="50" t="s">
        <v>281</v>
      </c>
      <c r="BX14" s="50"/>
      <c r="BY14" s="50"/>
      <c r="BZ14" s="50"/>
      <c r="CA14" s="50"/>
      <c r="CB14" s="50"/>
      <c r="CC14" s="50"/>
      <c r="CE14" s="50" t="s">
        <v>281</v>
      </c>
      <c r="CF14" s="50"/>
      <c r="CG14" s="50"/>
      <c r="CI14" s="50" t="s">
        <v>281</v>
      </c>
      <c r="CJ14" s="50"/>
      <c r="CK14" s="50"/>
      <c r="CM14" s="50" t="s">
        <v>281</v>
      </c>
      <c r="CN14" s="50"/>
      <c r="CO14" s="50"/>
      <c r="CQ14" s="50" t="s">
        <v>281</v>
      </c>
      <c r="CR14" s="50"/>
      <c r="CS14" s="50"/>
      <c r="CU14" s="50" t="s">
        <v>281</v>
      </c>
      <c r="CV14" s="50"/>
      <c r="CW14" s="50"/>
      <c r="CX14" s="50"/>
      <c r="CY14" s="50"/>
      <c r="CZ14" s="50"/>
      <c r="DB14" s="50" t="s">
        <v>281</v>
      </c>
      <c r="DC14" s="50"/>
      <c r="DD14" s="50"/>
      <c r="DE14" s="50"/>
      <c r="DF14" s="50"/>
      <c r="DG14" s="50"/>
      <c r="DI14" s="50" t="s">
        <v>281</v>
      </c>
      <c r="DJ14" s="50"/>
      <c r="DK14" s="50"/>
    </row>
    <row r="15" spans="2:115" ht="12.75">
      <c r="B15" s="52"/>
      <c r="C15" s="52"/>
      <c r="D15" s="19" t="s">
        <v>9</v>
      </c>
      <c r="E15" s="20" t="s">
        <v>19</v>
      </c>
      <c r="F15" s="20" t="s">
        <v>25</v>
      </c>
      <c r="G15" s="20" t="s">
        <v>31</v>
      </c>
      <c r="H15" s="20" t="s">
        <v>37</v>
      </c>
      <c r="I15" s="20" t="s">
        <v>42</v>
      </c>
      <c r="J15" s="20" t="s">
        <v>12</v>
      </c>
      <c r="K15" s="20" t="s">
        <v>26</v>
      </c>
      <c r="L15" s="20" t="s">
        <v>45</v>
      </c>
      <c r="N15" s="52"/>
      <c r="O15" s="52"/>
      <c r="P15" s="19" t="s">
        <v>39</v>
      </c>
      <c r="Q15" s="20" t="s">
        <v>32</v>
      </c>
      <c r="R15" s="20" t="s">
        <v>43</v>
      </c>
      <c r="S15" s="20" t="s">
        <v>46</v>
      </c>
      <c r="U15" s="52"/>
      <c r="V15" s="52"/>
      <c r="W15" s="20" t="s">
        <v>155</v>
      </c>
      <c r="Y15" s="52"/>
      <c r="Z15" s="52"/>
      <c r="AA15" s="20" t="s">
        <v>156</v>
      </c>
      <c r="AC15" s="52"/>
      <c r="AD15" s="52"/>
      <c r="AE15" s="19" t="s">
        <v>4</v>
      </c>
      <c r="AF15" s="19" t="s">
        <v>157</v>
      </c>
      <c r="AG15" s="20" t="s">
        <v>49</v>
      </c>
      <c r="AI15" s="52"/>
      <c r="AJ15" s="52"/>
      <c r="AK15" s="20" t="s">
        <v>50</v>
      </c>
      <c r="AM15" s="52"/>
      <c r="AN15" s="52"/>
      <c r="AO15" s="19" t="s">
        <v>5</v>
      </c>
      <c r="AP15" s="19" t="s">
        <v>23</v>
      </c>
      <c r="AQ15" s="20" t="s">
        <v>27</v>
      </c>
      <c r="AR15" s="20" t="s">
        <v>33</v>
      </c>
      <c r="AS15" s="20" t="s">
        <v>34</v>
      </c>
      <c r="AT15" s="20" t="s">
        <v>51</v>
      </c>
      <c r="AV15" s="52"/>
      <c r="AW15" s="52"/>
      <c r="AX15" s="19" t="s">
        <v>11</v>
      </c>
      <c r="AY15" s="19" t="s">
        <v>15</v>
      </c>
      <c r="AZ15" s="20" t="s">
        <v>6</v>
      </c>
      <c r="BA15" s="20" t="s">
        <v>18</v>
      </c>
      <c r="BB15" s="20" t="s">
        <v>21</v>
      </c>
      <c r="BC15" s="20" t="s">
        <v>24</v>
      </c>
      <c r="BD15" s="20" t="s">
        <v>28</v>
      </c>
      <c r="BE15" s="20" t="s">
        <v>38</v>
      </c>
      <c r="BF15" s="20" t="s">
        <v>41</v>
      </c>
      <c r="BG15" s="20" t="s">
        <v>52</v>
      </c>
      <c r="BI15" s="52"/>
      <c r="BJ15" s="52"/>
      <c r="BK15" s="19" t="s">
        <v>14</v>
      </c>
      <c r="BL15" s="19" t="s">
        <v>30</v>
      </c>
      <c r="BM15" s="20" t="s">
        <v>8</v>
      </c>
      <c r="BN15" s="20" t="s">
        <v>29</v>
      </c>
      <c r="BO15" s="20" t="s">
        <v>53</v>
      </c>
      <c r="BQ15" s="52"/>
      <c r="BR15" s="52"/>
      <c r="BS15" s="19" t="s">
        <v>17</v>
      </c>
      <c r="BT15" s="19" t="s">
        <v>13</v>
      </c>
      <c r="BU15" s="20" t="s">
        <v>54</v>
      </c>
      <c r="BW15" s="52"/>
      <c r="BX15" s="52"/>
      <c r="BY15" s="19" t="s">
        <v>2</v>
      </c>
      <c r="BZ15" s="19" t="s">
        <v>10</v>
      </c>
      <c r="CA15" s="19" t="s">
        <v>16</v>
      </c>
      <c r="CB15" s="19" t="s">
        <v>20</v>
      </c>
      <c r="CC15" s="20" t="s">
        <v>55</v>
      </c>
      <c r="CE15" s="52"/>
      <c r="CF15" s="52"/>
      <c r="CG15" s="20" t="s">
        <v>158</v>
      </c>
      <c r="CI15" s="52"/>
      <c r="CJ15" s="52"/>
      <c r="CK15" s="20" t="s">
        <v>159</v>
      </c>
      <c r="CM15" s="52"/>
      <c r="CN15" s="52"/>
      <c r="CO15" s="20" t="s">
        <v>160</v>
      </c>
      <c r="CQ15" s="52"/>
      <c r="CR15" s="52"/>
      <c r="CS15" s="20" t="s">
        <v>161</v>
      </c>
      <c r="CU15" s="52"/>
      <c r="CV15" s="52"/>
      <c r="CW15" s="19" t="s">
        <v>3</v>
      </c>
      <c r="CX15" s="19" t="s">
        <v>35</v>
      </c>
      <c r="CY15" s="19" t="s">
        <v>40</v>
      </c>
      <c r="CZ15" s="20" t="s">
        <v>162</v>
      </c>
      <c r="DB15" s="52"/>
      <c r="DC15" s="52"/>
      <c r="DD15" s="19" t="s">
        <v>7</v>
      </c>
      <c r="DE15" s="19" t="s">
        <v>22</v>
      </c>
      <c r="DF15" s="19" t="s">
        <v>36</v>
      </c>
      <c r="DG15" s="20" t="s">
        <v>61</v>
      </c>
      <c r="DI15" s="52"/>
      <c r="DJ15" s="52"/>
      <c r="DK15" s="20" t="s">
        <v>384</v>
      </c>
    </row>
    <row r="16" spans="2:115" ht="12.75" customHeight="1">
      <c r="B16" s="56" t="s">
        <v>282</v>
      </c>
      <c r="C16" s="56"/>
      <c r="D16" s="23">
        <v>2</v>
      </c>
      <c r="E16" s="23">
        <v>24</v>
      </c>
      <c r="F16" s="23">
        <v>14</v>
      </c>
      <c r="G16" s="23">
        <v>8</v>
      </c>
      <c r="H16" s="23">
        <v>8</v>
      </c>
      <c r="I16" s="23">
        <v>0</v>
      </c>
      <c r="J16" s="23">
        <v>6</v>
      </c>
      <c r="K16" s="23">
        <v>0</v>
      </c>
      <c r="L16" s="24">
        <f>SUM(D16:K16)</f>
        <v>62</v>
      </c>
      <c r="N16" s="56" t="s">
        <v>282</v>
      </c>
      <c r="O16" s="56"/>
      <c r="P16" s="23">
        <v>0</v>
      </c>
      <c r="Q16" s="23">
        <v>0</v>
      </c>
      <c r="R16" s="23">
        <v>11</v>
      </c>
      <c r="S16" s="24">
        <f>SUM(P16:R16)</f>
        <v>11</v>
      </c>
      <c r="U16" s="56" t="s">
        <v>282</v>
      </c>
      <c r="V16" s="56"/>
      <c r="W16" s="25">
        <v>17</v>
      </c>
      <c r="Y16" s="56" t="s">
        <v>282</v>
      </c>
      <c r="Z16" s="56"/>
      <c r="AA16" s="25">
        <v>0</v>
      </c>
      <c r="AC16" s="56" t="s">
        <v>282</v>
      </c>
      <c r="AD16" s="56"/>
      <c r="AE16" s="23">
        <v>9</v>
      </c>
      <c r="AF16" s="23">
        <v>8</v>
      </c>
      <c r="AG16" s="24">
        <f>SUM(AE16:AF16)</f>
        <v>17</v>
      </c>
      <c r="AI16" s="56" t="s">
        <v>282</v>
      </c>
      <c r="AJ16" s="56"/>
      <c r="AK16" s="25">
        <v>1</v>
      </c>
      <c r="AM16" s="56" t="s">
        <v>282</v>
      </c>
      <c r="AN16" s="56"/>
      <c r="AO16" s="23">
        <v>7</v>
      </c>
      <c r="AP16" s="23">
        <v>8</v>
      </c>
      <c r="AQ16" s="23">
        <v>9</v>
      </c>
      <c r="AR16" s="23">
        <v>1</v>
      </c>
      <c r="AS16" s="23">
        <v>27</v>
      </c>
      <c r="AT16" s="24">
        <f>SUM(AO16:AS16)</f>
        <v>52</v>
      </c>
      <c r="AV16" s="56" t="s">
        <v>282</v>
      </c>
      <c r="AW16" s="56"/>
      <c r="AX16" s="23">
        <v>3</v>
      </c>
      <c r="AY16" s="23">
        <v>9</v>
      </c>
      <c r="AZ16" s="23">
        <v>21</v>
      </c>
      <c r="BA16" s="23">
        <v>5</v>
      </c>
      <c r="BB16" s="23">
        <v>3</v>
      </c>
      <c r="BC16" s="23">
        <v>0</v>
      </c>
      <c r="BD16" s="23">
        <v>2</v>
      </c>
      <c r="BE16" s="23">
        <v>7</v>
      </c>
      <c r="BF16" s="23">
        <v>4</v>
      </c>
      <c r="BG16" s="24">
        <f>SUM(AX16:BF16)</f>
        <v>54</v>
      </c>
      <c r="BI16" s="56" t="s">
        <v>282</v>
      </c>
      <c r="BJ16" s="56"/>
      <c r="BK16" s="23">
        <v>51</v>
      </c>
      <c r="BL16" s="23">
        <v>7</v>
      </c>
      <c r="BM16" s="23">
        <v>0</v>
      </c>
      <c r="BN16" s="23">
        <v>8</v>
      </c>
      <c r="BO16" s="24">
        <f>SUM(BK16:BN16)</f>
        <v>66</v>
      </c>
      <c r="BQ16" s="56" t="s">
        <v>282</v>
      </c>
      <c r="BR16" s="56"/>
      <c r="BS16" s="23">
        <v>4</v>
      </c>
      <c r="BT16" s="23">
        <v>4</v>
      </c>
      <c r="BU16" s="24">
        <f>SUM(BS16:BT16)</f>
        <v>8</v>
      </c>
      <c r="BW16" s="56" t="s">
        <v>282</v>
      </c>
      <c r="BX16" s="56"/>
      <c r="BY16" s="23">
        <v>3</v>
      </c>
      <c r="BZ16" s="23">
        <v>1</v>
      </c>
      <c r="CA16" s="23">
        <v>6</v>
      </c>
      <c r="CB16" s="23">
        <v>2</v>
      </c>
      <c r="CC16" s="24">
        <f>SUM(BY16:CB16)</f>
        <v>12</v>
      </c>
      <c r="CE16" s="56" t="s">
        <v>282</v>
      </c>
      <c r="CF16" s="56"/>
      <c r="CG16" s="25">
        <v>2</v>
      </c>
      <c r="CI16" s="56" t="s">
        <v>282</v>
      </c>
      <c r="CJ16" s="56"/>
      <c r="CK16" s="25">
        <v>16</v>
      </c>
      <c r="CM16" s="56" t="s">
        <v>282</v>
      </c>
      <c r="CN16" s="56"/>
      <c r="CO16" s="25">
        <v>5</v>
      </c>
      <c r="CQ16" s="56" t="s">
        <v>282</v>
      </c>
      <c r="CR16" s="56"/>
      <c r="CS16" s="25">
        <v>7</v>
      </c>
      <c r="CU16" s="56" t="s">
        <v>282</v>
      </c>
      <c r="CV16" s="56"/>
      <c r="CW16" s="23">
        <v>12</v>
      </c>
      <c r="CX16" s="23">
        <v>22</v>
      </c>
      <c r="CY16" s="23">
        <v>15</v>
      </c>
      <c r="CZ16" s="24">
        <f>SUM(CW16:CY16)</f>
        <v>49</v>
      </c>
      <c r="DB16" s="56" t="s">
        <v>282</v>
      </c>
      <c r="DC16" s="56"/>
      <c r="DD16" s="23">
        <v>2</v>
      </c>
      <c r="DE16" s="23">
        <v>4</v>
      </c>
      <c r="DF16" s="23">
        <v>11</v>
      </c>
      <c r="DG16" s="24">
        <f>SUM(DD16:DF16)</f>
        <v>17</v>
      </c>
      <c r="DI16" s="56" t="s">
        <v>282</v>
      </c>
      <c r="DJ16" s="56"/>
      <c r="DK16" s="25">
        <f>SUM(L16,S16,W16,AA16,AG16,AK16,AT16,BG16,BO16,BU16,CC16,CG16,CK16,CO16,DG16,CZ16,CS16)</f>
        <v>396</v>
      </c>
    </row>
    <row r="17" spans="2:115" ht="12.75" customHeight="1">
      <c r="B17" s="56" t="s">
        <v>283</v>
      </c>
      <c r="C17" s="56"/>
      <c r="D17" s="23">
        <v>39</v>
      </c>
      <c r="E17" s="23">
        <v>111</v>
      </c>
      <c r="F17" s="23">
        <v>40</v>
      </c>
      <c r="G17" s="23">
        <v>12</v>
      </c>
      <c r="H17" s="23">
        <v>193</v>
      </c>
      <c r="I17" s="23">
        <v>19</v>
      </c>
      <c r="J17" s="23">
        <v>42</v>
      </c>
      <c r="K17" s="23">
        <v>73</v>
      </c>
      <c r="L17" s="24">
        <f>SUM(D17:K17)</f>
        <v>529</v>
      </c>
      <c r="N17" s="56" t="s">
        <v>283</v>
      </c>
      <c r="O17" s="56"/>
      <c r="P17" s="23">
        <v>2</v>
      </c>
      <c r="Q17" s="23">
        <v>34</v>
      </c>
      <c r="R17" s="23">
        <v>7</v>
      </c>
      <c r="S17" s="24">
        <f>SUM(P17:R17)</f>
        <v>43</v>
      </c>
      <c r="U17" s="56" t="s">
        <v>283</v>
      </c>
      <c r="V17" s="56"/>
      <c r="W17" s="25">
        <v>64</v>
      </c>
      <c r="Y17" s="56" t="s">
        <v>283</v>
      </c>
      <c r="Z17" s="56"/>
      <c r="AA17" s="25">
        <v>20</v>
      </c>
      <c r="AC17" s="56" t="s">
        <v>283</v>
      </c>
      <c r="AD17" s="56"/>
      <c r="AE17" s="23">
        <v>21</v>
      </c>
      <c r="AF17" s="23">
        <v>90</v>
      </c>
      <c r="AG17" s="24">
        <f>SUM(AE17:AF17)</f>
        <v>111</v>
      </c>
      <c r="AI17" s="56" t="s">
        <v>283</v>
      </c>
      <c r="AJ17" s="56"/>
      <c r="AK17" s="25">
        <v>2</v>
      </c>
      <c r="AM17" s="56" t="s">
        <v>283</v>
      </c>
      <c r="AN17" s="56"/>
      <c r="AO17" s="23">
        <v>33</v>
      </c>
      <c r="AP17" s="23">
        <v>57</v>
      </c>
      <c r="AQ17" s="23">
        <v>56</v>
      </c>
      <c r="AR17" s="23">
        <v>16</v>
      </c>
      <c r="AS17" s="23">
        <v>100</v>
      </c>
      <c r="AT17" s="24">
        <f>SUM(AO17:AS17)</f>
        <v>262</v>
      </c>
      <c r="AV17" s="56" t="s">
        <v>283</v>
      </c>
      <c r="AW17" s="56"/>
      <c r="AX17" s="23">
        <v>1</v>
      </c>
      <c r="AY17" s="23">
        <v>33</v>
      </c>
      <c r="AZ17" s="23">
        <v>62</v>
      </c>
      <c r="BA17" s="23">
        <v>32</v>
      </c>
      <c r="BB17" s="23">
        <v>8</v>
      </c>
      <c r="BC17" s="23">
        <v>0</v>
      </c>
      <c r="BD17" s="23">
        <v>22</v>
      </c>
      <c r="BE17" s="23">
        <v>27</v>
      </c>
      <c r="BF17" s="23">
        <v>10</v>
      </c>
      <c r="BG17" s="24">
        <f>SUM(AX17:BF17)</f>
        <v>195</v>
      </c>
      <c r="BI17" s="56" t="s">
        <v>283</v>
      </c>
      <c r="BJ17" s="56"/>
      <c r="BK17" s="23">
        <v>271</v>
      </c>
      <c r="BL17" s="23">
        <v>183</v>
      </c>
      <c r="BM17" s="23">
        <v>0</v>
      </c>
      <c r="BN17" s="23">
        <v>36</v>
      </c>
      <c r="BO17" s="24">
        <f>SUM(BK17:BN17)</f>
        <v>490</v>
      </c>
      <c r="BQ17" s="56" t="s">
        <v>283</v>
      </c>
      <c r="BR17" s="56"/>
      <c r="BS17" s="23">
        <v>9</v>
      </c>
      <c r="BT17" s="23">
        <v>6</v>
      </c>
      <c r="BU17" s="24">
        <f>SUM(BS17:BT17)</f>
        <v>15</v>
      </c>
      <c r="BW17" s="56" t="s">
        <v>283</v>
      </c>
      <c r="BX17" s="56"/>
      <c r="BY17" s="23">
        <v>35</v>
      </c>
      <c r="BZ17" s="23">
        <v>6</v>
      </c>
      <c r="CA17" s="23">
        <v>19</v>
      </c>
      <c r="CB17" s="23">
        <v>22</v>
      </c>
      <c r="CC17" s="24">
        <f>SUM(BY17:CB17)</f>
        <v>82</v>
      </c>
      <c r="CE17" s="56" t="s">
        <v>283</v>
      </c>
      <c r="CF17" s="56"/>
      <c r="CG17" s="25">
        <v>3</v>
      </c>
      <c r="CI17" s="56" t="s">
        <v>283</v>
      </c>
      <c r="CJ17" s="56"/>
      <c r="CK17" s="25">
        <v>233</v>
      </c>
      <c r="CM17" s="56" t="s">
        <v>283</v>
      </c>
      <c r="CN17" s="56"/>
      <c r="CO17" s="25">
        <v>940</v>
      </c>
      <c r="CQ17" s="56" t="s">
        <v>283</v>
      </c>
      <c r="CR17" s="56"/>
      <c r="CS17" s="25">
        <v>16</v>
      </c>
      <c r="CU17" s="56" t="s">
        <v>283</v>
      </c>
      <c r="CV17" s="56"/>
      <c r="CW17" s="23">
        <v>10</v>
      </c>
      <c r="CX17" s="23">
        <v>17</v>
      </c>
      <c r="CY17" s="23">
        <v>42</v>
      </c>
      <c r="CZ17" s="24">
        <f>SUM(CW17:CY17)</f>
        <v>69</v>
      </c>
      <c r="DB17" s="56" t="s">
        <v>283</v>
      </c>
      <c r="DC17" s="56"/>
      <c r="DD17" s="23">
        <v>6</v>
      </c>
      <c r="DE17" s="23">
        <v>30</v>
      </c>
      <c r="DF17" s="23">
        <v>28</v>
      </c>
      <c r="DG17" s="24">
        <f>SUM(DD17:DF17)</f>
        <v>64</v>
      </c>
      <c r="DI17" s="56" t="s">
        <v>283</v>
      </c>
      <c r="DJ17" s="56"/>
      <c r="DK17" s="25">
        <f>SUM(L17,S17,W17,AA17,AG17,AK17,AT17,BG17,BO17,BU17,CC17,CG17,CK17,CO17,DG17,CZ17,CS17)</f>
        <v>3138</v>
      </c>
    </row>
    <row r="18" spans="2:115" ht="12.75" customHeight="1">
      <c r="B18" s="56" t="s">
        <v>284</v>
      </c>
      <c r="C18" s="56"/>
      <c r="D18" s="23">
        <v>3</v>
      </c>
      <c r="E18" s="23">
        <v>3</v>
      </c>
      <c r="F18" s="23">
        <v>0</v>
      </c>
      <c r="G18" s="23">
        <v>11</v>
      </c>
      <c r="H18" s="23">
        <v>0</v>
      </c>
      <c r="I18" s="23">
        <v>1</v>
      </c>
      <c r="J18" s="23">
        <v>31</v>
      </c>
      <c r="K18" s="23">
        <v>0</v>
      </c>
      <c r="L18" s="24">
        <f>SUM(D18:K18)</f>
        <v>49</v>
      </c>
      <c r="N18" s="56" t="s">
        <v>284</v>
      </c>
      <c r="O18" s="56"/>
      <c r="P18" s="23">
        <v>4</v>
      </c>
      <c r="Q18" s="23">
        <v>0</v>
      </c>
      <c r="R18" s="23">
        <v>2</v>
      </c>
      <c r="S18" s="24">
        <f>SUM(P18:R18)</f>
        <v>6</v>
      </c>
      <c r="U18" s="56" t="s">
        <v>284</v>
      </c>
      <c r="V18" s="56"/>
      <c r="W18" s="25">
        <v>8</v>
      </c>
      <c r="Y18" s="56" t="s">
        <v>284</v>
      </c>
      <c r="Z18" s="56"/>
      <c r="AA18" s="25">
        <v>7</v>
      </c>
      <c r="AC18" s="56" t="s">
        <v>284</v>
      </c>
      <c r="AD18" s="56"/>
      <c r="AE18" s="23">
        <v>0</v>
      </c>
      <c r="AF18" s="23">
        <v>4</v>
      </c>
      <c r="AG18" s="24">
        <f>SUM(AE18:AF18)</f>
        <v>4</v>
      </c>
      <c r="AI18" s="56" t="s">
        <v>284</v>
      </c>
      <c r="AJ18" s="56"/>
      <c r="AK18" s="25">
        <v>1</v>
      </c>
      <c r="AM18" s="56" t="s">
        <v>284</v>
      </c>
      <c r="AN18" s="56"/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4">
        <f>SUM(AO18:AS18)</f>
        <v>0</v>
      </c>
      <c r="AV18" s="56" t="s">
        <v>284</v>
      </c>
      <c r="AW18" s="56"/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1</v>
      </c>
      <c r="BE18" s="23">
        <v>1</v>
      </c>
      <c r="BF18" s="23">
        <v>0</v>
      </c>
      <c r="BG18" s="24">
        <f>SUM(AX18:BF18)</f>
        <v>2</v>
      </c>
      <c r="BI18" s="56" t="s">
        <v>284</v>
      </c>
      <c r="BJ18" s="56"/>
      <c r="BK18" s="23">
        <v>0</v>
      </c>
      <c r="BL18" s="23">
        <v>20</v>
      </c>
      <c r="BM18" s="23">
        <v>0</v>
      </c>
      <c r="BN18" s="23">
        <v>0</v>
      </c>
      <c r="BO18" s="24">
        <f>SUM(BK18:BN18)</f>
        <v>20</v>
      </c>
      <c r="BQ18" s="56" t="s">
        <v>284</v>
      </c>
      <c r="BR18" s="56"/>
      <c r="BS18" s="23">
        <v>0</v>
      </c>
      <c r="BT18" s="23">
        <v>3</v>
      </c>
      <c r="BU18" s="24">
        <f>SUM(BS18:BT18)</f>
        <v>3</v>
      </c>
      <c r="BW18" s="56" t="s">
        <v>284</v>
      </c>
      <c r="BX18" s="56"/>
      <c r="BY18" s="23">
        <v>0</v>
      </c>
      <c r="BZ18" s="23">
        <v>3</v>
      </c>
      <c r="CA18" s="23">
        <v>0</v>
      </c>
      <c r="CB18" s="23">
        <v>2</v>
      </c>
      <c r="CC18" s="24">
        <f>SUM(BY18:CB18)</f>
        <v>5</v>
      </c>
      <c r="CE18" s="56" t="s">
        <v>284</v>
      </c>
      <c r="CF18" s="56"/>
      <c r="CG18" s="25">
        <v>0</v>
      </c>
      <c r="CI18" s="56" t="s">
        <v>284</v>
      </c>
      <c r="CJ18" s="56"/>
      <c r="CK18" s="25">
        <v>161</v>
      </c>
      <c r="CM18" s="56" t="s">
        <v>284</v>
      </c>
      <c r="CN18" s="56"/>
      <c r="CO18" s="25">
        <v>0</v>
      </c>
      <c r="CQ18" s="56" t="s">
        <v>284</v>
      </c>
      <c r="CR18" s="56"/>
      <c r="CS18" s="25">
        <v>0</v>
      </c>
      <c r="CU18" s="56" t="s">
        <v>284</v>
      </c>
      <c r="CV18" s="56"/>
      <c r="CW18" s="23">
        <v>0</v>
      </c>
      <c r="CX18" s="23">
        <v>0</v>
      </c>
      <c r="CY18" s="23">
        <v>1</v>
      </c>
      <c r="CZ18" s="24">
        <f>SUM(CW18:CY18)</f>
        <v>1</v>
      </c>
      <c r="DB18" s="56" t="s">
        <v>284</v>
      </c>
      <c r="DC18" s="56"/>
      <c r="DD18" s="23">
        <v>33</v>
      </c>
      <c r="DE18" s="23">
        <v>0</v>
      </c>
      <c r="DF18" s="23">
        <v>1</v>
      </c>
      <c r="DG18" s="24">
        <f>SUM(DD18:DF18)</f>
        <v>34</v>
      </c>
      <c r="DI18" s="56" t="s">
        <v>284</v>
      </c>
      <c r="DJ18" s="56"/>
      <c r="DK18" s="25">
        <f>SUM(L18,S18,W18,AA18,AG18,AK18,AT18,BG18,BO18,BU18,CC18,CG18,CK18,CO18,DG18,CZ18,CS18)</f>
        <v>301</v>
      </c>
    </row>
    <row r="19" spans="2:115" ht="15.75">
      <c r="B19" s="50" t="s">
        <v>285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50" t="s">
        <v>285</v>
      </c>
      <c r="O19" s="50"/>
      <c r="P19" s="50"/>
      <c r="Q19" s="50"/>
      <c r="R19" s="50"/>
      <c r="S19" s="50"/>
      <c r="U19" s="50" t="s">
        <v>285</v>
      </c>
      <c r="V19" s="50"/>
      <c r="W19" s="50"/>
      <c r="Y19" s="50" t="s">
        <v>285</v>
      </c>
      <c r="Z19" s="50"/>
      <c r="AA19" s="50"/>
      <c r="AC19" s="50" t="s">
        <v>285</v>
      </c>
      <c r="AD19" s="50"/>
      <c r="AE19" s="50"/>
      <c r="AF19" s="50"/>
      <c r="AG19" s="50"/>
      <c r="AI19" s="50" t="s">
        <v>285</v>
      </c>
      <c r="AJ19" s="50"/>
      <c r="AK19" s="50"/>
      <c r="AM19" s="50" t="s">
        <v>285</v>
      </c>
      <c r="AN19" s="50"/>
      <c r="AO19" s="50"/>
      <c r="AP19" s="50"/>
      <c r="AQ19" s="50"/>
      <c r="AR19" s="50"/>
      <c r="AS19" s="50"/>
      <c r="AT19" s="50"/>
      <c r="AV19" s="50" t="s">
        <v>285</v>
      </c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I19" s="50" t="s">
        <v>285</v>
      </c>
      <c r="BJ19" s="50"/>
      <c r="BK19" s="50"/>
      <c r="BL19" s="50"/>
      <c r="BM19" s="50"/>
      <c r="BN19" s="50"/>
      <c r="BO19" s="50"/>
      <c r="BQ19" s="50" t="s">
        <v>285</v>
      </c>
      <c r="BR19" s="50"/>
      <c r="BS19" s="50"/>
      <c r="BT19" s="50"/>
      <c r="BU19" s="50"/>
      <c r="BW19" s="50" t="s">
        <v>285</v>
      </c>
      <c r="BX19" s="50"/>
      <c r="BY19" s="50"/>
      <c r="BZ19" s="50"/>
      <c r="CA19" s="50"/>
      <c r="CB19" s="50"/>
      <c r="CC19" s="50"/>
      <c r="CE19" s="50" t="s">
        <v>285</v>
      </c>
      <c r="CF19" s="50"/>
      <c r="CG19" s="50"/>
      <c r="CI19" s="50" t="s">
        <v>285</v>
      </c>
      <c r="CJ19" s="50"/>
      <c r="CK19" s="50"/>
      <c r="CM19" s="50" t="s">
        <v>285</v>
      </c>
      <c r="CN19" s="50"/>
      <c r="CO19" s="50"/>
      <c r="CQ19" s="50" t="s">
        <v>285</v>
      </c>
      <c r="CR19" s="50"/>
      <c r="CS19" s="50"/>
      <c r="CU19" s="50" t="s">
        <v>285</v>
      </c>
      <c r="CV19" s="50"/>
      <c r="CW19" s="50"/>
      <c r="CX19" s="50"/>
      <c r="CY19" s="50"/>
      <c r="CZ19" s="50"/>
      <c r="DB19" s="50" t="s">
        <v>285</v>
      </c>
      <c r="DC19" s="50"/>
      <c r="DD19" s="50"/>
      <c r="DE19" s="50"/>
      <c r="DF19" s="50"/>
      <c r="DG19" s="50"/>
      <c r="DI19" s="50" t="s">
        <v>285</v>
      </c>
      <c r="DJ19" s="50"/>
      <c r="DK19" s="50"/>
    </row>
    <row r="20" spans="2:115" ht="12.75">
      <c r="B20" s="52"/>
      <c r="C20" s="52"/>
      <c r="D20" s="19" t="s">
        <v>9</v>
      </c>
      <c r="E20" s="20" t="s">
        <v>19</v>
      </c>
      <c r="F20" s="20" t="s">
        <v>25</v>
      </c>
      <c r="G20" s="20" t="s">
        <v>31</v>
      </c>
      <c r="H20" s="20" t="s">
        <v>37</v>
      </c>
      <c r="I20" s="20" t="s">
        <v>42</v>
      </c>
      <c r="J20" s="20" t="s">
        <v>12</v>
      </c>
      <c r="K20" s="20" t="s">
        <v>26</v>
      </c>
      <c r="L20" s="20" t="s">
        <v>45</v>
      </c>
      <c r="N20" s="52"/>
      <c r="O20" s="52"/>
      <c r="P20" s="19" t="s">
        <v>39</v>
      </c>
      <c r="Q20" s="20" t="s">
        <v>32</v>
      </c>
      <c r="R20" s="20" t="s">
        <v>43</v>
      </c>
      <c r="S20" s="20" t="s">
        <v>46</v>
      </c>
      <c r="U20" s="52"/>
      <c r="V20" s="52"/>
      <c r="W20" s="20" t="s">
        <v>155</v>
      </c>
      <c r="Y20" s="52"/>
      <c r="Z20" s="52"/>
      <c r="AA20" s="20" t="s">
        <v>156</v>
      </c>
      <c r="AC20" s="52"/>
      <c r="AD20" s="52"/>
      <c r="AE20" s="19" t="s">
        <v>4</v>
      </c>
      <c r="AF20" s="19" t="s">
        <v>157</v>
      </c>
      <c r="AG20" s="20" t="s">
        <v>49</v>
      </c>
      <c r="AI20" s="52"/>
      <c r="AJ20" s="52"/>
      <c r="AK20" s="20" t="s">
        <v>50</v>
      </c>
      <c r="AM20" s="52"/>
      <c r="AN20" s="52"/>
      <c r="AO20" s="19" t="s">
        <v>5</v>
      </c>
      <c r="AP20" s="19" t="s">
        <v>23</v>
      </c>
      <c r="AQ20" s="20" t="s">
        <v>27</v>
      </c>
      <c r="AR20" s="20" t="s">
        <v>33</v>
      </c>
      <c r="AS20" s="20" t="s">
        <v>34</v>
      </c>
      <c r="AT20" s="20" t="s">
        <v>51</v>
      </c>
      <c r="AV20" s="52"/>
      <c r="AW20" s="52"/>
      <c r="AX20" s="19" t="s">
        <v>11</v>
      </c>
      <c r="AY20" s="19" t="s">
        <v>15</v>
      </c>
      <c r="AZ20" s="20" t="s">
        <v>6</v>
      </c>
      <c r="BA20" s="20" t="s">
        <v>18</v>
      </c>
      <c r="BB20" s="20" t="s">
        <v>21</v>
      </c>
      <c r="BC20" s="20" t="s">
        <v>24</v>
      </c>
      <c r="BD20" s="20" t="s">
        <v>28</v>
      </c>
      <c r="BE20" s="20" t="s">
        <v>38</v>
      </c>
      <c r="BF20" s="20" t="s">
        <v>41</v>
      </c>
      <c r="BG20" s="20" t="s">
        <v>52</v>
      </c>
      <c r="BI20" s="52"/>
      <c r="BJ20" s="52"/>
      <c r="BK20" s="19" t="s">
        <v>14</v>
      </c>
      <c r="BL20" s="19" t="s">
        <v>30</v>
      </c>
      <c r="BM20" s="20" t="s">
        <v>8</v>
      </c>
      <c r="BN20" s="20" t="s">
        <v>29</v>
      </c>
      <c r="BO20" s="20" t="s">
        <v>53</v>
      </c>
      <c r="BQ20" s="52"/>
      <c r="BR20" s="52"/>
      <c r="BS20" s="19" t="s">
        <v>17</v>
      </c>
      <c r="BT20" s="19" t="s">
        <v>13</v>
      </c>
      <c r="BU20" s="20" t="s">
        <v>54</v>
      </c>
      <c r="BW20" s="52"/>
      <c r="BX20" s="52"/>
      <c r="BY20" s="19" t="s">
        <v>2</v>
      </c>
      <c r="BZ20" s="19" t="s">
        <v>10</v>
      </c>
      <c r="CA20" s="19" t="s">
        <v>16</v>
      </c>
      <c r="CB20" s="19" t="s">
        <v>20</v>
      </c>
      <c r="CC20" s="20" t="s">
        <v>55</v>
      </c>
      <c r="CE20" s="52"/>
      <c r="CF20" s="52"/>
      <c r="CG20" s="20" t="s">
        <v>158</v>
      </c>
      <c r="CI20" s="52"/>
      <c r="CJ20" s="52"/>
      <c r="CK20" s="20" t="s">
        <v>159</v>
      </c>
      <c r="CM20" s="52"/>
      <c r="CN20" s="52"/>
      <c r="CO20" s="20" t="s">
        <v>160</v>
      </c>
      <c r="CQ20" s="52"/>
      <c r="CR20" s="52"/>
      <c r="CS20" s="20" t="s">
        <v>161</v>
      </c>
      <c r="CU20" s="52"/>
      <c r="CV20" s="52"/>
      <c r="CW20" s="19" t="s">
        <v>3</v>
      </c>
      <c r="CX20" s="19" t="s">
        <v>35</v>
      </c>
      <c r="CY20" s="19" t="s">
        <v>40</v>
      </c>
      <c r="CZ20" s="20" t="s">
        <v>162</v>
      </c>
      <c r="DB20" s="52"/>
      <c r="DC20" s="52"/>
      <c r="DD20" s="19" t="s">
        <v>7</v>
      </c>
      <c r="DE20" s="19" t="s">
        <v>22</v>
      </c>
      <c r="DF20" s="19" t="s">
        <v>36</v>
      </c>
      <c r="DG20" s="20" t="s">
        <v>61</v>
      </c>
      <c r="DI20" s="52"/>
      <c r="DJ20" s="52"/>
      <c r="DK20" s="20" t="s">
        <v>384</v>
      </c>
    </row>
    <row r="21" spans="2:115" ht="12.75" customHeight="1">
      <c r="B21" s="56" t="s">
        <v>286</v>
      </c>
      <c r="C21" s="56"/>
      <c r="D21" s="23">
        <v>52</v>
      </c>
      <c r="E21" s="23">
        <v>61</v>
      </c>
      <c r="F21" s="23">
        <v>67</v>
      </c>
      <c r="G21" s="23">
        <v>26</v>
      </c>
      <c r="H21" s="23">
        <v>36</v>
      </c>
      <c r="I21" s="23">
        <v>40</v>
      </c>
      <c r="J21" s="23">
        <v>77</v>
      </c>
      <c r="K21" s="23">
        <v>261</v>
      </c>
      <c r="L21" s="24">
        <f>SUM(D21:K21)</f>
        <v>620</v>
      </c>
      <c r="N21" s="56" t="s">
        <v>286</v>
      </c>
      <c r="O21" s="56"/>
      <c r="P21" s="23">
        <v>3</v>
      </c>
      <c r="Q21" s="23">
        <v>1</v>
      </c>
      <c r="R21" s="23">
        <v>9</v>
      </c>
      <c r="S21" s="24">
        <f>SUM(P21:R21)</f>
        <v>13</v>
      </c>
      <c r="U21" s="56" t="s">
        <v>286</v>
      </c>
      <c r="V21" s="56"/>
      <c r="W21" s="25">
        <v>8</v>
      </c>
      <c r="Y21" s="56" t="s">
        <v>286</v>
      </c>
      <c r="Z21" s="56"/>
      <c r="AA21" s="25">
        <v>8</v>
      </c>
      <c r="AC21" s="56" t="s">
        <v>286</v>
      </c>
      <c r="AD21" s="56"/>
      <c r="AE21" s="23">
        <v>1</v>
      </c>
      <c r="AF21" s="23">
        <v>0</v>
      </c>
      <c r="AG21" s="24">
        <f>SUM(AE21:AF21)</f>
        <v>1</v>
      </c>
      <c r="AI21" s="56" t="s">
        <v>286</v>
      </c>
      <c r="AJ21" s="56"/>
      <c r="AK21" s="25">
        <v>3</v>
      </c>
      <c r="AM21" s="56" t="s">
        <v>286</v>
      </c>
      <c r="AN21" s="56"/>
      <c r="AO21" s="23">
        <v>4</v>
      </c>
      <c r="AP21" s="23">
        <v>5</v>
      </c>
      <c r="AQ21" s="23">
        <v>13</v>
      </c>
      <c r="AR21" s="23">
        <v>0</v>
      </c>
      <c r="AS21" s="23">
        <v>29</v>
      </c>
      <c r="AT21" s="24">
        <f>SUM(AO21:AS21)</f>
        <v>51</v>
      </c>
      <c r="AV21" s="56" t="s">
        <v>286</v>
      </c>
      <c r="AW21" s="56"/>
      <c r="AX21" s="23">
        <v>0</v>
      </c>
      <c r="AY21" s="23">
        <v>1</v>
      </c>
      <c r="AZ21" s="23">
        <v>4</v>
      </c>
      <c r="BA21" s="23">
        <v>0</v>
      </c>
      <c r="BB21" s="23">
        <v>0</v>
      </c>
      <c r="BC21" s="23">
        <v>0</v>
      </c>
      <c r="BD21" s="23">
        <v>2</v>
      </c>
      <c r="BE21" s="23">
        <v>0</v>
      </c>
      <c r="BF21" s="23">
        <v>8</v>
      </c>
      <c r="BG21" s="24">
        <f>SUM(AX21:BF21)</f>
        <v>15</v>
      </c>
      <c r="BI21" s="56" t="s">
        <v>286</v>
      </c>
      <c r="BJ21" s="56"/>
      <c r="BK21" s="23">
        <v>2</v>
      </c>
      <c r="BL21" s="23">
        <v>0</v>
      </c>
      <c r="BM21" s="23">
        <v>1</v>
      </c>
      <c r="BN21" s="23">
        <v>0</v>
      </c>
      <c r="BO21" s="24">
        <f>SUM(BK21:BN21)</f>
        <v>3</v>
      </c>
      <c r="BQ21" s="56" t="s">
        <v>286</v>
      </c>
      <c r="BR21" s="56"/>
      <c r="BS21" s="23">
        <v>1</v>
      </c>
      <c r="BT21" s="23">
        <v>12</v>
      </c>
      <c r="BU21" s="24">
        <f>SUM(BS21:BT21)</f>
        <v>13</v>
      </c>
      <c r="BW21" s="56" t="s">
        <v>286</v>
      </c>
      <c r="BX21" s="56"/>
      <c r="BY21" s="23">
        <v>4</v>
      </c>
      <c r="BZ21" s="23">
        <v>32</v>
      </c>
      <c r="CA21" s="23">
        <v>0</v>
      </c>
      <c r="CB21" s="23">
        <v>6</v>
      </c>
      <c r="CC21" s="24">
        <f>SUM(BY21:CB21)</f>
        <v>42</v>
      </c>
      <c r="CE21" s="56" t="s">
        <v>286</v>
      </c>
      <c r="CF21" s="56"/>
      <c r="CG21" s="25">
        <v>0</v>
      </c>
      <c r="CI21" s="56" t="s">
        <v>286</v>
      </c>
      <c r="CJ21" s="56"/>
      <c r="CK21" s="25">
        <v>34</v>
      </c>
      <c r="CM21" s="56" t="s">
        <v>286</v>
      </c>
      <c r="CN21" s="56"/>
      <c r="CO21" s="25">
        <v>9</v>
      </c>
      <c r="CQ21" s="56" t="s">
        <v>286</v>
      </c>
      <c r="CR21" s="56"/>
      <c r="CS21" s="25">
        <v>0</v>
      </c>
      <c r="CU21" s="56" t="s">
        <v>286</v>
      </c>
      <c r="CV21" s="56"/>
      <c r="CW21" s="23">
        <v>0</v>
      </c>
      <c r="CX21" s="23">
        <v>0</v>
      </c>
      <c r="CY21" s="23">
        <v>1</v>
      </c>
      <c r="CZ21" s="24">
        <f>SUM(CW21:CY21)</f>
        <v>1</v>
      </c>
      <c r="DB21" s="56" t="s">
        <v>286</v>
      </c>
      <c r="DC21" s="56"/>
      <c r="DD21" s="23">
        <v>2</v>
      </c>
      <c r="DE21" s="23">
        <v>2</v>
      </c>
      <c r="DF21" s="23">
        <v>111</v>
      </c>
      <c r="DG21" s="24">
        <f>SUM(DD21:DF21)</f>
        <v>115</v>
      </c>
      <c r="DI21" s="56" t="s">
        <v>286</v>
      </c>
      <c r="DJ21" s="56"/>
      <c r="DK21" s="25">
        <f>SUM(L21,S21,W21,AA21,AG21,AK21,AT21,BG21,BO21,BU21,CC21,CG21,CK21,CO21,DG21,CZ21,CS21)</f>
        <v>936</v>
      </c>
    </row>
    <row r="22" spans="2:115" ht="12.75" customHeight="1">
      <c r="B22" s="56" t="s">
        <v>287</v>
      </c>
      <c r="C22" s="56"/>
      <c r="D22" s="23">
        <v>41</v>
      </c>
      <c r="E22" s="23">
        <v>52</v>
      </c>
      <c r="F22" s="23">
        <v>21</v>
      </c>
      <c r="G22" s="23">
        <v>24</v>
      </c>
      <c r="H22" s="23">
        <v>22</v>
      </c>
      <c r="I22" s="23">
        <v>38</v>
      </c>
      <c r="J22" s="23">
        <v>61</v>
      </c>
      <c r="K22" s="23">
        <v>220</v>
      </c>
      <c r="L22" s="24">
        <f>SUM(D22:K22)</f>
        <v>479</v>
      </c>
      <c r="N22" s="56" t="s">
        <v>287</v>
      </c>
      <c r="O22" s="56"/>
      <c r="P22" s="23">
        <v>2</v>
      </c>
      <c r="Q22" s="23">
        <v>0</v>
      </c>
      <c r="R22" s="23">
        <v>1</v>
      </c>
      <c r="S22" s="24">
        <f>SUM(P22:R22)</f>
        <v>3</v>
      </c>
      <c r="U22" s="56" t="s">
        <v>287</v>
      </c>
      <c r="V22" s="56"/>
      <c r="W22" s="25">
        <v>5</v>
      </c>
      <c r="Y22" s="56" t="s">
        <v>287</v>
      </c>
      <c r="Z22" s="56"/>
      <c r="AA22" s="25">
        <v>4</v>
      </c>
      <c r="AC22" s="56" t="s">
        <v>287</v>
      </c>
      <c r="AD22" s="56"/>
      <c r="AE22" s="23">
        <v>0</v>
      </c>
      <c r="AF22" s="23">
        <v>0</v>
      </c>
      <c r="AG22" s="24">
        <f>SUM(AE22:AF22)</f>
        <v>0</v>
      </c>
      <c r="AI22" s="56" t="s">
        <v>287</v>
      </c>
      <c r="AJ22" s="56"/>
      <c r="AK22" s="25">
        <v>2</v>
      </c>
      <c r="AM22" s="56" t="s">
        <v>287</v>
      </c>
      <c r="AN22" s="56"/>
      <c r="AO22" s="23">
        <v>4</v>
      </c>
      <c r="AP22" s="23">
        <v>3</v>
      </c>
      <c r="AQ22" s="23">
        <v>13</v>
      </c>
      <c r="AR22" s="23">
        <v>0</v>
      </c>
      <c r="AS22" s="23">
        <v>19</v>
      </c>
      <c r="AT22" s="24">
        <f>SUM(AO22:AS22)</f>
        <v>39</v>
      </c>
      <c r="AV22" s="56" t="s">
        <v>287</v>
      </c>
      <c r="AW22" s="56"/>
      <c r="AX22" s="23">
        <v>0</v>
      </c>
      <c r="AY22" s="23">
        <v>1</v>
      </c>
      <c r="AZ22" s="23">
        <v>4</v>
      </c>
      <c r="BA22" s="23">
        <v>0</v>
      </c>
      <c r="BB22" s="23">
        <v>0</v>
      </c>
      <c r="BC22" s="23">
        <v>0</v>
      </c>
      <c r="BD22" s="23">
        <v>2</v>
      </c>
      <c r="BE22" s="23">
        <v>0</v>
      </c>
      <c r="BF22" s="23">
        <v>8</v>
      </c>
      <c r="BG22" s="24">
        <f>SUM(AX22:BF22)</f>
        <v>15</v>
      </c>
      <c r="BI22" s="56" t="s">
        <v>287</v>
      </c>
      <c r="BJ22" s="56"/>
      <c r="BK22" s="23">
        <v>2</v>
      </c>
      <c r="BL22" s="23">
        <v>0</v>
      </c>
      <c r="BM22" s="23">
        <v>1</v>
      </c>
      <c r="BN22" s="23">
        <v>0</v>
      </c>
      <c r="BO22" s="24">
        <f>SUM(BK22:BN22)</f>
        <v>3</v>
      </c>
      <c r="BQ22" s="56" t="s">
        <v>287</v>
      </c>
      <c r="BR22" s="56"/>
      <c r="BS22" s="23">
        <v>1</v>
      </c>
      <c r="BT22" s="23">
        <v>5</v>
      </c>
      <c r="BU22" s="24">
        <f>SUM(BS22:BT22)</f>
        <v>6</v>
      </c>
      <c r="BW22" s="56" t="s">
        <v>287</v>
      </c>
      <c r="BX22" s="56"/>
      <c r="BY22" s="23">
        <v>3</v>
      </c>
      <c r="BZ22" s="23">
        <v>32</v>
      </c>
      <c r="CA22" s="23">
        <v>0</v>
      </c>
      <c r="CB22" s="23">
        <v>2</v>
      </c>
      <c r="CC22" s="24">
        <f>SUM(BY22:CB22)</f>
        <v>37</v>
      </c>
      <c r="CE22" s="56" t="s">
        <v>287</v>
      </c>
      <c r="CF22" s="56"/>
      <c r="CG22" s="25">
        <v>0</v>
      </c>
      <c r="CI22" s="56" t="s">
        <v>287</v>
      </c>
      <c r="CJ22" s="56"/>
      <c r="CK22" s="25">
        <v>23</v>
      </c>
      <c r="CM22" s="56" t="s">
        <v>287</v>
      </c>
      <c r="CN22" s="56"/>
      <c r="CO22" s="25">
        <v>8</v>
      </c>
      <c r="CQ22" s="56" t="s">
        <v>287</v>
      </c>
      <c r="CR22" s="56"/>
      <c r="CS22" s="25">
        <v>0</v>
      </c>
      <c r="CU22" s="56" t="s">
        <v>287</v>
      </c>
      <c r="CV22" s="56"/>
      <c r="CW22" s="23">
        <v>0</v>
      </c>
      <c r="CX22" s="23">
        <v>0</v>
      </c>
      <c r="CY22" s="23">
        <v>0</v>
      </c>
      <c r="CZ22" s="24">
        <f>SUM(CW22:CY22)</f>
        <v>0</v>
      </c>
      <c r="DB22" s="56" t="s">
        <v>287</v>
      </c>
      <c r="DC22" s="56"/>
      <c r="DD22" s="23">
        <v>2</v>
      </c>
      <c r="DE22" s="23">
        <v>2</v>
      </c>
      <c r="DF22" s="23">
        <v>111</v>
      </c>
      <c r="DG22" s="24">
        <f>SUM(DD22:DF22)</f>
        <v>115</v>
      </c>
      <c r="DI22" s="56" t="s">
        <v>287</v>
      </c>
      <c r="DJ22" s="56"/>
      <c r="DK22" s="25">
        <f>SUM(L22,S22,W22,AA22,AG22,AK22,AT22,BG22,BO22,BU22,CC22,CG22,CK22,CO22,DG22,CZ22,CS22)</f>
        <v>739</v>
      </c>
    </row>
    <row r="23" spans="2:115" ht="22.5" customHeight="1">
      <c r="B23" s="56" t="s">
        <v>288</v>
      </c>
      <c r="C23" s="56"/>
      <c r="D23" s="23">
        <v>9</v>
      </c>
      <c r="E23" s="23">
        <v>7</v>
      </c>
      <c r="F23" s="23">
        <v>39</v>
      </c>
      <c r="G23" s="23">
        <v>1</v>
      </c>
      <c r="H23" s="23">
        <v>2</v>
      </c>
      <c r="I23" s="23">
        <v>11</v>
      </c>
      <c r="J23" s="23">
        <v>23</v>
      </c>
      <c r="K23" s="23">
        <v>46</v>
      </c>
      <c r="L23" s="24">
        <f>SUM(D23:K23)</f>
        <v>138</v>
      </c>
      <c r="N23" s="56" t="s">
        <v>288</v>
      </c>
      <c r="O23" s="56"/>
      <c r="P23" s="23">
        <v>1</v>
      </c>
      <c r="Q23" s="23">
        <v>1</v>
      </c>
      <c r="R23" s="23">
        <v>8</v>
      </c>
      <c r="S23" s="24">
        <f>SUM(P23:R23)</f>
        <v>10</v>
      </c>
      <c r="U23" s="56" t="s">
        <v>288</v>
      </c>
      <c r="V23" s="56"/>
      <c r="W23" s="25">
        <v>0</v>
      </c>
      <c r="Y23" s="56" t="s">
        <v>288</v>
      </c>
      <c r="Z23" s="56"/>
      <c r="AA23" s="25">
        <v>3</v>
      </c>
      <c r="AC23" s="56" t="s">
        <v>288</v>
      </c>
      <c r="AD23" s="56"/>
      <c r="AE23" s="23">
        <v>1</v>
      </c>
      <c r="AF23" s="23">
        <v>0</v>
      </c>
      <c r="AG23" s="24">
        <f>SUM(AE23:AF23)</f>
        <v>1</v>
      </c>
      <c r="AI23" s="56" t="s">
        <v>288</v>
      </c>
      <c r="AJ23" s="56"/>
      <c r="AK23" s="25">
        <v>1</v>
      </c>
      <c r="AM23" s="56" t="s">
        <v>288</v>
      </c>
      <c r="AN23" s="56"/>
      <c r="AO23" s="23">
        <v>0</v>
      </c>
      <c r="AP23" s="23">
        <v>0</v>
      </c>
      <c r="AQ23" s="23">
        <v>5</v>
      </c>
      <c r="AR23" s="23">
        <v>0</v>
      </c>
      <c r="AS23" s="23">
        <v>0</v>
      </c>
      <c r="AT23" s="24">
        <f>SUM(AO23:AS23)</f>
        <v>5</v>
      </c>
      <c r="AV23" s="56" t="s">
        <v>288</v>
      </c>
      <c r="AW23" s="56"/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8</v>
      </c>
      <c r="BG23" s="24">
        <f>SUM(AX23:BF23)</f>
        <v>8</v>
      </c>
      <c r="BI23" s="56" t="s">
        <v>288</v>
      </c>
      <c r="BJ23" s="56"/>
      <c r="BK23" s="23">
        <v>0</v>
      </c>
      <c r="BL23" s="23">
        <v>0</v>
      </c>
      <c r="BM23" s="23">
        <v>0</v>
      </c>
      <c r="BN23" s="23">
        <v>0</v>
      </c>
      <c r="BO23" s="24">
        <f>SUM(BK23:BN23)</f>
        <v>0</v>
      </c>
      <c r="BQ23" s="56" t="s">
        <v>288</v>
      </c>
      <c r="BR23" s="56"/>
      <c r="BS23" s="23">
        <v>0</v>
      </c>
      <c r="BT23" s="23">
        <v>7</v>
      </c>
      <c r="BU23" s="24">
        <f>SUM(BS23:BT23)</f>
        <v>7</v>
      </c>
      <c r="BW23" s="56" t="s">
        <v>288</v>
      </c>
      <c r="BX23" s="56"/>
      <c r="BY23" s="23">
        <v>1</v>
      </c>
      <c r="BZ23" s="23">
        <v>32</v>
      </c>
      <c r="CA23" s="23">
        <v>0</v>
      </c>
      <c r="CB23" s="23">
        <v>1</v>
      </c>
      <c r="CC23" s="24">
        <f>SUM(BY23:CB23)</f>
        <v>34</v>
      </c>
      <c r="CE23" s="56" t="s">
        <v>288</v>
      </c>
      <c r="CF23" s="56"/>
      <c r="CG23" s="25">
        <v>0</v>
      </c>
      <c r="CI23" s="56" t="s">
        <v>288</v>
      </c>
      <c r="CJ23" s="56"/>
      <c r="CK23" s="25">
        <v>9</v>
      </c>
      <c r="CM23" s="56" t="s">
        <v>288</v>
      </c>
      <c r="CN23" s="56"/>
      <c r="CO23" s="25">
        <v>1</v>
      </c>
      <c r="CQ23" s="56" t="s">
        <v>288</v>
      </c>
      <c r="CR23" s="56"/>
      <c r="CS23" s="25">
        <v>0</v>
      </c>
      <c r="CU23" s="56" t="s">
        <v>288</v>
      </c>
      <c r="CV23" s="56"/>
      <c r="CW23" s="23">
        <v>0</v>
      </c>
      <c r="CX23" s="23">
        <v>0</v>
      </c>
      <c r="CY23" s="23">
        <v>1</v>
      </c>
      <c r="CZ23" s="24">
        <f>SUM(CW23:CY23)</f>
        <v>1</v>
      </c>
      <c r="DB23" s="56" t="s">
        <v>288</v>
      </c>
      <c r="DC23" s="56"/>
      <c r="DD23" s="23">
        <v>0</v>
      </c>
      <c r="DE23" s="23">
        <v>0</v>
      </c>
      <c r="DF23" s="23">
        <v>0</v>
      </c>
      <c r="DG23" s="24">
        <f>SUM(DD23:DF23)</f>
        <v>0</v>
      </c>
      <c r="DI23" s="56" t="s">
        <v>288</v>
      </c>
      <c r="DJ23" s="56"/>
      <c r="DK23" s="25">
        <f>SUM(L23,S23,W23,AA23,AG23,AK23,AT23,BG23,BO23,BU23,CC23,CG23,CK23,CO23,DG23,CZ23,CS23)</f>
        <v>218</v>
      </c>
    </row>
    <row r="24" spans="2:115" ht="12.75" customHeight="1">
      <c r="B24" s="56" t="s">
        <v>289</v>
      </c>
      <c r="C24" s="56"/>
      <c r="D24" s="23">
        <v>2</v>
      </c>
      <c r="E24" s="23">
        <v>2</v>
      </c>
      <c r="F24" s="23">
        <v>7</v>
      </c>
      <c r="G24" s="23">
        <v>1</v>
      </c>
      <c r="H24" s="23">
        <v>13</v>
      </c>
      <c r="I24" s="23">
        <v>2</v>
      </c>
      <c r="J24" s="23">
        <v>16</v>
      </c>
      <c r="K24" s="23">
        <v>12</v>
      </c>
      <c r="L24" s="24">
        <f>SUM(D24:K24)</f>
        <v>55</v>
      </c>
      <c r="N24" s="56" t="s">
        <v>289</v>
      </c>
      <c r="O24" s="56"/>
      <c r="P24" s="23">
        <v>0</v>
      </c>
      <c r="Q24" s="23">
        <v>0</v>
      </c>
      <c r="R24" s="23">
        <v>0</v>
      </c>
      <c r="S24" s="24">
        <f>SUM(P24:R24)</f>
        <v>0</v>
      </c>
      <c r="U24" s="56" t="s">
        <v>289</v>
      </c>
      <c r="V24" s="56"/>
      <c r="W24" s="25">
        <v>3</v>
      </c>
      <c r="Y24" s="56" t="s">
        <v>289</v>
      </c>
      <c r="Z24" s="56"/>
      <c r="AA24" s="25">
        <v>1</v>
      </c>
      <c r="AC24" s="56" t="s">
        <v>289</v>
      </c>
      <c r="AD24" s="56"/>
      <c r="AE24" s="23">
        <v>0</v>
      </c>
      <c r="AF24" s="23">
        <v>0</v>
      </c>
      <c r="AG24" s="24">
        <f>SUM(AE24:AF24)</f>
        <v>0</v>
      </c>
      <c r="AI24" s="56" t="s">
        <v>289</v>
      </c>
      <c r="AJ24" s="56"/>
      <c r="AK24" s="25">
        <v>0</v>
      </c>
      <c r="AM24" s="56" t="s">
        <v>289</v>
      </c>
      <c r="AN24" s="56"/>
      <c r="AO24" s="23">
        <v>0</v>
      </c>
      <c r="AP24" s="23">
        <v>2</v>
      </c>
      <c r="AQ24" s="23">
        <v>0</v>
      </c>
      <c r="AR24" s="23">
        <v>0</v>
      </c>
      <c r="AS24" s="23">
        <v>10</v>
      </c>
      <c r="AT24" s="24">
        <f>SUM(AO24:AS24)</f>
        <v>12</v>
      </c>
      <c r="AV24" s="56" t="s">
        <v>289</v>
      </c>
      <c r="AW24" s="56"/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4">
        <f>SUM(AX24:BF24)</f>
        <v>0</v>
      </c>
      <c r="BI24" s="56" t="s">
        <v>289</v>
      </c>
      <c r="BJ24" s="56"/>
      <c r="BK24" s="23">
        <v>0</v>
      </c>
      <c r="BL24" s="23">
        <v>0</v>
      </c>
      <c r="BM24" s="23">
        <v>0</v>
      </c>
      <c r="BN24" s="23">
        <v>0</v>
      </c>
      <c r="BO24" s="24">
        <f>SUM(BK24:BN24)</f>
        <v>0</v>
      </c>
      <c r="BQ24" s="56" t="s">
        <v>289</v>
      </c>
      <c r="BR24" s="56"/>
      <c r="BS24" s="23">
        <v>0</v>
      </c>
      <c r="BT24" s="23">
        <v>0</v>
      </c>
      <c r="BU24" s="24">
        <f>SUM(BS24:BT24)</f>
        <v>0</v>
      </c>
      <c r="BW24" s="56" t="s">
        <v>289</v>
      </c>
      <c r="BX24" s="56"/>
      <c r="BY24" s="23">
        <v>0</v>
      </c>
      <c r="BZ24" s="23">
        <v>0</v>
      </c>
      <c r="CA24" s="23">
        <v>0</v>
      </c>
      <c r="CB24" s="23">
        <v>3</v>
      </c>
      <c r="CC24" s="24">
        <f>SUM(BY24:CB24)</f>
        <v>3</v>
      </c>
      <c r="CE24" s="56" t="s">
        <v>289</v>
      </c>
      <c r="CF24" s="56"/>
      <c r="CG24" s="25">
        <v>0</v>
      </c>
      <c r="CI24" s="56" t="s">
        <v>289</v>
      </c>
      <c r="CJ24" s="56"/>
      <c r="CK24" s="25">
        <v>7</v>
      </c>
      <c r="CM24" s="56" t="s">
        <v>289</v>
      </c>
      <c r="CN24" s="56"/>
      <c r="CO24" s="25">
        <v>0</v>
      </c>
      <c r="CQ24" s="56" t="s">
        <v>289</v>
      </c>
      <c r="CR24" s="56"/>
      <c r="CS24" s="25">
        <v>0</v>
      </c>
      <c r="CU24" s="56" t="s">
        <v>289</v>
      </c>
      <c r="CV24" s="56"/>
      <c r="CW24" s="23">
        <v>0</v>
      </c>
      <c r="CX24" s="23">
        <v>0</v>
      </c>
      <c r="CY24" s="23">
        <v>0</v>
      </c>
      <c r="CZ24" s="24">
        <f>SUM(CW24:CY24)</f>
        <v>0</v>
      </c>
      <c r="DB24" s="56" t="s">
        <v>289</v>
      </c>
      <c r="DC24" s="56"/>
      <c r="DD24" s="23">
        <v>0</v>
      </c>
      <c r="DE24" s="23">
        <v>0</v>
      </c>
      <c r="DF24" s="23">
        <v>0</v>
      </c>
      <c r="DG24" s="24">
        <f>SUM(DD24:DF24)</f>
        <v>0</v>
      </c>
      <c r="DI24" s="56" t="s">
        <v>289</v>
      </c>
      <c r="DJ24" s="56"/>
      <c r="DK24" s="25">
        <f>SUM(L24,S24,W24,AA24,AG24,AK24,AT24,BG24,BO24,BU24,CC24,CG24,CK24,CO24,DG24,CZ24,CS24)</f>
        <v>81</v>
      </c>
    </row>
    <row r="25" spans="2:115" ht="15.75">
      <c r="B25" s="50" t="s">
        <v>290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N25" s="50" t="s">
        <v>290</v>
      </c>
      <c r="O25" s="50"/>
      <c r="P25" s="50"/>
      <c r="Q25" s="50"/>
      <c r="R25" s="50"/>
      <c r="S25" s="50"/>
      <c r="U25" s="50" t="s">
        <v>290</v>
      </c>
      <c r="V25" s="50"/>
      <c r="W25" s="50"/>
      <c r="Y25" s="50" t="s">
        <v>290</v>
      </c>
      <c r="Z25" s="50"/>
      <c r="AA25" s="50"/>
      <c r="AC25" s="50" t="s">
        <v>290</v>
      </c>
      <c r="AD25" s="50"/>
      <c r="AE25" s="50"/>
      <c r="AF25" s="50"/>
      <c r="AG25" s="50"/>
      <c r="AI25" s="50" t="s">
        <v>290</v>
      </c>
      <c r="AJ25" s="50"/>
      <c r="AK25" s="50"/>
      <c r="AM25" s="50" t="s">
        <v>290</v>
      </c>
      <c r="AN25" s="50"/>
      <c r="AO25" s="50"/>
      <c r="AP25" s="50"/>
      <c r="AQ25" s="50"/>
      <c r="AR25" s="50"/>
      <c r="AS25" s="50"/>
      <c r="AT25" s="50"/>
      <c r="AV25" s="50" t="s">
        <v>290</v>
      </c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I25" s="50" t="s">
        <v>290</v>
      </c>
      <c r="BJ25" s="50"/>
      <c r="BK25" s="50"/>
      <c r="BL25" s="50"/>
      <c r="BM25" s="50"/>
      <c r="BN25" s="50"/>
      <c r="BO25" s="50"/>
      <c r="BQ25" s="50" t="s">
        <v>290</v>
      </c>
      <c r="BR25" s="50"/>
      <c r="BS25" s="50"/>
      <c r="BT25" s="50"/>
      <c r="BU25" s="50"/>
      <c r="BW25" s="50" t="s">
        <v>290</v>
      </c>
      <c r="BX25" s="50"/>
      <c r="BY25" s="50"/>
      <c r="BZ25" s="50"/>
      <c r="CA25" s="50"/>
      <c r="CB25" s="50"/>
      <c r="CC25" s="50"/>
      <c r="CE25" s="50" t="s">
        <v>290</v>
      </c>
      <c r="CF25" s="50"/>
      <c r="CG25" s="50"/>
      <c r="CI25" s="50" t="s">
        <v>290</v>
      </c>
      <c r="CJ25" s="50"/>
      <c r="CK25" s="50"/>
      <c r="CM25" s="50" t="s">
        <v>290</v>
      </c>
      <c r="CN25" s="50"/>
      <c r="CO25" s="50"/>
      <c r="CQ25" s="50" t="s">
        <v>290</v>
      </c>
      <c r="CR25" s="50"/>
      <c r="CS25" s="50"/>
      <c r="CU25" s="50" t="s">
        <v>290</v>
      </c>
      <c r="CV25" s="50"/>
      <c r="CW25" s="50"/>
      <c r="CX25" s="50"/>
      <c r="CY25" s="50"/>
      <c r="CZ25" s="50"/>
      <c r="DB25" s="50" t="s">
        <v>290</v>
      </c>
      <c r="DC25" s="50"/>
      <c r="DD25" s="50"/>
      <c r="DE25" s="50"/>
      <c r="DF25" s="50"/>
      <c r="DG25" s="50"/>
      <c r="DI25" s="50" t="s">
        <v>290</v>
      </c>
      <c r="DJ25" s="50"/>
      <c r="DK25" s="50"/>
    </row>
    <row r="26" spans="2:115" ht="12.75">
      <c r="B26" s="52"/>
      <c r="C26" s="52"/>
      <c r="D26" s="19" t="s">
        <v>9</v>
      </c>
      <c r="E26" s="20" t="s">
        <v>19</v>
      </c>
      <c r="F26" s="20" t="s">
        <v>25</v>
      </c>
      <c r="G26" s="20" t="s">
        <v>31</v>
      </c>
      <c r="H26" s="20" t="s">
        <v>37</v>
      </c>
      <c r="I26" s="20" t="s">
        <v>42</v>
      </c>
      <c r="J26" s="20" t="s">
        <v>12</v>
      </c>
      <c r="K26" s="20" t="s">
        <v>26</v>
      </c>
      <c r="L26" s="20" t="s">
        <v>45</v>
      </c>
      <c r="N26" s="52"/>
      <c r="O26" s="52"/>
      <c r="P26" s="19" t="s">
        <v>39</v>
      </c>
      <c r="Q26" s="20" t="s">
        <v>32</v>
      </c>
      <c r="R26" s="20" t="s">
        <v>43</v>
      </c>
      <c r="S26" s="20" t="s">
        <v>46</v>
      </c>
      <c r="U26" s="52"/>
      <c r="V26" s="52"/>
      <c r="W26" s="20" t="s">
        <v>155</v>
      </c>
      <c r="Y26" s="52"/>
      <c r="Z26" s="52"/>
      <c r="AA26" s="20" t="s">
        <v>156</v>
      </c>
      <c r="AC26" s="52"/>
      <c r="AD26" s="52"/>
      <c r="AE26" s="19" t="s">
        <v>4</v>
      </c>
      <c r="AF26" s="19" t="s">
        <v>157</v>
      </c>
      <c r="AG26" s="20" t="s">
        <v>49</v>
      </c>
      <c r="AI26" s="52"/>
      <c r="AJ26" s="52"/>
      <c r="AK26" s="20" t="s">
        <v>50</v>
      </c>
      <c r="AM26" s="52"/>
      <c r="AN26" s="52"/>
      <c r="AO26" s="19" t="s">
        <v>5</v>
      </c>
      <c r="AP26" s="19" t="s">
        <v>23</v>
      </c>
      <c r="AQ26" s="20" t="s">
        <v>27</v>
      </c>
      <c r="AR26" s="20" t="s">
        <v>33</v>
      </c>
      <c r="AS26" s="20" t="s">
        <v>34</v>
      </c>
      <c r="AT26" s="20" t="s">
        <v>51</v>
      </c>
      <c r="AV26" s="52"/>
      <c r="AW26" s="52"/>
      <c r="AX26" s="19" t="s">
        <v>11</v>
      </c>
      <c r="AY26" s="19" t="s">
        <v>15</v>
      </c>
      <c r="AZ26" s="20" t="s">
        <v>6</v>
      </c>
      <c r="BA26" s="20" t="s">
        <v>18</v>
      </c>
      <c r="BB26" s="20" t="s">
        <v>21</v>
      </c>
      <c r="BC26" s="20" t="s">
        <v>24</v>
      </c>
      <c r="BD26" s="20" t="s">
        <v>28</v>
      </c>
      <c r="BE26" s="20" t="s">
        <v>38</v>
      </c>
      <c r="BF26" s="20" t="s">
        <v>41</v>
      </c>
      <c r="BG26" s="20" t="s">
        <v>52</v>
      </c>
      <c r="BI26" s="52"/>
      <c r="BJ26" s="52"/>
      <c r="BK26" s="19" t="s">
        <v>14</v>
      </c>
      <c r="BL26" s="19" t="s">
        <v>30</v>
      </c>
      <c r="BM26" s="20" t="s">
        <v>8</v>
      </c>
      <c r="BN26" s="20" t="s">
        <v>29</v>
      </c>
      <c r="BO26" s="20" t="s">
        <v>53</v>
      </c>
      <c r="BQ26" s="52"/>
      <c r="BR26" s="52"/>
      <c r="BS26" s="19" t="s">
        <v>17</v>
      </c>
      <c r="BT26" s="19" t="s">
        <v>13</v>
      </c>
      <c r="BU26" s="20" t="s">
        <v>54</v>
      </c>
      <c r="BW26" s="52"/>
      <c r="BX26" s="52"/>
      <c r="BY26" s="19" t="s">
        <v>2</v>
      </c>
      <c r="BZ26" s="19" t="s">
        <v>10</v>
      </c>
      <c r="CA26" s="19" t="s">
        <v>16</v>
      </c>
      <c r="CB26" s="19" t="s">
        <v>20</v>
      </c>
      <c r="CC26" s="20" t="s">
        <v>55</v>
      </c>
      <c r="CE26" s="52"/>
      <c r="CF26" s="52"/>
      <c r="CG26" s="20" t="s">
        <v>158</v>
      </c>
      <c r="CI26" s="52"/>
      <c r="CJ26" s="52"/>
      <c r="CK26" s="20" t="s">
        <v>159</v>
      </c>
      <c r="CM26" s="52"/>
      <c r="CN26" s="52"/>
      <c r="CO26" s="20" t="s">
        <v>160</v>
      </c>
      <c r="CQ26" s="52"/>
      <c r="CR26" s="52"/>
      <c r="CS26" s="20" t="s">
        <v>161</v>
      </c>
      <c r="CU26" s="52"/>
      <c r="CV26" s="52"/>
      <c r="CW26" s="19" t="s">
        <v>3</v>
      </c>
      <c r="CX26" s="19" t="s">
        <v>35</v>
      </c>
      <c r="CY26" s="19" t="s">
        <v>40</v>
      </c>
      <c r="CZ26" s="20" t="s">
        <v>162</v>
      </c>
      <c r="DB26" s="52"/>
      <c r="DC26" s="52"/>
      <c r="DD26" s="19" t="s">
        <v>7</v>
      </c>
      <c r="DE26" s="19" t="s">
        <v>22</v>
      </c>
      <c r="DF26" s="19" t="s">
        <v>36</v>
      </c>
      <c r="DG26" s="20" t="s">
        <v>61</v>
      </c>
      <c r="DI26" s="52"/>
      <c r="DJ26" s="52"/>
      <c r="DK26" s="20" t="s">
        <v>384</v>
      </c>
    </row>
    <row r="27" spans="2:115" ht="12.75" customHeight="1">
      <c r="B27" s="56" t="s">
        <v>291</v>
      </c>
      <c r="C27" s="56"/>
      <c r="D27" s="23">
        <v>5</v>
      </c>
      <c r="E27" s="23">
        <v>20</v>
      </c>
      <c r="F27" s="23">
        <v>8</v>
      </c>
      <c r="G27" s="23">
        <v>5</v>
      </c>
      <c r="H27" s="23">
        <v>10</v>
      </c>
      <c r="I27" s="23">
        <v>8</v>
      </c>
      <c r="J27" s="23">
        <v>18</v>
      </c>
      <c r="K27" s="23">
        <v>45</v>
      </c>
      <c r="L27" s="24">
        <f>SUM(D27:K27)</f>
        <v>119</v>
      </c>
      <c r="N27" s="56" t="s">
        <v>291</v>
      </c>
      <c r="O27" s="56"/>
      <c r="P27" s="23">
        <v>6</v>
      </c>
      <c r="Q27" s="23">
        <v>3</v>
      </c>
      <c r="R27" s="23">
        <v>10</v>
      </c>
      <c r="S27" s="24">
        <f>SUM(P27:R27)</f>
        <v>19</v>
      </c>
      <c r="U27" s="56" t="s">
        <v>291</v>
      </c>
      <c r="V27" s="56"/>
      <c r="W27" s="25">
        <v>26</v>
      </c>
      <c r="Y27" s="56" t="s">
        <v>291</v>
      </c>
      <c r="Z27" s="56"/>
      <c r="AA27" s="25">
        <v>16</v>
      </c>
      <c r="AC27" s="56" t="s">
        <v>291</v>
      </c>
      <c r="AD27" s="56"/>
      <c r="AE27" s="23">
        <v>14</v>
      </c>
      <c r="AF27" s="23">
        <v>8</v>
      </c>
      <c r="AG27" s="24">
        <f>SUM(AE27:AF27)</f>
        <v>22</v>
      </c>
      <c r="AI27" s="56" t="s">
        <v>291</v>
      </c>
      <c r="AJ27" s="56"/>
      <c r="AK27" s="25">
        <v>3</v>
      </c>
      <c r="AM27" s="56" t="s">
        <v>291</v>
      </c>
      <c r="AN27" s="56"/>
      <c r="AO27" s="23">
        <v>5</v>
      </c>
      <c r="AP27" s="23">
        <v>10</v>
      </c>
      <c r="AQ27" s="23">
        <v>3</v>
      </c>
      <c r="AR27" s="23">
        <v>4</v>
      </c>
      <c r="AS27" s="23">
        <v>14</v>
      </c>
      <c r="AT27" s="24">
        <f>SUM(AO27:AS27)</f>
        <v>36</v>
      </c>
      <c r="AV27" s="56" t="s">
        <v>291</v>
      </c>
      <c r="AW27" s="56"/>
      <c r="AX27" s="23">
        <v>2</v>
      </c>
      <c r="AY27" s="23">
        <v>4</v>
      </c>
      <c r="AZ27" s="23">
        <v>19</v>
      </c>
      <c r="BA27" s="23">
        <v>4</v>
      </c>
      <c r="BB27" s="23">
        <v>1</v>
      </c>
      <c r="BC27" s="23">
        <v>2</v>
      </c>
      <c r="BD27" s="23">
        <v>2</v>
      </c>
      <c r="BE27" s="23">
        <v>5</v>
      </c>
      <c r="BF27" s="23">
        <v>8</v>
      </c>
      <c r="BG27" s="24">
        <f>SUM(AX27:BF27)</f>
        <v>47</v>
      </c>
      <c r="BI27" s="56" t="s">
        <v>291</v>
      </c>
      <c r="BJ27" s="56"/>
      <c r="BK27" s="23">
        <v>55</v>
      </c>
      <c r="BL27" s="23">
        <v>23</v>
      </c>
      <c r="BM27" s="23">
        <v>6</v>
      </c>
      <c r="BN27" s="23">
        <v>19</v>
      </c>
      <c r="BO27" s="24">
        <f>SUM(BK27:BN27)</f>
        <v>103</v>
      </c>
      <c r="BQ27" s="56" t="s">
        <v>291</v>
      </c>
      <c r="BR27" s="56"/>
      <c r="BS27" s="23">
        <v>1</v>
      </c>
      <c r="BT27" s="23">
        <v>8</v>
      </c>
      <c r="BU27" s="24">
        <f>SUM(BS27:BT27)</f>
        <v>9</v>
      </c>
      <c r="BW27" s="56" t="s">
        <v>291</v>
      </c>
      <c r="BX27" s="56"/>
      <c r="BY27" s="23">
        <v>20</v>
      </c>
      <c r="BZ27" s="23">
        <v>12</v>
      </c>
      <c r="CA27" s="23">
        <v>2</v>
      </c>
      <c r="CB27" s="23">
        <v>21</v>
      </c>
      <c r="CC27" s="24">
        <f>SUM(BY27:CB27)</f>
        <v>55</v>
      </c>
      <c r="CE27" s="56" t="s">
        <v>291</v>
      </c>
      <c r="CF27" s="56"/>
      <c r="CG27" s="25">
        <v>10</v>
      </c>
      <c r="CI27" s="56" t="s">
        <v>291</v>
      </c>
      <c r="CJ27" s="56"/>
      <c r="CK27" s="25">
        <v>72</v>
      </c>
      <c r="CM27" s="56" t="s">
        <v>291</v>
      </c>
      <c r="CN27" s="56"/>
      <c r="CO27" s="25">
        <v>28</v>
      </c>
      <c r="CQ27" s="56" t="s">
        <v>291</v>
      </c>
      <c r="CR27" s="56"/>
      <c r="CS27" s="25">
        <v>4</v>
      </c>
      <c r="CU27" s="56" t="s">
        <v>291</v>
      </c>
      <c r="CV27" s="56"/>
      <c r="CW27" s="23">
        <v>7</v>
      </c>
      <c r="CX27" s="23">
        <v>12</v>
      </c>
      <c r="CY27" s="23">
        <v>4</v>
      </c>
      <c r="CZ27" s="24">
        <f>SUM(CW27:CY27)</f>
        <v>23</v>
      </c>
      <c r="DB27" s="56" t="s">
        <v>291</v>
      </c>
      <c r="DC27" s="56"/>
      <c r="DD27" s="23">
        <v>23</v>
      </c>
      <c r="DE27" s="23">
        <v>8</v>
      </c>
      <c r="DF27" s="23">
        <v>28</v>
      </c>
      <c r="DG27" s="24">
        <f>SUM(DD27:DF27)</f>
        <v>59</v>
      </c>
      <c r="DI27" s="56" t="s">
        <v>291</v>
      </c>
      <c r="DJ27" s="56"/>
      <c r="DK27" s="25">
        <f>SUM(L27,S27,W27,AA27,AG27,AK27,AT27,BG27,BO27,BU27,CC27,CG27,CK27,CO27,DG27,CZ27,CS27)</f>
        <v>651</v>
      </c>
    </row>
    <row r="28" spans="2:115" ht="12.75" customHeight="1">
      <c r="B28" s="56" t="s">
        <v>292</v>
      </c>
      <c r="C28" s="56"/>
      <c r="D28" s="23">
        <v>13</v>
      </c>
      <c r="E28" s="23">
        <v>18</v>
      </c>
      <c r="F28" s="23">
        <v>11</v>
      </c>
      <c r="G28" s="23">
        <v>15</v>
      </c>
      <c r="H28" s="23">
        <v>12</v>
      </c>
      <c r="I28" s="23">
        <v>4</v>
      </c>
      <c r="J28" s="23">
        <v>22</v>
      </c>
      <c r="K28" s="23">
        <v>14</v>
      </c>
      <c r="L28" s="24">
        <f>SUM(D28:K28)</f>
        <v>109</v>
      </c>
      <c r="N28" s="56" t="s">
        <v>292</v>
      </c>
      <c r="O28" s="56"/>
      <c r="P28" s="23">
        <v>4</v>
      </c>
      <c r="Q28" s="23">
        <v>3</v>
      </c>
      <c r="R28" s="23">
        <v>11</v>
      </c>
      <c r="S28" s="24">
        <f>SUM(P28:R28)</f>
        <v>18</v>
      </c>
      <c r="U28" s="56" t="s">
        <v>292</v>
      </c>
      <c r="V28" s="56"/>
      <c r="W28" s="25">
        <v>24</v>
      </c>
      <c r="Y28" s="56" t="s">
        <v>292</v>
      </c>
      <c r="Z28" s="56"/>
      <c r="AA28" s="25">
        <v>16</v>
      </c>
      <c r="AC28" s="56" t="s">
        <v>292</v>
      </c>
      <c r="AD28" s="56"/>
      <c r="AE28" s="23">
        <v>8</v>
      </c>
      <c r="AF28" s="23">
        <v>19</v>
      </c>
      <c r="AG28" s="24">
        <f>SUM(AE28:AF28)</f>
        <v>27</v>
      </c>
      <c r="AI28" s="56" t="s">
        <v>292</v>
      </c>
      <c r="AJ28" s="56"/>
      <c r="AK28" s="25">
        <v>4</v>
      </c>
      <c r="AM28" s="56" t="s">
        <v>292</v>
      </c>
      <c r="AN28" s="56"/>
      <c r="AO28" s="23">
        <v>12</v>
      </c>
      <c r="AP28" s="23">
        <v>3</v>
      </c>
      <c r="AQ28" s="23">
        <v>8</v>
      </c>
      <c r="AR28" s="23">
        <v>4</v>
      </c>
      <c r="AS28" s="23">
        <v>11</v>
      </c>
      <c r="AT28" s="24">
        <f>SUM(AO28:AS28)</f>
        <v>38</v>
      </c>
      <c r="AV28" s="56" t="s">
        <v>292</v>
      </c>
      <c r="AW28" s="56"/>
      <c r="AX28" s="23">
        <v>1</v>
      </c>
      <c r="AY28" s="23">
        <v>20</v>
      </c>
      <c r="AZ28" s="23">
        <v>8</v>
      </c>
      <c r="BA28" s="23">
        <v>4</v>
      </c>
      <c r="BB28" s="23">
        <v>4</v>
      </c>
      <c r="BC28" s="23">
        <v>1</v>
      </c>
      <c r="BD28" s="23">
        <v>3</v>
      </c>
      <c r="BE28" s="23">
        <v>10</v>
      </c>
      <c r="BF28" s="23">
        <v>4</v>
      </c>
      <c r="BG28" s="24">
        <f>SUM(AX28:BF28)</f>
        <v>55</v>
      </c>
      <c r="BI28" s="56" t="s">
        <v>292</v>
      </c>
      <c r="BJ28" s="56"/>
      <c r="BK28" s="23">
        <v>61</v>
      </c>
      <c r="BL28" s="23">
        <v>23</v>
      </c>
      <c r="BM28" s="23">
        <v>5</v>
      </c>
      <c r="BN28" s="23">
        <v>6</v>
      </c>
      <c r="BO28" s="24">
        <f>SUM(BK28:BN28)</f>
        <v>95</v>
      </c>
      <c r="BQ28" s="56" t="s">
        <v>292</v>
      </c>
      <c r="BR28" s="56"/>
      <c r="BS28" s="23">
        <v>5</v>
      </c>
      <c r="BT28" s="23">
        <v>6</v>
      </c>
      <c r="BU28" s="24">
        <f>SUM(BS28:BT28)</f>
        <v>11</v>
      </c>
      <c r="BW28" s="56" t="s">
        <v>292</v>
      </c>
      <c r="BX28" s="56"/>
      <c r="BY28" s="23">
        <v>27</v>
      </c>
      <c r="BZ28" s="23">
        <v>10</v>
      </c>
      <c r="CA28" s="23">
        <v>6</v>
      </c>
      <c r="CB28" s="23">
        <v>14</v>
      </c>
      <c r="CC28" s="24">
        <f>SUM(BY28:CB28)</f>
        <v>57</v>
      </c>
      <c r="CE28" s="56" t="s">
        <v>292</v>
      </c>
      <c r="CF28" s="56"/>
      <c r="CG28" s="25">
        <v>27</v>
      </c>
      <c r="CI28" s="56" t="s">
        <v>292</v>
      </c>
      <c r="CJ28" s="56"/>
      <c r="CK28" s="25">
        <v>93</v>
      </c>
      <c r="CM28" s="56" t="s">
        <v>292</v>
      </c>
      <c r="CN28" s="56"/>
      <c r="CO28" s="25">
        <v>16</v>
      </c>
      <c r="CQ28" s="56" t="s">
        <v>292</v>
      </c>
      <c r="CR28" s="56"/>
      <c r="CS28" s="25">
        <v>3</v>
      </c>
      <c r="CU28" s="56" t="s">
        <v>292</v>
      </c>
      <c r="CV28" s="56"/>
      <c r="CW28" s="23">
        <v>6</v>
      </c>
      <c r="CX28" s="23">
        <v>14</v>
      </c>
      <c r="CY28" s="23">
        <v>4</v>
      </c>
      <c r="CZ28" s="24">
        <f>SUM(CW28:CY28)</f>
        <v>24</v>
      </c>
      <c r="DB28" s="56" t="s">
        <v>292</v>
      </c>
      <c r="DC28" s="56"/>
      <c r="DD28" s="23">
        <v>25</v>
      </c>
      <c r="DE28" s="23">
        <v>12</v>
      </c>
      <c r="DF28" s="23">
        <v>22</v>
      </c>
      <c r="DG28" s="24">
        <f>SUM(DD28:DF28)</f>
        <v>59</v>
      </c>
      <c r="DI28" s="56" t="s">
        <v>292</v>
      </c>
      <c r="DJ28" s="56"/>
      <c r="DK28" s="25">
        <f>SUM(L28,S28,W28,AA28,AG28,AK28,AT28,BG28,BO28,BU28,CC28,CG28,CK28,CO28,DG28,CZ28,CS28)</f>
        <v>676</v>
      </c>
    </row>
    <row r="29" spans="2:115" ht="23.25" customHeight="1">
      <c r="B29" s="56" t="s">
        <v>293</v>
      </c>
      <c r="C29" s="56"/>
      <c r="D29" s="23">
        <v>5</v>
      </c>
      <c r="E29" s="23">
        <v>3</v>
      </c>
      <c r="F29" s="23">
        <v>13</v>
      </c>
      <c r="G29" s="23">
        <v>2</v>
      </c>
      <c r="H29" s="23">
        <v>3</v>
      </c>
      <c r="I29" s="23">
        <v>0</v>
      </c>
      <c r="J29" s="23">
        <v>0</v>
      </c>
      <c r="K29" s="23">
        <v>7</v>
      </c>
      <c r="L29" s="24">
        <f>SUM(D29:K29)</f>
        <v>33</v>
      </c>
      <c r="N29" s="56" t="s">
        <v>293</v>
      </c>
      <c r="O29" s="56"/>
      <c r="P29" s="23">
        <v>0</v>
      </c>
      <c r="Q29" s="23">
        <v>2</v>
      </c>
      <c r="R29" s="23">
        <v>0</v>
      </c>
      <c r="S29" s="24">
        <f>SUM(P29:R29)</f>
        <v>2</v>
      </c>
      <c r="U29" s="56" t="s">
        <v>293</v>
      </c>
      <c r="V29" s="56"/>
      <c r="W29" s="25">
        <v>1</v>
      </c>
      <c r="Y29" s="56" t="s">
        <v>293</v>
      </c>
      <c r="Z29" s="56"/>
      <c r="AA29" s="25">
        <v>2</v>
      </c>
      <c r="AC29" s="56" t="s">
        <v>293</v>
      </c>
      <c r="AD29" s="56"/>
      <c r="AE29" s="23">
        <v>6</v>
      </c>
      <c r="AF29" s="23">
        <v>4</v>
      </c>
      <c r="AG29" s="24">
        <f>SUM(AE29:AF29)</f>
        <v>10</v>
      </c>
      <c r="AI29" s="56" t="s">
        <v>293</v>
      </c>
      <c r="AJ29" s="56"/>
      <c r="AK29" s="25">
        <v>1</v>
      </c>
      <c r="AM29" s="56" t="s">
        <v>293</v>
      </c>
      <c r="AN29" s="56"/>
      <c r="AO29" s="23">
        <v>2</v>
      </c>
      <c r="AP29" s="23">
        <v>0</v>
      </c>
      <c r="AQ29" s="23">
        <v>0</v>
      </c>
      <c r="AR29" s="23">
        <v>0</v>
      </c>
      <c r="AS29" s="23">
        <v>1</v>
      </c>
      <c r="AT29" s="24">
        <f>SUM(AO29:AS29)</f>
        <v>3</v>
      </c>
      <c r="AV29" s="56" t="s">
        <v>293</v>
      </c>
      <c r="AW29" s="56"/>
      <c r="AX29" s="23">
        <v>0</v>
      </c>
      <c r="AY29" s="23">
        <v>4</v>
      </c>
      <c r="AZ29" s="23">
        <v>2</v>
      </c>
      <c r="BA29" s="23">
        <v>0</v>
      </c>
      <c r="BB29" s="23">
        <v>2</v>
      </c>
      <c r="BC29" s="23">
        <v>0</v>
      </c>
      <c r="BD29" s="23">
        <v>0</v>
      </c>
      <c r="BE29" s="23">
        <v>6</v>
      </c>
      <c r="BF29" s="23">
        <v>0</v>
      </c>
      <c r="BG29" s="24">
        <f>SUM(AX29:BF29)</f>
        <v>14</v>
      </c>
      <c r="BI29" s="56" t="s">
        <v>293</v>
      </c>
      <c r="BJ29" s="56"/>
      <c r="BK29" s="23">
        <v>12</v>
      </c>
      <c r="BL29" s="23">
        <v>4</v>
      </c>
      <c r="BM29" s="23">
        <v>1</v>
      </c>
      <c r="BN29" s="23">
        <v>0</v>
      </c>
      <c r="BO29" s="24">
        <f>SUM(BK29:BN29)</f>
        <v>17</v>
      </c>
      <c r="BQ29" s="56" t="s">
        <v>293</v>
      </c>
      <c r="BR29" s="56"/>
      <c r="BS29" s="23">
        <v>1</v>
      </c>
      <c r="BT29" s="23">
        <v>0</v>
      </c>
      <c r="BU29" s="24">
        <f>SUM(BS29:BT29)</f>
        <v>1</v>
      </c>
      <c r="BW29" s="56" t="s">
        <v>293</v>
      </c>
      <c r="BX29" s="56"/>
      <c r="BY29" s="23">
        <v>6</v>
      </c>
      <c r="BZ29" s="23">
        <v>0</v>
      </c>
      <c r="CA29" s="23">
        <v>0</v>
      </c>
      <c r="CB29" s="23">
        <v>5</v>
      </c>
      <c r="CC29" s="24">
        <f>SUM(BY29:CB29)</f>
        <v>11</v>
      </c>
      <c r="CE29" s="56" t="s">
        <v>293</v>
      </c>
      <c r="CF29" s="56"/>
      <c r="CG29" s="25">
        <v>3</v>
      </c>
      <c r="CI29" s="56" t="s">
        <v>293</v>
      </c>
      <c r="CJ29" s="56"/>
      <c r="CK29" s="25">
        <v>11</v>
      </c>
      <c r="CM29" s="56" t="s">
        <v>293</v>
      </c>
      <c r="CN29" s="56"/>
      <c r="CO29" s="25">
        <v>2</v>
      </c>
      <c r="CQ29" s="56" t="s">
        <v>293</v>
      </c>
      <c r="CR29" s="56"/>
      <c r="CS29" s="25">
        <v>0</v>
      </c>
      <c r="CU29" s="56" t="s">
        <v>293</v>
      </c>
      <c r="CV29" s="56"/>
      <c r="CW29" s="23">
        <v>1</v>
      </c>
      <c r="CX29" s="23">
        <v>3</v>
      </c>
      <c r="CY29" s="23">
        <v>3</v>
      </c>
      <c r="CZ29" s="24">
        <f>SUM(CW29:CY29)</f>
        <v>7</v>
      </c>
      <c r="DB29" s="56" t="s">
        <v>293</v>
      </c>
      <c r="DC29" s="56"/>
      <c r="DD29" s="23">
        <v>4</v>
      </c>
      <c r="DE29" s="23">
        <v>2</v>
      </c>
      <c r="DF29" s="23">
        <v>3</v>
      </c>
      <c r="DG29" s="24">
        <f>SUM(DD29:DF29)</f>
        <v>9</v>
      </c>
      <c r="DI29" s="56" t="s">
        <v>293</v>
      </c>
      <c r="DJ29" s="56"/>
      <c r="DK29" s="25">
        <f>SUM(L29,S29,W29,AA29,AG29,AK29,AT29,BG29,BO29,BU29,CC29,CG29,CK29,CO29,DG29,CZ29,CS29)</f>
        <v>127</v>
      </c>
    </row>
  </sheetData>
  <sheetProtection/>
  <mergeCells count="468">
    <mergeCell ref="DB28:DC28"/>
    <mergeCell ref="CI28:CJ28"/>
    <mergeCell ref="CM28:CN28"/>
    <mergeCell ref="CQ28:CR28"/>
    <mergeCell ref="CU28:CV28"/>
    <mergeCell ref="CQ29:CR29"/>
    <mergeCell ref="CU29:CV29"/>
    <mergeCell ref="DB29:DC29"/>
    <mergeCell ref="CM29:CN29"/>
    <mergeCell ref="BQ29:BR29"/>
    <mergeCell ref="BW29:BX29"/>
    <mergeCell ref="CE29:CF29"/>
    <mergeCell ref="CI29:CJ29"/>
    <mergeCell ref="AC29:AD29"/>
    <mergeCell ref="AI29:AJ29"/>
    <mergeCell ref="AM29:AN29"/>
    <mergeCell ref="AV29:AW29"/>
    <mergeCell ref="BI29:BJ29"/>
    <mergeCell ref="B28:C28"/>
    <mergeCell ref="N28:O28"/>
    <mergeCell ref="U28:V28"/>
    <mergeCell ref="Y28:Z28"/>
    <mergeCell ref="B29:C29"/>
    <mergeCell ref="N29:O29"/>
    <mergeCell ref="U29:V29"/>
    <mergeCell ref="Y29:Z29"/>
    <mergeCell ref="BI28:BJ28"/>
    <mergeCell ref="BQ28:BR28"/>
    <mergeCell ref="BW28:BX28"/>
    <mergeCell ref="CE28:CF28"/>
    <mergeCell ref="AC28:AD28"/>
    <mergeCell ref="AI28:AJ28"/>
    <mergeCell ref="AM28:AN28"/>
    <mergeCell ref="AV28:AW28"/>
    <mergeCell ref="DB27:DC27"/>
    <mergeCell ref="BQ27:BR27"/>
    <mergeCell ref="BW27:BX27"/>
    <mergeCell ref="CE27:CF27"/>
    <mergeCell ref="CI27:CJ27"/>
    <mergeCell ref="DB26:DC26"/>
    <mergeCell ref="CI26:CJ26"/>
    <mergeCell ref="CM26:CN26"/>
    <mergeCell ref="CQ26:CR26"/>
    <mergeCell ref="CU26:CV26"/>
    <mergeCell ref="AM27:AN27"/>
    <mergeCell ref="AV27:AW27"/>
    <mergeCell ref="BI27:BJ27"/>
    <mergeCell ref="CM27:CN27"/>
    <mergeCell ref="CQ27:CR27"/>
    <mergeCell ref="CU27:CV27"/>
    <mergeCell ref="B27:C27"/>
    <mergeCell ref="N27:O27"/>
    <mergeCell ref="U27:V27"/>
    <mergeCell ref="Y27:Z27"/>
    <mergeCell ref="AC27:AD27"/>
    <mergeCell ref="AI27:AJ27"/>
    <mergeCell ref="AC26:AD26"/>
    <mergeCell ref="AI26:AJ26"/>
    <mergeCell ref="AM26:AN26"/>
    <mergeCell ref="AV26:AW26"/>
    <mergeCell ref="B26:C26"/>
    <mergeCell ref="N26:O26"/>
    <mergeCell ref="U26:V26"/>
    <mergeCell ref="Y26:Z26"/>
    <mergeCell ref="DB24:DC24"/>
    <mergeCell ref="CI24:CJ24"/>
    <mergeCell ref="CM24:CN24"/>
    <mergeCell ref="CQ24:CR24"/>
    <mergeCell ref="CU24:CV24"/>
    <mergeCell ref="BI26:BJ26"/>
    <mergeCell ref="BQ26:BR26"/>
    <mergeCell ref="BW26:BX26"/>
    <mergeCell ref="CE26:CF26"/>
    <mergeCell ref="CQ25:CS25"/>
    <mergeCell ref="CU25:CZ25"/>
    <mergeCell ref="DB25:DG25"/>
    <mergeCell ref="BQ25:BU25"/>
    <mergeCell ref="BW25:CC25"/>
    <mergeCell ref="CE25:CG25"/>
    <mergeCell ref="CI25:CK25"/>
    <mergeCell ref="AC25:AG25"/>
    <mergeCell ref="AI25:AK25"/>
    <mergeCell ref="AM25:AT25"/>
    <mergeCell ref="AV25:BG25"/>
    <mergeCell ref="BI25:BO25"/>
    <mergeCell ref="CM25:CO25"/>
    <mergeCell ref="B24:C24"/>
    <mergeCell ref="N24:O24"/>
    <mergeCell ref="U24:V24"/>
    <mergeCell ref="Y24:Z24"/>
    <mergeCell ref="B25:L25"/>
    <mergeCell ref="N25:S25"/>
    <mergeCell ref="U25:W25"/>
    <mergeCell ref="Y25:AA25"/>
    <mergeCell ref="BI24:BJ24"/>
    <mergeCell ref="BQ24:BR24"/>
    <mergeCell ref="BW24:BX24"/>
    <mergeCell ref="CE24:CF24"/>
    <mergeCell ref="AC24:AD24"/>
    <mergeCell ref="AI24:AJ24"/>
    <mergeCell ref="AM24:AN24"/>
    <mergeCell ref="AV24:AW24"/>
    <mergeCell ref="DB23:DC23"/>
    <mergeCell ref="BQ23:BR23"/>
    <mergeCell ref="BW23:BX23"/>
    <mergeCell ref="CE23:CF23"/>
    <mergeCell ref="CI23:CJ23"/>
    <mergeCell ref="DB22:DC22"/>
    <mergeCell ref="CI22:CJ22"/>
    <mergeCell ref="CM22:CN22"/>
    <mergeCell ref="CQ22:CR22"/>
    <mergeCell ref="CU22:CV22"/>
    <mergeCell ref="AM23:AN23"/>
    <mergeCell ref="AV23:AW23"/>
    <mergeCell ref="BI23:BJ23"/>
    <mergeCell ref="CM23:CN23"/>
    <mergeCell ref="CQ23:CR23"/>
    <mergeCell ref="CU23:CV23"/>
    <mergeCell ref="B23:C23"/>
    <mergeCell ref="N23:O23"/>
    <mergeCell ref="U23:V23"/>
    <mergeCell ref="Y23:Z23"/>
    <mergeCell ref="AC23:AD23"/>
    <mergeCell ref="AI23:AJ23"/>
    <mergeCell ref="AC22:AD22"/>
    <mergeCell ref="AI22:AJ22"/>
    <mergeCell ref="AM22:AN22"/>
    <mergeCell ref="AV22:AW22"/>
    <mergeCell ref="B22:C22"/>
    <mergeCell ref="N22:O22"/>
    <mergeCell ref="U22:V22"/>
    <mergeCell ref="Y22:Z22"/>
    <mergeCell ref="DB20:DC20"/>
    <mergeCell ref="CI20:CJ20"/>
    <mergeCell ref="CM20:CN20"/>
    <mergeCell ref="CQ20:CR20"/>
    <mergeCell ref="CU20:CV20"/>
    <mergeCell ref="BI22:BJ22"/>
    <mergeCell ref="BQ22:BR22"/>
    <mergeCell ref="BW22:BX22"/>
    <mergeCell ref="CE22:CF22"/>
    <mergeCell ref="CQ21:CR21"/>
    <mergeCell ref="CU21:CV21"/>
    <mergeCell ref="DB21:DC21"/>
    <mergeCell ref="BQ21:BR21"/>
    <mergeCell ref="BW21:BX21"/>
    <mergeCell ref="CE21:CF21"/>
    <mergeCell ref="CI21:CJ21"/>
    <mergeCell ref="AC21:AD21"/>
    <mergeCell ref="AI21:AJ21"/>
    <mergeCell ref="AM21:AN21"/>
    <mergeCell ref="AV21:AW21"/>
    <mergeCell ref="BI21:BJ21"/>
    <mergeCell ref="CM21:CN21"/>
    <mergeCell ref="B20:C20"/>
    <mergeCell ref="N20:O20"/>
    <mergeCell ref="U20:V20"/>
    <mergeCell ref="Y20:Z20"/>
    <mergeCell ref="B21:C21"/>
    <mergeCell ref="N21:O21"/>
    <mergeCell ref="U21:V21"/>
    <mergeCell ref="Y21:Z21"/>
    <mergeCell ref="BI20:BJ20"/>
    <mergeCell ref="BQ20:BR20"/>
    <mergeCell ref="BW20:BX20"/>
    <mergeCell ref="CE20:CF20"/>
    <mergeCell ref="AC20:AD20"/>
    <mergeCell ref="AI20:AJ20"/>
    <mergeCell ref="AM20:AN20"/>
    <mergeCell ref="AV20:AW20"/>
    <mergeCell ref="DB19:DG19"/>
    <mergeCell ref="BQ19:BU19"/>
    <mergeCell ref="BW19:CC19"/>
    <mergeCell ref="CE19:CG19"/>
    <mergeCell ref="CI19:CK19"/>
    <mergeCell ref="DB18:DC18"/>
    <mergeCell ref="CI18:CJ18"/>
    <mergeCell ref="CM18:CN18"/>
    <mergeCell ref="CQ18:CR18"/>
    <mergeCell ref="CU18:CV18"/>
    <mergeCell ref="AM19:AT19"/>
    <mergeCell ref="AV19:BG19"/>
    <mergeCell ref="BI19:BO19"/>
    <mergeCell ref="CM19:CO19"/>
    <mergeCell ref="CQ19:CS19"/>
    <mergeCell ref="CU19:CZ19"/>
    <mergeCell ref="B19:L19"/>
    <mergeCell ref="N19:S19"/>
    <mergeCell ref="U19:W19"/>
    <mergeCell ref="Y19:AA19"/>
    <mergeCell ref="AC19:AG19"/>
    <mergeCell ref="AI19:AK19"/>
    <mergeCell ref="AC18:AD18"/>
    <mergeCell ref="AI18:AJ18"/>
    <mergeCell ref="AM18:AN18"/>
    <mergeCell ref="AV18:AW18"/>
    <mergeCell ref="B18:C18"/>
    <mergeCell ref="N18:O18"/>
    <mergeCell ref="U18:V18"/>
    <mergeCell ref="Y18:Z18"/>
    <mergeCell ref="DB16:DC16"/>
    <mergeCell ref="CI16:CJ16"/>
    <mergeCell ref="CM16:CN16"/>
    <mergeCell ref="CQ16:CR16"/>
    <mergeCell ref="CU16:CV16"/>
    <mergeCell ref="BI18:BJ18"/>
    <mergeCell ref="BQ18:BR18"/>
    <mergeCell ref="BW18:BX18"/>
    <mergeCell ref="CE18:CF18"/>
    <mergeCell ref="CQ17:CR17"/>
    <mergeCell ref="CU17:CV17"/>
    <mergeCell ref="DB17:DC17"/>
    <mergeCell ref="BQ17:BR17"/>
    <mergeCell ref="BW17:BX17"/>
    <mergeCell ref="CE17:CF17"/>
    <mergeCell ref="CI17:CJ17"/>
    <mergeCell ref="AC17:AD17"/>
    <mergeCell ref="AI17:AJ17"/>
    <mergeCell ref="AM17:AN17"/>
    <mergeCell ref="AV17:AW17"/>
    <mergeCell ref="BI17:BJ17"/>
    <mergeCell ref="CM17:CN17"/>
    <mergeCell ref="B16:C16"/>
    <mergeCell ref="N16:O16"/>
    <mergeCell ref="U16:V16"/>
    <mergeCell ref="Y16:Z16"/>
    <mergeCell ref="B17:C17"/>
    <mergeCell ref="N17:O17"/>
    <mergeCell ref="U17:V17"/>
    <mergeCell ref="Y17:Z17"/>
    <mergeCell ref="BI16:BJ16"/>
    <mergeCell ref="BQ16:BR16"/>
    <mergeCell ref="BW16:BX16"/>
    <mergeCell ref="CE16:CF16"/>
    <mergeCell ref="AC16:AD16"/>
    <mergeCell ref="AI16:AJ16"/>
    <mergeCell ref="AM16:AN16"/>
    <mergeCell ref="AV16:AW16"/>
    <mergeCell ref="DB15:DC15"/>
    <mergeCell ref="BQ15:BR15"/>
    <mergeCell ref="BW15:BX15"/>
    <mergeCell ref="CE15:CF15"/>
    <mergeCell ref="CI15:CJ15"/>
    <mergeCell ref="DB14:DG14"/>
    <mergeCell ref="CI14:CK14"/>
    <mergeCell ref="CM14:CO14"/>
    <mergeCell ref="CQ14:CS14"/>
    <mergeCell ref="CU14:CZ14"/>
    <mergeCell ref="AM15:AN15"/>
    <mergeCell ref="AV15:AW15"/>
    <mergeCell ref="BI15:BJ15"/>
    <mergeCell ref="CM15:CN15"/>
    <mergeCell ref="CQ15:CR15"/>
    <mergeCell ref="CU15:CV15"/>
    <mergeCell ref="B15:C15"/>
    <mergeCell ref="N15:O15"/>
    <mergeCell ref="U15:V15"/>
    <mergeCell ref="Y15:Z15"/>
    <mergeCell ref="AC15:AD15"/>
    <mergeCell ref="AI15:AJ15"/>
    <mergeCell ref="AC14:AG14"/>
    <mergeCell ref="AI14:AK14"/>
    <mergeCell ref="AM14:AT14"/>
    <mergeCell ref="AV14:BG14"/>
    <mergeCell ref="B14:L14"/>
    <mergeCell ref="N14:S14"/>
    <mergeCell ref="U14:W14"/>
    <mergeCell ref="Y14:AA14"/>
    <mergeCell ref="DB12:DC12"/>
    <mergeCell ref="CI12:CJ12"/>
    <mergeCell ref="CM12:CN12"/>
    <mergeCell ref="CQ12:CR12"/>
    <mergeCell ref="CU12:CV12"/>
    <mergeCell ref="BI14:BO14"/>
    <mergeCell ref="BQ14:BU14"/>
    <mergeCell ref="BW14:CC14"/>
    <mergeCell ref="CE14:CG14"/>
    <mergeCell ref="CQ13:CR13"/>
    <mergeCell ref="CU13:CV13"/>
    <mergeCell ref="DB13:DC13"/>
    <mergeCell ref="BQ13:BR13"/>
    <mergeCell ref="BW13:BX13"/>
    <mergeCell ref="CE13:CF13"/>
    <mergeCell ref="CI13:CJ13"/>
    <mergeCell ref="AC13:AD13"/>
    <mergeCell ref="AI13:AJ13"/>
    <mergeCell ref="AM13:AN13"/>
    <mergeCell ref="AV13:AW13"/>
    <mergeCell ref="BI13:BJ13"/>
    <mergeCell ref="CM13:CN13"/>
    <mergeCell ref="B12:C12"/>
    <mergeCell ref="N12:O12"/>
    <mergeCell ref="U12:V12"/>
    <mergeCell ref="Y12:Z12"/>
    <mergeCell ref="B13:C13"/>
    <mergeCell ref="N13:O13"/>
    <mergeCell ref="U13:V13"/>
    <mergeCell ref="Y13:Z13"/>
    <mergeCell ref="BI12:BJ12"/>
    <mergeCell ref="BQ12:BR12"/>
    <mergeCell ref="BW12:BX12"/>
    <mergeCell ref="CE12:CF12"/>
    <mergeCell ref="AC12:AD12"/>
    <mergeCell ref="AI12:AJ12"/>
    <mergeCell ref="AM12:AN12"/>
    <mergeCell ref="AV12:AW12"/>
    <mergeCell ref="DB11:DC11"/>
    <mergeCell ref="BQ11:BR11"/>
    <mergeCell ref="BW11:BX11"/>
    <mergeCell ref="CE11:CF11"/>
    <mergeCell ref="CI11:CJ11"/>
    <mergeCell ref="DB10:DC10"/>
    <mergeCell ref="CI10:CJ10"/>
    <mergeCell ref="CM10:CN10"/>
    <mergeCell ref="CQ10:CR10"/>
    <mergeCell ref="CU10:CV10"/>
    <mergeCell ref="AM11:AN11"/>
    <mergeCell ref="AV11:AW11"/>
    <mergeCell ref="BI11:BJ11"/>
    <mergeCell ref="CM11:CN11"/>
    <mergeCell ref="CQ11:CR11"/>
    <mergeCell ref="CU11:CV11"/>
    <mergeCell ref="B11:C11"/>
    <mergeCell ref="N11:O11"/>
    <mergeCell ref="U11:V11"/>
    <mergeCell ref="Y11:Z11"/>
    <mergeCell ref="AC11:AD11"/>
    <mergeCell ref="AI11:AJ11"/>
    <mergeCell ref="AC10:AD10"/>
    <mergeCell ref="AI10:AJ10"/>
    <mergeCell ref="AM10:AN10"/>
    <mergeCell ref="AV10:AW10"/>
    <mergeCell ref="B10:C10"/>
    <mergeCell ref="N10:O10"/>
    <mergeCell ref="U10:V10"/>
    <mergeCell ref="Y10:Z10"/>
    <mergeCell ref="DB8:DC8"/>
    <mergeCell ref="CI8:CJ8"/>
    <mergeCell ref="CM8:CN8"/>
    <mergeCell ref="CQ8:CR8"/>
    <mergeCell ref="CU8:CV8"/>
    <mergeCell ref="BI10:BJ10"/>
    <mergeCell ref="BQ10:BR10"/>
    <mergeCell ref="BW10:BX10"/>
    <mergeCell ref="CE10:CF10"/>
    <mergeCell ref="CQ9:CR9"/>
    <mergeCell ref="CU9:CV9"/>
    <mergeCell ref="DB9:DC9"/>
    <mergeCell ref="BQ9:BR9"/>
    <mergeCell ref="BW9:BX9"/>
    <mergeCell ref="CE9:CF9"/>
    <mergeCell ref="CI9:CJ9"/>
    <mergeCell ref="AC9:AD9"/>
    <mergeCell ref="AI9:AJ9"/>
    <mergeCell ref="AM9:AN9"/>
    <mergeCell ref="AV9:AW9"/>
    <mergeCell ref="BI9:BJ9"/>
    <mergeCell ref="CM9:CN9"/>
    <mergeCell ref="B8:C8"/>
    <mergeCell ref="N8:O8"/>
    <mergeCell ref="U8:V8"/>
    <mergeCell ref="Y8:Z8"/>
    <mergeCell ref="B9:C9"/>
    <mergeCell ref="N9:O9"/>
    <mergeCell ref="U9:V9"/>
    <mergeCell ref="Y9:Z9"/>
    <mergeCell ref="BI8:BJ8"/>
    <mergeCell ref="BQ8:BR8"/>
    <mergeCell ref="BW8:BX8"/>
    <mergeCell ref="CE8:CF8"/>
    <mergeCell ref="AC8:AD8"/>
    <mergeCell ref="AI8:AJ8"/>
    <mergeCell ref="AM8:AN8"/>
    <mergeCell ref="AV8:AW8"/>
    <mergeCell ref="DB7:DC7"/>
    <mergeCell ref="BQ7:BR7"/>
    <mergeCell ref="BW7:BX7"/>
    <mergeCell ref="CE7:CF7"/>
    <mergeCell ref="CI7:CJ7"/>
    <mergeCell ref="DB6:DG6"/>
    <mergeCell ref="CI6:CK6"/>
    <mergeCell ref="CM6:CO6"/>
    <mergeCell ref="CQ6:CS6"/>
    <mergeCell ref="CU6:CZ6"/>
    <mergeCell ref="AM7:AN7"/>
    <mergeCell ref="AV7:AW7"/>
    <mergeCell ref="BI7:BJ7"/>
    <mergeCell ref="CM7:CN7"/>
    <mergeCell ref="CQ7:CR7"/>
    <mergeCell ref="CU7:CV7"/>
    <mergeCell ref="B7:C7"/>
    <mergeCell ref="N7:O7"/>
    <mergeCell ref="U7:V7"/>
    <mergeCell ref="Y7:Z7"/>
    <mergeCell ref="AC7:AD7"/>
    <mergeCell ref="AI7:AJ7"/>
    <mergeCell ref="AC6:AG6"/>
    <mergeCell ref="AI6:AK6"/>
    <mergeCell ref="AM6:AT6"/>
    <mergeCell ref="AV6:BG6"/>
    <mergeCell ref="B6:L6"/>
    <mergeCell ref="N6:S6"/>
    <mergeCell ref="U6:W6"/>
    <mergeCell ref="Y6:AA6"/>
    <mergeCell ref="CQ2:CS2"/>
    <mergeCell ref="CU2:CZ2"/>
    <mergeCell ref="BI6:BO6"/>
    <mergeCell ref="BQ6:BU6"/>
    <mergeCell ref="BW6:CC6"/>
    <mergeCell ref="CE6:CG6"/>
    <mergeCell ref="AM5:AN5"/>
    <mergeCell ref="AV5:AW5"/>
    <mergeCell ref="BI5:BJ5"/>
    <mergeCell ref="CM5:CN5"/>
    <mergeCell ref="CQ5:CR5"/>
    <mergeCell ref="CU5:CV5"/>
    <mergeCell ref="BQ5:BR5"/>
    <mergeCell ref="BW5:BX5"/>
    <mergeCell ref="CE5:CF5"/>
    <mergeCell ref="CI5:CJ5"/>
    <mergeCell ref="B5:C5"/>
    <mergeCell ref="N5:O5"/>
    <mergeCell ref="U5:V5"/>
    <mergeCell ref="Y5:Z5"/>
    <mergeCell ref="AC5:AD5"/>
    <mergeCell ref="AI5:AJ5"/>
    <mergeCell ref="AC2:AG2"/>
    <mergeCell ref="AI2:AK2"/>
    <mergeCell ref="AM2:AT2"/>
    <mergeCell ref="AV2:BG2"/>
    <mergeCell ref="B2:L2"/>
    <mergeCell ref="N2:S2"/>
    <mergeCell ref="U2:W2"/>
    <mergeCell ref="Y2:AA2"/>
    <mergeCell ref="DI11:DJ11"/>
    <mergeCell ref="DI12:DJ12"/>
    <mergeCell ref="BI2:BO2"/>
    <mergeCell ref="BQ2:BU2"/>
    <mergeCell ref="BW2:CC2"/>
    <mergeCell ref="CE2:CG2"/>
    <mergeCell ref="DB5:DC5"/>
    <mergeCell ref="DB2:DG2"/>
    <mergeCell ref="CI2:CK2"/>
    <mergeCell ref="CM2:CO2"/>
    <mergeCell ref="DI19:DK19"/>
    <mergeCell ref="DI20:DJ20"/>
    <mergeCell ref="DI21:DJ21"/>
    <mergeCell ref="DI2:DK2"/>
    <mergeCell ref="DI5:DJ5"/>
    <mergeCell ref="DI6:DK6"/>
    <mergeCell ref="DI7:DJ7"/>
    <mergeCell ref="DI8:DJ8"/>
    <mergeCell ref="DI9:DJ9"/>
    <mergeCell ref="DI10:DJ10"/>
    <mergeCell ref="DI13:DJ13"/>
    <mergeCell ref="DI14:DK14"/>
    <mergeCell ref="DI15:DJ15"/>
    <mergeCell ref="DI16:DJ16"/>
    <mergeCell ref="DI17:DJ17"/>
    <mergeCell ref="DI18:DJ18"/>
    <mergeCell ref="DI28:DJ28"/>
    <mergeCell ref="DI29:DJ29"/>
    <mergeCell ref="DI22:DJ22"/>
    <mergeCell ref="DI23:DJ23"/>
    <mergeCell ref="DI24:DJ24"/>
    <mergeCell ref="DI25:DK25"/>
    <mergeCell ref="DI26:DJ26"/>
    <mergeCell ref="DI27:DJ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L59"/>
  <sheetViews>
    <sheetView showGridLines="0" showRowColHeaders="0" zoomScalePageLayoutView="0" workbookViewId="0" topLeftCell="B1">
      <selection activeCell="E61" sqref="E61"/>
    </sheetView>
  </sheetViews>
  <sheetFormatPr defaultColWidth="11.421875" defaultRowHeight="12.75"/>
  <cols>
    <col min="1" max="1" width="2.7109375" style="1" customWidth="1"/>
    <col min="2" max="2" width="14.8515625" style="1" customWidth="1"/>
    <col min="3" max="3" width="26.57421875" style="1" customWidth="1"/>
    <col min="4" max="11" width="9.421875" style="1" customWidth="1"/>
    <col min="12" max="12" width="10.421875" style="1" customWidth="1"/>
    <col min="13" max="13" width="2.7109375" style="1" customWidth="1"/>
    <col min="14" max="14" width="14.8515625" style="1" customWidth="1"/>
    <col min="15" max="15" width="26.7109375" style="1" customWidth="1"/>
    <col min="16" max="18" width="9.421875" style="1" customWidth="1"/>
    <col min="19" max="19" width="11.421875" style="1" customWidth="1"/>
    <col min="20" max="20" width="2.7109375" style="1" customWidth="1"/>
    <col min="21" max="21" width="14.8515625" style="1" customWidth="1"/>
    <col min="22" max="22" width="26.57421875" style="1" customWidth="1"/>
    <col min="23" max="23" width="15.57421875" style="1" customWidth="1"/>
    <col min="24" max="24" width="2.7109375" style="1" customWidth="1"/>
    <col min="25" max="25" width="14.8515625" style="1" customWidth="1"/>
    <col min="26" max="26" width="26.57421875" style="1" customWidth="1"/>
    <col min="27" max="27" width="15.57421875" style="1" customWidth="1"/>
    <col min="28" max="28" width="2.7109375" style="1" customWidth="1"/>
    <col min="29" max="29" width="14.8515625" style="1" customWidth="1"/>
    <col min="30" max="30" width="26.57421875" style="1" customWidth="1"/>
    <col min="31" max="32" width="9.421875" style="1" customWidth="1"/>
    <col min="33" max="33" width="11.421875" style="1" customWidth="1"/>
    <col min="34" max="34" width="2.7109375" style="1" customWidth="1"/>
    <col min="35" max="35" width="14.8515625" style="1" customWidth="1"/>
    <col min="36" max="36" width="26.57421875" style="1" customWidth="1"/>
    <col min="37" max="37" width="15.57421875" style="1" customWidth="1"/>
    <col min="38" max="38" width="2.7109375" style="1" customWidth="1"/>
    <col min="39" max="39" width="14.8515625" style="1" customWidth="1"/>
    <col min="40" max="40" width="26.57421875" style="1" customWidth="1"/>
    <col min="41" max="45" width="9.421875" style="1" customWidth="1"/>
    <col min="46" max="46" width="18.57421875" style="1" customWidth="1"/>
    <col min="47" max="47" width="2.7109375" style="1" customWidth="1"/>
    <col min="48" max="48" width="14.8515625" style="1" customWidth="1"/>
    <col min="49" max="49" width="26.57421875" style="1" customWidth="1"/>
    <col min="50" max="58" width="9.421875" style="1" customWidth="1"/>
    <col min="59" max="59" width="14.8515625" style="1" customWidth="1"/>
    <col min="60" max="60" width="2.7109375" style="1" customWidth="1"/>
    <col min="61" max="61" width="14.8515625" style="1" customWidth="1"/>
    <col min="62" max="62" width="26.57421875" style="1" customWidth="1"/>
    <col min="63" max="66" width="9.421875" style="1" customWidth="1"/>
    <col min="67" max="67" width="11.421875" style="1" customWidth="1"/>
    <col min="68" max="68" width="2.7109375" style="1" customWidth="1"/>
    <col min="69" max="69" width="14.8515625" style="1" customWidth="1"/>
    <col min="70" max="70" width="26.57421875" style="1" customWidth="1"/>
    <col min="71" max="72" width="9.421875" style="1" customWidth="1"/>
    <col min="73" max="73" width="12.421875" style="1" customWidth="1"/>
    <col min="74" max="74" width="2.7109375" style="1" customWidth="1"/>
    <col min="75" max="75" width="14.8515625" style="1" customWidth="1"/>
    <col min="76" max="76" width="26.57421875" style="1" customWidth="1"/>
    <col min="77" max="80" width="9.421875" style="1" customWidth="1"/>
    <col min="81" max="81" width="11.421875" style="1" customWidth="1"/>
    <col min="82" max="82" width="2.7109375" style="1" customWidth="1"/>
    <col min="83" max="83" width="14.8515625" style="1" customWidth="1"/>
    <col min="84" max="84" width="26.57421875" style="1" customWidth="1"/>
    <col min="85" max="85" width="15.57421875" style="1" customWidth="1"/>
    <col min="86" max="86" width="2.7109375" style="1" customWidth="1"/>
    <col min="87" max="87" width="14.8515625" style="1" customWidth="1"/>
    <col min="88" max="88" width="26.57421875" style="1" customWidth="1"/>
    <col min="89" max="89" width="15.57421875" style="1" customWidth="1"/>
    <col min="90" max="90" width="2.7109375" style="1" customWidth="1"/>
    <col min="91" max="91" width="15.00390625" style="1" customWidth="1"/>
    <col min="92" max="92" width="26.57421875" style="1" customWidth="1"/>
    <col min="93" max="93" width="15.57421875" style="1" customWidth="1"/>
    <col min="94" max="94" width="2.7109375" style="1" customWidth="1"/>
    <col min="95" max="95" width="14.8515625" style="1" customWidth="1"/>
    <col min="96" max="96" width="26.57421875" style="1" customWidth="1"/>
    <col min="97" max="97" width="15.57421875" style="1" customWidth="1"/>
    <col min="98" max="98" width="2.7109375" style="1" customWidth="1"/>
    <col min="99" max="99" width="14.8515625" style="1" customWidth="1"/>
    <col min="100" max="100" width="26.57421875" style="1" customWidth="1"/>
    <col min="101" max="103" width="9.421875" style="1" customWidth="1"/>
    <col min="104" max="104" width="11.421875" style="1" customWidth="1"/>
    <col min="105" max="105" width="2.7109375" style="1" customWidth="1"/>
    <col min="106" max="106" width="14.8515625" style="1" customWidth="1"/>
    <col min="107" max="107" width="26.57421875" style="1" customWidth="1"/>
    <col min="108" max="110" width="9.421875" style="1" customWidth="1"/>
    <col min="111" max="111" width="21.28125" style="1" customWidth="1"/>
    <col min="112" max="112" width="2.7109375" style="1" customWidth="1"/>
    <col min="113" max="113" width="14.8515625" style="1" customWidth="1"/>
    <col min="114" max="114" width="40.00390625" style="1" customWidth="1"/>
    <col min="115" max="115" width="15.57421875" style="1" customWidth="1"/>
    <col min="116" max="116" width="2.7109375" style="1" customWidth="1"/>
    <col min="117" max="16384" width="11.421875" style="1" customWidth="1"/>
  </cols>
  <sheetData>
    <row r="1" spans="1:116" ht="12.75">
      <c r="A1" s="18"/>
      <c r="M1" s="18"/>
      <c r="T1" s="18"/>
      <c r="X1" s="18"/>
      <c r="AB1" s="18"/>
      <c r="AH1" s="18"/>
      <c r="AL1" s="18"/>
      <c r="AU1" s="18"/>
      <c r="BH1" s="18"/>
      <c r="BP1" s="18"/>
      <c r="BV1" s="18"/>
      <c r="CD1" s="18"/>
      <c r="CH1" s="18"/>
      <c r="CL1" s="18"/>
      <c r="CP1" s="18"/>
      <c r="CT1" s="18"/>
      <c r="DA1" s="18"/>
      <c r="DH1" s="18"/>
      <c r="DL1" s="18"/>
    </row>
    <row r="2" spans="2:115" ht="34.5" customHeight="1">
      <c r="B2" s="47" t="s">
        <v>136</v>
      </c>
      <c r="C2" s="47"/>
      <c r="D2" s="47"/>
      <c r="E2" s="47"/>
      <c r="F2" s="47"/>
      <c r="G2" s="47"/>
      <c r="H2" s="47"/>
      <c r="I2" s="47"/>
      <c r="J2" s="47"/>
      <c r="K2" s="47"/>
      <c r="L2" s="47"/>
      <c r="N2" s="47" t="s">
        <v>137</v>
      </c>
      <c r="O2" s="47"/>
      <c r="P2" s="47"/>
      <c r="Q2" s="47"/>
      <c r="R2" s="47"/>
      <c r="S2" s="47"/>
      <c r="U2" s="48" t="s">
        <v>138</v>
      </c>
      <c r="V2" s="48"/>
      <c r="W2" s="48"/>
      <c r="Y2" s="48" t="s">
        <v>139</v>
      </c>
      <c r="Z2" s="48"/>
      <c r="AA2" s="48"/>
      <c r="AC2" s="47" t="s">
        <v>140</v>
      </c>
      <c r="AD2" s="47"/>
      <c r="AE2" s="47"/>
      <c r="AF2" s="47"/>
      <c r="AG2" s="47"/>
      <c r="AI2" s="48" t="s">
        <v>141</v>
      </c>
      <c r="AJ2" s="48"/>
      <c r="AK2" s="48"/>
      <c r="AM2" s="47" t="s">
        <v>142</v>
      </c>
      <c r="AN2" s="47"/>
      <c r="AO2" s="47"/>
      <c r="AP2" s="47"/>
      <c r="AQ2" s="47"/>
      <c r="AR2" s="47"/>
      <c r="AS2" s="47"/>
      <c r="AT2" s="47"/>
      <c r="AV2" s="47" t="s">
        <v>143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I2" s="47" t="s">
        <v>144</v>
      </c>
      <c r="BJ2" s="47"/>
      <c r="BK2" s="47"/>
      <c r="BL2" s="47"/>
      <c r="BM2" s="47"/>
      <c r="BN2" s="47"/>
      <c r="BO2" s="47"/>
      <c r="BQ2" s="47" t="s">
        <v>145</v>
      </c>
      <c r="BR2" s="47"/>
      <c r="BS2" s="47"/>
      <c r="BT2" s="47"/>
      <c r="BU2" s="47"/>
      <c r="BW2" s="47" t="s">
        <v>146</v>
      </c>
      <c r="BX2" s="47"/>
      <c r="BY2" s="47"/>
      <c r="BZ2" s="47"/>
      <c r="CA2" s="47"/>
      <c r="CB2" s="47"/>
      <c r="CC2" s="47"/>
      <c r="CE2" s="48" t="s">
        <v>147</v>
      </c>
      <c r="CF2" s="48"/>
      <c r="CG2" s="48"/>
      <c r="CI2" s="48" t="s">
        <v>148</v>
      </c>
      <c r="CJ2" s="48"/>
      <c r="CK2" s="48"/>
      <c r="CM2" s="48" t="s">
        <v>149</v>
      </c>
      <c r="CN2" s="48"/>
      <c r="CO2" s="48"/>
      <c r="CQ2" s="48" t="s">
        <v>150</v>
      </c>
      <c r="CR2" s="48"/>
      <c r="CS2" s="48"/>
      <c r="CU2" s="47" t="s">
        <v>151</v>
      </c>
      <c r="CV2" s="47"/>
      <c r="CW2" s="47"/>
      <c r="CX2" s="47"/>
      <c r="CY2" s="47"/>
      <c r="CZ2" s="47"/>
      <c r="DB2" s="47" t="s">
        <v>152</v>
      </c>
      <c r="DC2" s="47"/>
      <c r="DD2" s="47"/>
      <c r="DE2" s="47"/>
      <c r="DF2" s="47"/>
      <c r="DG2" s="47"/>
      <c r="DI2" s="48" t="s">
        <v>386</v>
      </c>
      <c r="DJ2" s="48"/>
      <c r="DK2" s="48"/>
    </row>
    <row r="5" spans="2:114" ht="15.75">
      <c r="B5" s="49" t="s">
        <v>294</v>
      </c>
      <c r="C5" s="49"/>
      <c r="N5" s="49" t="s">
        <v>294</v>
      </c>
      <c r="O5" s="49"/>
      <c r="U5" s="49" t="s">
        <v>294</v>
      </c>
      <c r="V5" s="49"/>
      <c r="Y5" s="49" t="s">
        <v>294</v>
      </c>
      <c r="Z5" s="49"/>
      <c r="AC5" s="49" t="s">
        <v>294</v>
      </c>
      <c r="AD5" s="49"/>
      <c r="AI5" s="49" t="s">
        <v>294</v>
      </c>
      <c r="AJ5" s="49"/>
      <c r="AM5" s="49" t="s">
        <v>294</v>
      </c>
      <c r="AN5" s="49"/>
      <c r="AV5" s="49" t="s">
        <v>294</v>
      </c>
      <c r="AW5" s="49"/>
      <c r="BI5" s="49" t="s">
        <v>294</v>
      </c>
      <c r="BJ5" s="49"/>
      <c r="BQ5" s="49" t="s">
        <v>294</v>
      </c>
      <c r="BR5" s="49"/>
      <c r="BW5" s="49" t="s">
        <v>294</v>
      </c>
      <c r="BX5" s="49"/>
      <c r="CE5" s="49" t="s">
        <v>294</v>
      </c>
      <c r="CF5" s="49"/>
      <c r="CI5" s="49" t="s">
        <v>294</v>
      </c>
      <c r="CJ5" s="49"/>
      <c r="CM5" s="49" t="s">
        <v>294</v>
      </c>
      <c r="CN5" s="49"/>
      <c r="CQ5" s="49" t="s">
        <v>294</v>
      </c>
      <c r="CR5" s="49"/>
      <c r="CU5" s="49" t="s">
        <v>294</v>
      </c>
      <c r="CV5" s="49"/>
      <c r="DB5" s="49" t="s">
        <v>294</v>
      </c>
      <c r="DC5" s="49"/>
      <c r="DI5" s="49" t="s">
        <v>294</v>
      </c>
      <c r="DJ5" s="49"/>
    </row>
    <row r="6" spans="2:115" ht="15.75">
      <c r="B6" s="50" t="s">
        <v>295</v>
      </c>
      <c r="C6" s="50"/>
      <c r="D6" s="50"/>
      <c r="E6" s="50"/>
      <c r="F6" s="50"/>
      <c r="G6" s="50"/>
      <c r="H6" s="50"/>
      <c r="I6" s="50"/>
      <c r="J6" s="50"/>
      <c r="K6" s="50"/>
      <c r="L6" s="50"/>
      <c r="N6" s="50" t="s">
        <v>295</v>
      </c>
      <c r="O6" s="50"/>
      <c r="P6" s="50"/>
      <c r="Q6" s="50"/>
      <c r="R6" s="50"/>
      <c r="S6" s="50"/>
      <c r="U6" s="50" t="s">
        <v>295</v>
      </c>
      <c r="V6" s="50"/>
      <c r="W6" s="50"/>
      <c r="Y6" s="50" t="s">
        <v>295</v>
      </c>
      <c r="Z6" s="50"/>
      <c r="AA6" s="50"/>
      <c r="AC6" s="50" t="s">
        <v>295</v>
      </c>
      <c r="AD6" s="50"/>
      <c r="AE6" s="50"/>
      <c r="AF6" s="50"/>
      <c r="AG6" s="50"/>
      <c r="AI6" s="50" t="s">
        <v>295</v>
      </c>
      <c r="AJ6" s="50"/>
      <c r="AK6" s="50"/>
      <c r="AM6" s="50" t="s">
        <v>295</v>
      </c>
      <c r="AN6" s="50"/>
      <c r="AO6" s="50"/>
      <c r="AP6" s="50"/>
      <c r="AQ6" s="50"/>
      <c r="AR6" s="50"/>
      <c r="AS6" s="50"/>
      <c r="AT6" s="50"/>
      <c r="AV6" s="50" t="s">
        <v>295</v>
      </c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I6" s="50" t="s">
        <v>295</v>
      </c>
      <c r="BJ6" s="50"/>
      <c r="BK6" s="50"/>
      <c r="BL6" s="50"/>
      <c r="BM6" s="50"/>
      <c r="BN6" s="50"/>
      <c r="BO6" s="50"/>
      <c r="BQ6" s="50" t="s">
        <v>295</v>
      </c>
      <c r="BR6" s="50"/>
      <c r="BS6" s="50"/>
      <c r="BT6" s="50"/>
      <c r="BU6" s="50"/>
      <c r="BW6" s="50" t="s">
        <v>295</v>
      </c>
      <c r="BX6" s="50"/>
      <c r="BY6" s="50"/>
      <c r="BZ6" s="50"/>
      <c r="CA6" s="50"/>
      <c r="CB6" s="50"/>
      <c r="CC6" s="50"/>
      <c r="CE6" s="50" t="s">
        <v>295</v>
      </c>
      <c r="CF6" s="50"/>
      <c r="CG6" s="50"/>
      <c r="CI6" s="50" t="s">
        <v>295</v>
      </c>
      <c r="CJ6" s="50"/>
      <c r="CK6" s="50"/>
      <c r="CM6" s="50" t="s">
        <v>295</v>
      </c>
      <c r="CN6" s="50"/>
      <c r="CO6" s="50"/>
      <c r="CQ6" s="50" t="s">
        <v>295</v>
      </c>
      <c r="CR6" s="50"/>
      <c r="CS6" s="50"/>
      <c r="CU6" s="50" t="s">
        <v>295</v>
      </c>
      <c r="CV6" s="50"/>
      <c r="CW6" s="50"/>
      <c r="CX6" s="50"/>
      <c r="CY6" s="50"/>
      <c r="CZ6" s="50"/>
      <c r="DB6" s="50" t="s">
        <v>295</v>
      </c>
      <c r="DC6" s="50"/>
      <c r="DD6" s="50"/>
      <c r="DE6" s="50"/>
      <c r="DF6" s="50"/>
      <c r="DG6" s="50"/>
      <c r="DI6" s="50" t="s">
        <v>295</v>
      </c>
      <c r="DJ6" s="50"/>
      <c r="DK6" s="50"/>
    </row>
    <row r="7" spans="2:115" ht="12.75">
      <c r="B7" s="52"/>
      <c r="C7" s="52"/>
      <c r="D7" s="19" t="s">
        <v>9</v>
      </c>
      <c r="E7" s="20" t="s">
        <v>19</v>
      </c>
      <c r="F7" s="20" t="s">
        <v>25</v>
      </c>
      <c r="G7" s="20" t="s">
        <v>31</v>
      </c>
      <c r="H7" s="20" t="s">
        <v>37</v>
      </c>
      <c r="I7" s="20" t="s">
        <v>42</v>
      </c>
      <c r="J7" s="20" t="s">
        <v>12</v>
      </c>
      <c r="K7" s="20" t="s">
        <v>26</v>
      </c>
      <c r="L7" s="20" t="s">
        <v>45</v>
      </c>
      <c r="N7" s="52"/>
      <c r="O7" s="52"/>
      <c r="P7" s="19" t="s">
        <v>39</v>
      </c>
      <c r="Q7" s="20" t="s">
        <v>32</v>
      </c>
      <c r="R7" s="20" t="s">
        <v>43</v>
      </c>
      <c r="S7" s="20" t="s">
        <v>46</v>
      </c>
      <c r="U7" s="52"/>
      <c r="V7" s="52"/>
      <c r="W7" s="20" t="s">
        <v>155</v>
      </c>
      <c r="Y7" s="52"/>
      <c r="Z7" s="52"/>
      <c r="AA7" s="20" t="s">
        <v>156</v>
      </c>
      <c r="AC7" s="52"/>
      <c r="AD7" s="52"/>
      <c r="AE7" s="19" t="s">
        <v>4</v>
      </c>
      <c r="AF7" s="20" t="s">
        <v>157</v>
      </c>
      <c r="AG7" s="20" t="s">
        <v>49</v>
      </c>
      <c r="AI7" s="52"/>
      <c r="AJ7" s="52"/>
      <c r="AK7" s="20" t="s">
        <v>50</v>
      </c>
      <c r="AM7" s="52"/>
      <c r="AN7" s="52"/>
      <c r="AO7" s="19" t="s">
        <v>5</v>
      </c>
      <c r="AP7" s="20" t="s">
        <v>23</v>
      </c>
      <c r="AQ7" s="20" t="s">
        <v>27</v>
      </c>
      <c r="AR7" s="20" t="s">
        <v>33</v>
      </c>
      <c r="AS7" s="20" t="s">
        <v>34</v>
      </c>
      <c r="AT7" s="20" t="s">
        <v>51</v>
      </c>
      <c r="AV7" s="52"/>
      <c r="AW7" s="52"/>
      <c r="AX7" s="19" t="s">
        <v>11</v>
      </c>
      <c r="AY7" s="20" t="s">
        <v>15</v>
      </c>
      <c r="AZ7" s="20" t="s">
        <v>6</v>
      </c>
      <c r="BA7" s="20" t="s">
        <v>18</v>
      </c>
      <c r="BB7" s="20" t="s">
        <v>21</v>
      </c>
      <c r="BC7" s="20" t="s">
        <v>24</v>
      </c>
      <c r="BD7" s="20" t="s">
        <v>28</v>
      </c>
      <c r="BE7" s="20" t="s">
        <v>38</v>
      </c>
      <c r="BF7" s="20" t="s">
        <v>41</v>
      </c>
      <c r="BG7" s="20" t="s">
        <v>52</v>
      </c>
      <c r="BI7" s="52"/>
      <c r="BJ7" s="52"/>
      <c r="BK7" s="19" t="s">
        <v>14</v>
      </c>
      <c r="BL7" s="20" t="s">
        <v>30</v>
      </c>
      <c r="BM7" s="20" t="s">
        <v>8</v>
      </c>
      <c r="BN7" s="20" t="s">
        <v>29</v>
      </c>
      <c r="BO7" s="20" t="s">
        <v>53</v>
      </c>
      <c r="BQ7" s="52"/>
      <c r="BR7" s="52"/>
      <c r="BS7" s="19" t="s">
        <v>17</v>
      </c>
      <c r="BT7" s="20" t="s">
        <v>13</v>
      </c>
      <c r="BU7" s="20" t="s">
        <v>54</v>
      </c>
      <c r="BW7" s="52"/>
      <c r="BX7" s="52"/>
      <c r="BY7" s="19" t="s">
        <v>2</v>
      </c>
      <c r="BZ7" s="20" t="s">
        <v>10</v>
      </c>
      <c r="CA7" s="20" t="s">
        <v>16</v>
      </c>
      <c r="CB7" s="20" t="s">
        <v>20</v>
      </c>
      <c r="CC7" s="20" t="s">
        <v>55</v>
      </c>
      <c r="CE7" s="52"/>
      <c r="CF7" s="52"/>
      <c r="CG7" s="20" t="s">
        <v>158</v>
      </c>
      <c r="CI7" s="52"/>
      <c r="CJ7" s="52"/>
      <c r="CK7" s="20" t="s">
        <v>159</v>
      </c>
      <c r="CM7" s="52"/>
      <c r="CN7" s="52"/>
      <c r="CO7" s="20" t="s">
        <v>160</v>
      </c>
      <c r="CQ7" s="52"/>
      <c r="CR7" s="52"/>
      <c r="CS7" s="20" t="s">
        <v>161</v>
      </c>
      <c r="CU7" s="52"/>
      <c r="CV7" s="52"/>
      <c r="CW7" s="19" t="s">
        <v>3</v>
      </c>
      <c r="CX7" s="20" t="s">
        <v>35</v>
      </c>
      <c r="CY7" s="20" t="s">
        <v>40</v>
      </c>
      <c r="CZ7" s="20" t="s">
        <v>162</v>
      </c>
      <c r="DB7" s="52"/>
      <c r="DC7" s="52"/>
      <c r="DD7" s="19" t="s">
        <v>7</v>
      </c>
      <c r="DE7" s="20" t="s">
        <v>22</v>
      </c>
      <c r="DF7" s="20" t="s">
        <v>36</v>
      </c>
      <c r="DG7" s="20" t="s">
        <v>61</v>
      </c>
      <c r="DI7" s="52"/>
      <c r="DJ7" s="52"/>
      <c r="DK7" s="20" t="s">
        <v>384</v>
      </c>
    </row>
    <row r="8" spans="2:115" ht="12.75" customHeight="1">
      <c r="B8" s="56" t="s">
        <v>296</v>
      </c>
      <c r="C8" s="56"/>
      <c r="D8" s="23">
        <v>21</v>
      </c>
      <c r="E8" s="23">
        <v>113</v>
      </c>
      <c r="F8" s="23">
        <v>60</v>
      </c>
      <c r="G8" s="23">
        <v>35</v>
      </c>
      <c r="H8" s="23">
        <v>19</v>
      </c>
      <c r="I8" s="23">
        <v>18</v>
      </c>
      <c r="J8" s="23">
        <v>380</v>
      </c>
      <c r="K8" s="23">
        <v>127</v>
      </c>
      <c r="L8" s="24">
        <f aca="true" t="shared" si="0" ref="L8:L13">SUM(D8:K8)</f>
        <v>773</v>
      </c>
      <c r="N8" s="56" t="s">
        <v>296</v>
      </c>
      <c r="O8" s="56"/>
      <c r="P8" s="23">
        <v>3</v>
      </c>
      <c r="Q8" s="23">
        <v>2</v>
      </c>
      <c r="R8" s="23">
        <v>5</v>
      </c>
      <c r="S8" s="24">
        <f aca="true" t="shared" si="1" ref="S8:S13">SUM(P8:R8)</f>
        <v>10</v>
      </c>
      <c r="U8" s="56" t="s">
        <v>296</v>
      </c>
      <c r="V8" s="56"/>
      <c r="W8" s="25">
        <v>28</v>
      </c>
      <c r="Y8" s="56" t="s">
        <v>296</v>
      </c>
      <c r="Z8" s="56"/>
      <c r="AA8" s="25">
        <v>35</v>
      </c>
      <c r="AC8" s="56" t="s">
        <v>296</v>
      </c>
      <c r="AD8" s="56"/>
      <c r="AE8" s="23">
        <v>231</v>
      </c>
      <c r="AF8" s="23">
        <v>39</v>
      </c>
      <c r="AG8" s="24">
        <f aca="true" t="shared" si="2" ref="AG8:AG13">SUM(AE8:AF8)</f>
        <v>270</v>
      </c>
      <c r="AI8" s="56" t="s">
        <v>296</v>
      </c>
      <c r="AJ8" s="56"/>
      <c r="AK8" s="25">
        <v>5</v>
      </c>
      <c r="AM8" s="56" t="s">
        <v>296</v>
      </c>
      <c r="AN8" s="56"/>
      <c r="AO8" s="23">
        <v>49</v>
      </c>
      <c r="AP8" s="23">
        <v>47</v>
      </c>
      <c r="AQ8" s="23">
        <v>47</v>
      </c>
      <c r="AR8" s="23">
        <v>14</v>
      </c>
      <c r="AS8" s="23" t="s">
        <v>411</v>
      </c>
      <c r="AT8" s="24">
        <f aca="true" t="shared" si="3" ref="AT8:AT13">SUM(AO8:AS8)</f>
        <v>157</v>
      </c>
      <c r="AV8" s="56" t="s">
        <v>296</v>
      </c>
      <c r="AW8" s="56"/>
      <c r="AX8" s="23">
        <v>0</v>
      </c>
      <c r="AY8" s="23">
        <v>18</v>
      </c>
      <c r="AZ8" s="23">
        <v>12</v>
      </c>
      <c r="BA8" s="23">
        <v>10</v>
      </c>
      <c r="BB8" s="23">
        <v>8</v>
      </c>
      <c r="BC8" s="23">
        <v>14</v>
      </c>
      <c r="BD8" s="23">
        <v>5</v>
      </c>
      <c r="BE8" s="23">
        <v>107</v>
      </c>
      <c r="BF8" s="23">
        <v>12</v>
      </c>
      <c r="BG8" s="24">
        <f aca="true" t="shared" si="4" ref="BG8:BG13">SUM(AX8:BF8)</f>
        <v>186</v>
      </c>
      <c r="BI8" s="56" t="s">
        <v>296</v>
      </c>
      <c r="BJ8" s="56"/>
      <c r="BK8" s="23" t="s">
        <v>411</v>
      </c>
      <c r="BL8" s="23">
        <v>74</v>
      </c>
      <c r="BM8" s="23">
        <v>25</v>
      </c>
      <c r="BN8" s="23">
        <v>60</v>
      </c>
      <c r="BO8" s="24">
        <f aca="true" t="shared" si="5" ref="BO8:BO13">SUM(BK8:BN8)</f>
        <v>159</v>
      </c>
      <c r="BQ8" s="56" t="s">
        <v>296</v>
      </c>
      <c r="BR8" s="56"/>
      <c r="BS8" s="23">
        <v>43</v>
      </c>
      <c r="BT8" s="23">
        <v>7</v>
      </c>
      <c r="BU8" s="24">
        <f aca="true" t="shared" si="6" ref="BU8:BU13">SUM(BS8:BT8)</f>
        <v>50</v>
      </c>
      <c r="BW8" s="56" t="s">
        <v>296</v>
      </c>
      <c r="BX8" s="56"/>
      <c r="BY8" s="23">
        <v>30</v>
      </c>
      <c r="BZ8" s="23">
        <v>7</v>
      </c>
      <c r="CA8" s="23">
        <v>20</v>
      </c>
      <c r="CB8" s="23">
        <v>7</v>
      </c>
      <c r="CC8" s="24">
        <f aca="true" t="shared" si="7" ref="CC8:CC13">SUM(BY8:CB8)</f>
        <v>64</v>
      </c>
      <c r="CE8" s="56" t="s">
        <v>296</v>
      </c>
      <c r="CF8" s="56"/>
      <c r="CG8" s="25">
        <v>16</v>
      </c>
      <c r="CI8" s="56" t="s">
        <v>296</v>
      </c>
      <c r="CJ8" s="56"/>
      <c r="CK8" s="25">
        <v>209</v>
      </c>
      <c r="CM8" s="56" t="s">
        <v>296</v>
      </c>
      <c r="CN8" s="56"/>
      <c r="CO8" s="25">
        <v>32</v>
      </c>
      <c r="CQ8" s="56" t="s">
        <v>296</v>
      </c>
      <c r="CR8" s="56"/>
      <c r="CS8" s="25">
        <v>43</v>
      </c>
      <c r="CU8" s="56" t="s">
        <v>296</v>
      </c>
      <c r="CV8" s="56"/>
      <c r="CW8" s="23">
        <v>47</v>
      </c>
      <c r="CX8" s="23">
        <v>14</v>
      </c>
      <c r="CY8" s="23">
        <v>397</v>
      </c>
      <c r="CZ8" s="24">
        <f aca="true" t="shared" si="8" ref="CZ8:CZ13">SUM(CW8:CY8)</f>
        <v>458</v>
      </c>
      <c r="DB8" s="56" t="s">
        <v>296</v>
      </c>
      <c r="DC8" s="56"/>
      <c r="DD8" s="23">
        <v>69</v>
      </c>
      <c r="DE8" s="23">
        <v>8</v>
      </c>
      <c r="DF8" s="23">
        <v>57</v>
      </c>
      <c r="DG8" s="24">
        <f aca="true" t="shared" si="9" ref="DG8:DG13">SUM(DD8:DF8)</f>
        <v>134</v>
      </c>
      <c r="DI8" s="56" t="s">
        <v>296</v>
      </c>
      <c r="DJ8" s="56"/>
      <c r="DK8" s="25">
        <f aca="true" t="shared" si="10" ref="DK8:DK13">SUM(L8,S8,W8,AA8,AG8,AK8,AT8,BG8,BO8,BU8,CC8,CG8,CK8,CO8,CS8,CZ8,DG8)</f>
        <v>2629</v>
      </c>
    </row>
    <row r="9" spans="2:115" ht="12.75" customHeight="1">
      <c r="B9" s="56" t="s">
        <v>297</v>
      </c>
      <c r="C9" s="56"/>
      <c r="D9" s="23" t="s">
        <v>411</v>
      </c>
      <c r="E9" s="23" t="s">
        <v>411</v>
      </c>
      <c r="F9" s="23">
        <v>14</v>
      </c>
      <c r="G9" s="23">
        <v>1</v>
      </c>
      <c r="H9" s="23">
        <v>21</v>
      </c>
      <c r="I9" s="23">
        <v>0</v>
      </c>
      <c r="J9" s="23" t="s">
        <v>411</v>
      </c>
      <c r="K9" s="23" t="s">
        <v>411</v>
      </c>
      <c r="L9" s="24">
        <f t="shared" si="0"/>
        <v>36</v>
      </c>
      <c r="N9" s="56" t="s">
        <v>297</v>
      </c>
      <c r="O9" s="56"/>
      <c r="P9" s="23">
        <v>0</v>
      </c>
      <c r="Q9" s="23">
        <v>3</v>
      </c>
      <c r="R9" s="23">
        <v>74</v>
      </c>
      <c r="S9" s="24">
        <f t="shared" si="1"/>
        <v>77</v>
      </c>
      <c r="U9" s="56" t="s">
        <v>297</v>
      </c>
      <c r="V9" s="56"/>
      <c r="W9" s="25">
        <v>10</v>
      </c>
      <c r="Y9" s="56" t="s">
        <v>297</v>
      </c>
      <c r="Z9" s="56"/>
      <c r="AA9" s="25">
        <v>45</v>
      </c>
      <c r="AC9" s="56" t="s">
        <v>297</v>
      </c>
      <c r="AD9" s="56"/>
      <c r="AE9" s="23" t="s">
        <v>411</v>
      </c>
      <c r="AF9" s="23">
        <v>6</v>
      </c>
      <c r="AG9" s="24">
        <f t="shared" si="2"/>
        <v>6</v>
      </c>
      <c r="AI9" s="56" t="s">
        <v>297</v>
      </c>
      <c r="AJ9" s="56"/>
      <c r="AK9" s="25">
        <v>4</v>
      </c>
      <c r="AM9" s="56" t="s">
        <v>297</v>
      </c>
      <c r="AN9" s="56"/>
      <c r="AO9" s="23">
        <v>19</v>
      </c>
      <c r="AP9" s="23">
        <v>11</v>
      </c>
      <c r="AQ9" s="23">
        <v>0</v>
      </c>
      <c r="AR9" s="23">
        <v>0</v>
      </c>
      <c r="AS9" s="23">
        <v>44</v>
      </c>
      <c r="AT9" s="24">
        <f t="shared" si="3"/>
        <v>74</v>
      </c>
      <c r="AV9" s="56" t="s">
        <v>297</v>
      </c>
      <c r="AW9" s="56"/>
      <c r="AX9" s="23">
        <v>0</v>
      </c>
      <c r="AY9" s="23">
        <v>8</v>
      </c>
      <c r="AZ9" s="23">
        <v>2</v>
      </c>
      <c r="BA9" s="23">
        <v>5</v>
      </c>
      <c r="BB9" s="23">
        <v>12</v>
      </c>
      <c r="BC9" s="23">
        <v>0</v>
      </c>
      <c r="BD9" s="23">
        <v>1</v>
      </c>
      <c r="BE9" s="23">
        <v>23</v>
      </c>
      <c r="BF9" s="23">
        <v>0</v>
      </c>
      <c r="BG9" s="24">
        <f t="shared" si="4"/>
        <v>51</v>
      </c>
      <c r="BI9" s="56" t="s">
        <v>297</v>
      </c>
      <c r="BJ9" s="56"/>
      <c r="BK9" s="23">
        <v>879</v>
      </c>
      <c r="BL9" s="23">
        <v>0</v>
      </c>
      <c r="BM9" s="23">
        <v>42</v>
      </c>
      <c r="BN9" s="23">
        <v>258</v>
      </c>
      <c r="BO9" s="24">
        <f t="shared" si="5"/>
        <v>1179</v>
      </c>
      <c r="BQ9" s="56" t="s">
        <v>297</v>
      </c>
      <c r="BR9" s="56"/>
      <c r="BS9" s="23">
        <v>19</v>
      </c>
      <c r="BT9" s="23">
        <v>5</v>
      </c>
      <c r="BU9" s="24">
        <f t="shared" si="6"/>
        <v>24</v>
      </c>
      <c r="BW9" s="56" t="s">
        <v>297</v>
      </c>
      <c r="BX9" s="56"/>
      <c r="BY9" s="23">
        <v>7</v>
      </c>
      <c r="BZ9" s="23">
        <v>0</v>
      </c>
      <c r="CA9" s="23">
        <v>7</v>
      </c>
      <c r="CB9" s="23">
        <v>2</v>
      </c>
      <c r="CC9" s="24">
        <f t="shared" si="7"/>
        <v>16</v>
      </c>
      <c r="CE9" s="56" t="s">
        <v>297</v>
      </c>
      <c r="CF9" s="56"/>
      <c r="CG9" s="25">
        <v>12</v>
      </c>
      <c r="CI9" s="56" t="s">
        <v>297</v>
      </c>
      <c r="CJ9" s="56"/>
      <c r="CK9" s="25">
        <v>524</v>
      </c>
      <c r="CM9" s="56" t="s">
        <v>297</v>
      </c>
      <c r="CN9" s="56"/>
      <c r="CO9" s="25">
        <v>0</v>
      </c>
      <c r="CQ9" s="56" t="s">
        <v>297</v>
      </c>
      <c r="CR9" s="56"/>
      <c r="CS9" s="25">
        <v>19</v>
      </c>
      <c r="CU9" s="56" t="s">
        <v>297</v>
      </c>
      <c r="CV9" s="56"/>
      <c r="CW9" s="23">
        <v>40</v>
      </c>
      <c r="CX9" s="23">
        <v>166</v>
      </c>
      <c r="CY9" s="23">
        <v>190</v>
      </c>
      <c r="CZ9" s="24">
        <f t="shared" si="8"/>
        <v>396</v>
      </c>
      <c r="DB9" s="56" t="s">
        <v>297</v>
      </c>
      <c r="DC9" s="56"/>
      <c r="DD9" s="23">
        <v>0</v>
      </c>
      <c r="DE9" s="23">
        <v>74</v>
      </c>
      <c r="DF9" s="23">
        <v>0</v>
      </c>
      <c r="DG9" s="24">
        <f t="shared" si="9"/>
        <v>74</v>
      </c>
      <c r="DI9" s="56" t="s">
        <v>297</v>
      </c>
      <c r="DJ9" s="56"/>
      <c r="DK9" s="25">
        <f t="shared" si="10"/>
        <v>2547</v>
      </c>
    </row>
    <row r="10" spans="2:115" ht="12.75" customHeight="1">
      <c r="B10" s="56" t="s">
        <v>298</v>
      </c>
      <c r="C10" s="56"/>
      <c r="D10" s="23" t="s">
        <v>411</v>
      </c>
      <c r="E10" s="23" t="s">
        <v>411</v>
      </c>
      <c r="F10" s="23">
        <v>14</v>
      </c>
      <c r="G10" s="23">
        <v>6</v>
      </c>
      <c r="H10" s="23">
        <v>14</v>
      </c>
      <c r="I10" s="23">
        <v>0</v>
      </c>
      <c r="J10" s="23" t="s">
        <v>411</v>
      </c>
      <c r="K10" s="23" t="s">
        <v>411</v>
      </c>
      <c r="L10" s="24">
        <f t="shared" si="0"/>
        <v>34</v>
      </c>
      <c r="N10" s="56" t="s">
        <v>298</v>
      </c>
      <c r="O10" s="56"/>
      <c r="P10" s="23">
        <v>0</v>
      </c>
      <c r="Q10" s="23">
        <v>3</v>
      </c>
      <c r="R10" s="23">
        <v>53</v>
      </c>
      <c r="S10" s="24">
        <f t="shared" si="1"/>
        <v>56</v>
      </c>
      <c r="U10" s="56" t="s">
        <v>298</v>
      </c>
      <c r="V10" s="56"/>
      <c r="W10" s="25">
        <v>3</v>
      </c>
      <c r="Y10" s="56" t="s">
        <v>298</v>
      </c>
      <c r="Z10" s="56"/>
      <c r="AA10" s="25">
        <v>22</v>
      </c>
      <c r="AC10" s="56" t="s">
        <v>298</v>
      </c>
      <c r="AD10" s="56"/>
      <c r="AE10" s="23" t="s">
        <v>411</v>
      </c>
      <c r="AF10" s="23">
        <v>2</v>
      </c>
      <c r="AG10" s="24">
        <f t="shared" si="2"/>
        <v>2</v>
      </c>
      <c r="AI10" s="56" t="s">
        <v>298</v>
      </c>
      <c r="AJ10" s="56"/>
      <c r="AK10" s="25">
        <v>1</v>
      </c>
      <c r="AM10" s="56" t="s">
        <v>298</v>
      </c>
      <c r="AN10" s="56"/>
      <c r="AO10" s="23">
        <v>0</v>
      </c>
      <c r="AP10" s="23">
        <v>10</v>
      </c>
      <c r="AQ10" s="23">
        <v>0</v>
      </c>
      <c r="AR10" s="23">
        <v>2</v>
      </c>
      <c r="AS10" s="23" t="s">
        <v>411</v>
      </c>
      <c r="AT10" s="24">
        <f t="shared" si="3"/>
        <v>12</v>
      </c>
      <c r="AV10" s="56" t="s">
        <v>298</v>
      </c>
      <c r="AW10" s="56"/>
      <c r="AX10" s="23">
        <v>0</v>
      </c>
      <c r="AY10" s="23">
        <v>2</v>
      </c>
      <c r="AZ10" s="23">
        <v>0</v>
      </c>
      <c r="BA10" s="23">
        <v>0</v>
      </c>
      <c r="BB10" s="23">
        <v>0</v>
      </c>
      <c r="BC10" s="23">
        <v>0</v>
      </c>
      <c r="BD10" s="23">
        <v>1</v>
      </c>
      <c r="BE10" s="23">
        <v>0</v>
      </c>
      <c r="BF10" s="23">
        <v>0</v>
      </c>
      <c r="BG10" s="24">
        <f t="shared" si="4"/>
        <v>3</v>
      </c>
      <c r="BI10" s="56" t="s">
        <v>298</v>
      </c>
      <c r="BJ10" s="56"/>
      <c r="BK10" s="23">
        <v>351</v>
      </c>
      <c r="BL10" s="23">
        <v>0</v>
      </c>
      <c r="BM10" s="23">
        <v>0</v>
      </c>
      <c r="BN10" s="23">
        <v>13</v>
      </c>
      <c r="BO10" s="24">
        <f t="shared" si="5"/>
        <v>364</v>
      </c>
      <c r="BQ10" s="56" t="s">
        <v>298</v>
      </c>
      <c r="BR10" s="56"/>
      <c r="BS10" s="23" t="s">
        <v>412</v>
      </c>
      <c r="BT10" s="23">
        <v>2</v>
      </c>
      <c r="BU10" s="24">
        <f t="shared" si="6"/>
        <v>2</v>
      </c>
      <c r="BW10" s="56" t="s">
        <v>298</v>
      </c>
      <c r="BX10" s="56"/>
      <c r="BY10" s="23">
        <v>2</v>
      </c>
      <c r="BZ10" s="23">
        <v>0</v>
      </c>
      <c r="CA10" s="23">
        <v>1</v>
      </c>
      <c r="CB10" s="23">
        <v>4</v>
      </c>
      <c r="CC10" s="24">
        <f t="shared" si="7"/>
        <v>7</v>
      </c>
      <c r="CE10" s="56" t="s">
        <v>298</v>
      </c>
      <c r="CF10" s="56"/>
      <c r="CG10" s="25">
        <v>6</v>
      </c>
      <c r="CI10" s="56" t="s">
        <v>298</v>
      </c>
      <c r="CJ10" s="56"/>
      <c r="CK10" s="25">
        <v>15</v>
      </c>
      <c r="CM10" s="56" t="s">
        <v>298</v>
      </c>
      <c r="CN10" s="56"/>
      <c r="CO10" s="25">
        <v>1</v>
      </c>
      <c r="CQ10" s="56" t="s">
        <v>298</v>
      </c>
      <c r="CR10" s="56"/>
      <c r="CS10" s="25">
        <v>14</v>
      </c>
      <c r="CU10" s="56" t="s">
        <v>298</v>
      </c>
      <c r="CV10" s="56"/>
      <c r="CW10" s="23">
        <v>8</v>
      </c>
      <c r="CX10" s="23">
        <v>13</v>
      </c>
      <c r="CY10" s="23">
        <v>103</v>
      </c>
      <c r="CZ10" s="24">
        <f t="shared" si="8"/>
        <v>124</v>
      </c>
      <c r="DB10" s="56" t="s">
        <v>298</v>
      </c>
      <c r="DC10" s="56"/>
      <c r="DD10" s="23">
        <v>0</v>
      </c>
      <c r="DE10" s="23">
        <v>11</v>
      </c>
      <c r="DF10" s="23">
        <v>0</v>
      </c>
      <c r="DG10" s="24">
        <f t="shared" si="9"/>
        <v>11</v>
      </c>
      <c r="DI10" s="56" t="s">
        <v>298</v>
      </c>
      <c r="DJ10" s="56"/>
      <c r="DK10" s="25">
        <f t="shared" si="10"/>
        <v>677</v>
      </c>
    </row>
    <row r="11" spans="2:115" ht="12.75" customHeight="1">
      <c r="B11" s="56" t="s">
        <v>299</v>
      </c>
      <c r="C11" s="56"/>
      <c r="D11" s="23">
        <v>78</v>
      </c>
      <c r="E11" s="23">
        <v>2</v>
      </c>
      <c r="F11" s="23">
        <v>25</v>
      </c>
      <c r="G11" s="23">
        <v>17</v>
      </c>
      <c r="H11" s="23">
        <v>19</v>
      </c>
      <c r="I11" s="23">
        <v>8</v>
      </c>
      <c r="J11" s="23">
        <v>98</v>
      </c>
      <c r="K11" s="23">
        <v>27</v>
      </c>
      <c r="L11" s="24">
        <f t="shared" si="0"/>
        <v>274</v>
      </c>
      <c r="N11" s="56" t="s">
        <v>299</v>
      </c>
      <c r="O11" s="56"/>
      <c r="P11" s="23">
        <v>3</v>
      </c>
      <c r="Q11" s="23">
        <v>2</v>
      </c>
      <c r="R11" s="23">
        <v>11</v>
      </c>
      <c r="S11" s="24">
        <f t="shared" si="1"/>
        <v>16</v>
      </c>
      <c r="U11" s="56" t="s">
        <v>299</v>
      </c>
      <c r="V11" s="56"/>
      <c r="W11" s="25">
        <v>11</v>
      </c>
      <c r="Y11" s="56" t="s">
        <v>299</v>
      </c>
      <c r="Z11" s="56"/>
      <c r="AA11" s="25">
        <v>27</v>
      </c>
      <c r="AC11" s="56" t="s">
        <v>299</v>
      </c>
      <c r="AD11" s="56"/>
      <c r="AE11" s="23" t="s">
        <v>411</v>
      </c>
      <c r="AF11" s="23">
        <v>12</v>
      </c>
      <c r="AG11" s="24">
        <f t="shared" si="2"/>
        <v>12</v>
      </c>
      <c r="AI11" s="56" t="s">
        <v>299</v>
      </c>
      <c r="AJ11" s="56"/>
      <c r="AK11" s="25">
        <v>3</v>
      </c>
      <c r="AM11" s="56" t="s">
        <v>299</v>
      </c>
      <c r="AN11" s="56"/>
      <c r="AO11" s="23">
        <v>7</v>
      </c>
      <c r="AP11" s="23">
        <v>5</v>
      </c>
      <c r="AQ11" s="23">
        <v>0</v>
      </c>
      <c r="AR11" s="23">
        <v>0</v>
      </c>
      <c r="AS11" s="23" t="s">
        <v>411</v>
      </c>
      <c r="AT11" s="24">
        <f t="shared" si="3"/>
        <v>12</v>
      </c>
      <c r="AV11" s="56" t="s">
        <v>299</v>
      </c>
      <c r="AW11" s="56"/>
      <c r="AX11" s="23">
        <v>1</v>
      </c>
      <c r="AY11" s="23">
        <v>8</v>
      </c>
      <c r="AZ11" s="23">
        <v>0</v>
      </c>
      <c r="BA11" s="23">
        <v>2</v>
      </c>
      <c r="BB11" s="23">
        <v>2</v>
      </c>
      <c r="BC11" s="23">
        <v>1</v>
      </c>
      <c r="BD11" s="23">
        <v>11</v>
      </c>
      <c r="BE11" s="23">
        <v>0</v>
      </c>
      <c r="BF11" s="23">
        <v>0</v>
      </c>
      <c r="BG11" s="24">
        <f t="shared" si="4"/>
        <v>25</v>
      </c>
      <c r="BI11" s="56" t="s">
        <v>299</v>
      </c>
      <c r="BJ11" s="56"/>
      <c r="BK11" s="23">
        <v>159</v>
      </c>
      <c r="BL11" s="23">
        <v>0</v>
      </c>
      <c r="BM11" s="23">
        <v>6</v>
      </c>
      <c r="BN11" s="23">
        <v>10</v>
      </c>
      <c r="BO11" s="24">
        <f t="shared" si="5"/>
        <v>175</v>
      </c>
      <c r="BQ11" s="56" t="s">
        <v>299</v>
      </c>
      <c r="BR11" s="56"/>
      <c r="BS11" s="23">
        <v>2</v>
      </c>
      <c r="BT11" s="23">
        <v>6</v>
      </c>
      <c r="BU11" s="24">
        <f t="shared" si="6"/>
        <v>8</v>
      </c>
      <c r="BW11" s="56" t="s">
        <v>299</v>
      </c>
      <c r="BX11" s="56"/>
      <c r="BY11" s="23">
        <v>2</v>
      </c>
      <c r="BZ11" s="23">
        <v>1</v>
      </c>
      <c r="CA11" s="23">
        <v>0</v>
      </c>
      <c r="CB11" s="23">
        <v>12</v>
      </c>
      <c r="CC11" s="24">
        <f t="shared" si="7"/>
        <v>15</v>
      </c>
      <c r="CE11" s="56" t="s">
        <v>299</v>
      </c>
      <c r="CF11" s="56"/>
      <c r="CG11" s="25">
        <v>16</v>
      </c>
      <c r="CI11" s="56" t="s">
        <v>299</v>
      </c>
      <c r="CJ11" s="56"/>
      <c r="CK11" s="25">
        <v>154</v>
      </c>
      <c r="CM11" s="56" t="s">
        <v>299</v>
      </c>
      <c r="CN11" s="56"/>
      <c r="CO11" s="25">
        <v>16</v>
      </c>
      <c r="CQ11" s="56" t="s">
        <v>299</v>
      </c>
      <c r="CR11" s="56"/>
      <c r="CS11" s="25">
        <v>19</v>
      </c>
      <c r="CU11" s="56" t="s">
        <v>299</v>
      </c>
      <c r="CV11" s="56"/>
      <c r="CW11" s="23">
        <v>34</v>
      </c>
      <c r="CX11" s="23">
        <v>49</v>
      </c>
      <c r="CY11" s="23">
        <v>0</v>
      </c>
      <c r="CZ11" s="24">
        <f t="shared" si="8"/>
        <v>83</v>
      </c>
      <c r="DB11" s="56" t="s">
        <v>299</v>
      </c>
      <c r="DC11" s="56"/>
      <c r="DD11" s="23">
        <v>14</v>
      </c>
      <c r="DE11" s="23">
        <v>2</v>
      </c>
      <c r="DF11" s="23">
        <v>4</v>
      </c>
      <c r="DG11" s="24">
        <f t="shared" si="9"/>
        <v>20</v>
      </c>
      <c r="DI11" s="56" t="s">
        <v>299</v>
      </c>
      <c r="DJ11" s="56"/>
      <c r="DK11" s="25">
        <f t="shared" si="10"/>
        <v>886</v>
      </c>
    </row>
    <row r="12" spans="2:115" ht="12.75" customHeight="1">
      <c r="B12" s="56" t="s">
        <v>300</v>
      </c>
      <c r="C12" s="56"/>
      <c r="D12" s="23" t="s">
        <v>411</v>
      </c>
      <c r="E12" s="23" t="s">
        <v>411</v>
      </c>
      <c r="F12" s="23">
        <v>11</v>
      </c>
      <c r="G12" s="23">
        <v>8</v>
      </c>
      <c r="H12" s="23">
        <v>3</v>
      </c>
      <c r="I12" s="23">
        <v>0</v>
      </c>
      <c r="J12" s="23">
        <v>1</v>
      </c>
      <c r="K12" s="23">
        <v>15</v>
      </c>
      <c r="L12" s="24">
        <f t="shared" si="0"/>
        <v>38</v>
      </c>
      <c r="N12" s="56" t="s">
        <v>300</v>
      </c>
      <c r="O12" s="56"/>
      <c r="P12" s="23">
        <v>0</v>
      </c>
      <c r="Q12" s="23">
        <v>0</v>
      </c>
      <c r="R12" s="23">
        <v>21</v>
      </c>
      <c r="S12" s="24">
        <f t="shared" si="1"/>
        <v>21</v>
      </c>
      <c r="U12" s="56" t="s">
        <v>300</v>
      </c>
      <c r="V12" s="56"/>
      <c r="W12" s="25">
        <v>6</v>
      </c>
      <c r="Y12" s="56" t="s">
        <v>300</v>
      </c>
      <c r="Z12" s="56"/>
      <c r="AA12" s="25">
        <v>16</v>
      </c>
      <c r="AC12" s="56" t="s">
        <v>300</v>
      </c>
      <c r="AD12" s="56"/>
      <c r="AE12" s="23">
        <v>0</v>
      </c>
      <c r="AF12" s="23">
        <v>1</v>
      </c>
      <c r="AG12" s="24">
        <f t="shared" si="2"/>
        <v>1</v>
      </c>
      <c r="AI12" s="56" t="s">
        <v>300</v>
      </c>
      <c r="AJ12" s="56"/>
      <c r="AK12" s="25">
        <v>5</v>
      </c>
      <c r="AM12" s="56" t="s">
        <v>300</v>
      </c>
      <c r="AN12" s="56"/>
      <c r="AO12" s="23">
        <v>0</v>
      </c>
      <c r="AP12" s="23">
        <v>0</v>
      </c>
      <c r="AQ12" s="23">
        <v>0</v>
      </c>
      <c r="AR12" s="23">
        <v>1</v>
      </c>
      <c r="AS12" s="23">
        <v>42</v>
      </c>
      <c r="AT12" s="24">
        <f t="shared" si="3"/>
        <v>43</v>
      </c>
      <c r="AV12" s="56" t="s">
        <v>300</v>
      </c>
      <c r="AW12" s="56"/>
      <c r="AX12" s="23">
        <v>1</v>
      </c>
      <c r="AY12" s="23">
        <v>10</v>
      </c>
      <c r="AZ12" s="23">
        <v>1</v>
      </c>
      <c r="BA12" s="23">
        <v>4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4">
        <f t="shared" si="4"/>
        <v>16</v>
      </c>
      <c r="BI12" s="56" t="s">
        <v>300</v>
      </c>
      <c r="BJ12" s="56"/>
      <c r="BK12" s="23" t="s">
        <v>411</v>
      </c>
      <c r="BL12" s="23">
        <v>0</v>
      </c>
      <c r="BM12" s="23">
        <v>12</v>
      </c>
      <c r="BN12" s="23">
        <v>2</v>
      </c>
      <c r="BO12" s="24">
        <f t="shared" si="5"/>
        <v>14</v>
      </c>
      <c r="BQ12" s="56" t="s">
        <v>300</v>
      </c>
      <c r="BR12" s="56"/>
      <c r="BS12" s="23">
        <v>0</v>
      </c>
      <c r="BT12" s="23">
        <v>1</v>
      </c>
      <c r="BU12" s="24">
        <f t="shared" si="6"/>
        <v>1</v>
      </c>
      <c r="BW12" s="56" t="s">
        <v>300</v>
      </c>
      <c r="BX12" s="56"/>
      <c r="BY12" s="23">
        <v>3</v>
      </c>
      <c r="BZ12" s="23">
        <v>1</v>
      </c>
      <c r="CA12" s="23">
        <v>0</v>
      </c>
      <c r="CB12" s="23">
        <v>0</v>
      </c>
      <c r="CC12" s="24">
        <f t="shared" si="7"/>
        <v>4</v>
      </c>
      <c r="CE12" s="56" t="s">
        <v>300</v>
      </c>
      <c r="CF12" s="56"/>
      <c r="CG12" s="25">
        <v>5</v>
      </c>
      <c r="CI12" s="56" t="s">
        <v>300</v>
      </c>
      <c r="CJ12" s="56"/>
      <c r="CK12" s="25">
        <v>285</v>
      </c>
      <c r="CM12" s="56" t="s">
        <v>300</v>
      </c>
      <c r="CN12" s="56"/>
      <c r="CO12" s="25">
        <v>0</v>
      </c>
      <c r="CQ12" s="56" t="s">
        <v>300</v>
      </c>
      <c r="CR12" s="56"/>
      <c r="CS12" s="25">
        <v>3</v>
      </c>
      <c r="CU12" s="56" t="s">
        <v>300</v>
      </c>
      <c r="CV12" s="56"/>
      <c r="CW12" s="23">
        <v>0</v>
      </c>
      <c r="CX12" s="23">
        <v>0</v>
      </c>
      <c r="CY12" s="23">
        <v>0</v>
      </c>
      <c r="CZ12" s="24">
        <f t="shared" si="8"/>
        <v>0</v>
      </c>
      <c r="DB12" s="56" t="s">
        <v>300</v>
      </c>
      <c r="DC12" s="56"/>
      <c r="DD12" s="23">
        <v>2</v>
      </c>
      <c r="DE12" s="23">
        <v>0</v>
      </c>
      <c r="DF12" s="23">
        <v>39</v>
      </c>
      <c r="DG12" s="24">
        <f t="shared" si="9"/>
        <v>41</v>
      </c>
      <c r="DI12" s="56" t="s">
        <v>300</v>
      </c>
      <c r="DJ12" s="56"/>
      <c r="DK12" s="25">
        <f t="shared" si="10"/>
        <v>499</v>
      </c>
    </row>
    <row r="13" spans="2:115" ht="23.25" customHeight="1">
      <c r="B13" s="56" t="s">
        <v>301</v>
      </c>
      <c r="C13" s="56"/>
      <c r="D13" s="23">
        <v>2</v>
      </c>
      <c r="E13" s="23" t="s">
        <v>411</v>
      </c>
      <c r="F13" s="23">
        <v>0</v>
      </c>
      <c r="G13" s="23">
        <v>1</v>
      </c>
      <c r="H13" s="23">
        <v>2</v>
      </c>
      <c r="I13" s="23">
        <v>0</v>
      </c>
      <c r="J13" s="23" t="s">
        <v>411</v>
      </c>
      <c r="K13" s="23">
        <v>1</v>
      </c>
      <c r="L13" s="24">
        <f t="shared" si="0"/>
        <v>6</v>
      </c>
      <c r="N13" s="56" t="s">
        <v>301</v>
      </c>
      <c r="O13" s="56"/>
      <c r="P13" s="23">
        <v>0</v>
      </c>
      <c r="Q13" s="23">
        <v>0</v>
      </c>
      <c r="R13" s="23">
        <v>13</v>
      </c>
      <c r="S13" s="24">
        <f t="shared" si="1"/>
        <v>13</v>
      </c>
      <c r="U13" s="56" t="s">
        <v>301</v>
      </c>
      <c r="V13" s="56"/>
      <c r="W13" s="25">
        <v>3</v>
      </c>
      <c r="Y13" s="56" t="s">
        <v>301</v>
      </c>
      <c r="Z13" s="56"/>
      <c r="AA13" s="25">
        <v>1</v>
      </c>
      <c r="AC13" s="56" t="s">
        <v>301</v>
      </c>
      <c r="AD13" s="56"/>
      <c r="AE13" s="23">
        <v>0</v>
      </c>
      <c r="AF13" s="23">
        <v>2</v>
      </c>
      <c r="AG13" s="24">
        <f t="shared" si="2"/>
        <v>2</v>
      </c>
      <c r="AI13" s="56" t="s">
        <v>301</v>
      </c>
      <c r="AJ13" s="56"/>
      <c r="AK13" s="25">
        <v>8</v>
      </c>
      <c r="AM13" s="56" t="s">
        <v>301</v>
      </c>
      <c r="AN13" s="56"/>
      <c r="AO13" s="23">
        <v>27</v>
      </c>
      <c r="AP13" s="23">
        <v>1</v>
      </c>
      <c r="AQ13" s="23">
        <v>0</v>
      </c>
      <c r="AR13" s="23">
        <v>0</v>
      </c>
      <c r="AS13" s="23" t="s">
        <v>411</v>
      </c>
      <c r="AT13" s="24">
        <f t="shared" si="3"/>
        <v>28</v>
      </c>
      <c r="AV13" s="56" t="s">
        <v>301</v>
      </c>
      <c r="AW13" s="56"/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4">
        <f t="shared" si="4"/>
        <v>0</v>
      </c>
      <c r="BI13" s="56" t="s">
        <v>301</v>
      </c>
      <c r="BJ13" s="56"/>
      <c r="BK13" s="23">
        <v>155</v>
      </c>
      <c r="BL13" s="23">
        <v>0</v>
      </c>
      <c r="BM13" s="23">
        <v>0</v>
      </c>
      <c r="BN13" s="23">
        <v>2</v>
      </c>
      <c r="BO13" s="24">
        <f t="shared" si="5"/>
        <v>157</v>
      </c>
      <c r="BQ13" s="56" t="s">
        <v>301</v>
      </c>
      <c r="BR13" s="56"/>
      <c r="BS13" s="23">
        <v>0</v>
      </c>
      <c r="BT13" s="23">
        <v>0</v>
      </c>
      <c r="BU13" s="24">
        <f t="shared" si="6"/>
        <v>0</v>
      </c>
      <c r="BW13" s="56" t="s">
        <v>301</v>
      </c>
      <c r="BX13" s="56"/>
      <c r="BY13" s="23">
        <v>0</v>
      </c>
      <c r="BZ13" s="23">
        <v>0</v>
      </c>
      <c r="CA13" s="23">
        <v>0</v>
      </c>
      <c r="CB13" s="23">
        <v>0</v>
      </c>
      <c r="CC13" s="24">
        <f t="shared" si="7"/>
        <v>0</v>
      </c>
      <c r="CE13" s="56" t="s">
        <v>301</v>
      </c>
      <c r="CF13" s="56"/>
      <c r="CG13" s="25">
        <v>19</v>
      </c>
      <c r="CI13" s="56" t="s">
        <v>301</v>
      </c>
      <c r="CJ13" s="56"/>
      <c r="CK13" s="25">
        <v>149</v>
      </c>
      <c r="CM13" s="56" t="s">
        <v>301</v>
      </c>
      <c r="CN13" s="56"/>
      <c r="CO13" s="25">
        <v>1</v>
      </c>
      <c r="CQ13" s="56" t="s">
        <v>301</v>
      </c>
      <c r="CR13" s="56"/>
      <c r="CS13" s="25">
        <v>1</v>
      </c>
      <c r="CU13" s="56" t="s">
        <v>301</v>
      </c>
      <c r="CV13" s="56"/>
      <c r="CW13" s="23">
        <v>40</v>
      </c>
      <c r="CX13" s="23">
        <v>0</v>
      </c>
      <c r="CY13" s="23">
        <v>0</v>
      </c>
      <c r="CZ13" s="24">
        <f t="shared" si="8"/>
        <v>40</v>
      </c>
      <c r="DB13" s="56" t="s">
        <v>301</v>
      </c>
      <c r="DC13" s="56"/>
      <c r="DD13" s="23">
        <v>2</v>
      </c>
      <c r="DE13" s="23">
        <v>0</v>
      </c>
      <c r="DF13" s="23">
        <v>0</v>
      </c>
      <c r="DG13" s="24">
        <f t="shared" si="9"/>
        <v>2</v>
      </c>
      <c r="DI13" s="56" t="s">
        <v>301</v>
      </c>
      <c r="DJ13" s="56"/>
      <c r="DK13" s="25">
        <f t="shared" si="10"/>
        <v>430</v>
      </c>
    </row>
    <row r="14" spans="2:115" ht="15.75">
      <c r="B14" s="50" t="s">
        <v>302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N14" s="50" t="s">
        <v>302</v>
      </c>
      <c r="O14" s="50"/>
      <c r="P14" s="50"/>
      <c r="Q14" s="50"/>
      <c r="R14" s="50"/>
      <c r="S14" s="50"/>
      <c r="U14" s="50" t="s">
        <v>302</v>
      </c>
      <c r="V14" s="50"/>
      <c r="W14" s="50"/>
      <c r="Y14" s="50" t="s">
        <v>302</v>
      </c>
      <c r="Z14" s="50"/>
      <c r="AA14" s="50"/>
      <c r="AC14" s="50" t="s">
        <v>302</v>
      </c>
      <c r="AD14" s="50"/>
      <c r="AE14" s="50"/>
      <c r="AF14" s="50"/>
      <c r="AG14" s="50"/>
      <c r="AI14" s="50" t="s">
        <v>302</v>
      </c>
      <c r="AJ14" s="50"/>
      <c r="AK14" s="50"/>
      <c r="AM14" s="50" t="s">
        <v>302</v>
      </c>
      <c r="AN14" s="50"/>
      <c r="AO14" s="50"/>
      <c r="AP14" s="50"/>
      <c r="AQ14" s="50"/>
      <c r="AR14" s="50"/>
      <c r="AS14" s="50"/>
      <c r="AT14" s="50"/>
      <c r="AV14" s="50" t="s">
        <v>302</v>
      </c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I14" s="50" t="s">
        <v>302</v>
      </c>
      <c r="BJ14" s="50"/>
      <c r="BK14" s="50"/>
      <c r="BL14" s="50"/>
      <c r="BM14" s="50"/>
      <c r="BN14" s="50"/>
      <c r="BO14" s="50"/>
      <c r="BQ14" s="50" t="s">
        <v>302</v>
      </c>
      <c r="BR14" s="50"/>
      <c r="BS14" s="50"/>
      <c r="BT14" s="50"/>
      <c r="BU14" s="50"/>
      <c r="BW14" s="50" t="s">
        <v>302</v>
      </c>
      <c r="BX14" s="50"/>
      <c r="BY14" s="50"/>
      <c r="BZ14" s="50"/>
      <c r="CA14" s="50"/>
      <c r="CB14" s="50"/>
      <c r="CC14" s="50"/>
      <c r="CE14" s="50" t="s">
        <v>302</v>
      </c>
      <c r="CF14" s="50"/>
      <c r="CG14" s="50"/>
      <c r="CI14" s="50" t="s">
        <v>302</v>
      </c>
      <c r="CJ14" s="50"/>
      <c r="CK14" s="50"/>
      <c r="CM14" s="50" t="s">
        <v>302</v>
      </c>
      <c r="CN14" s="50"/>
      <c r="CO14" s="50"/>
      <c r="CQ14" s="50" t="s">
        <v>302</v>
      </c>
      <c r="CR14" s="50"/>
      <c r="CS14" s="50"/>
      <c r="CU14" s="50" t="s">
        <v>302</v>
      </c>
      <c r="CV14" s="50"/>
      <c r="CW14" s="50"/>
      <c r="CX14" s="50"/>
      <c r="CY14" s="50"/>
      <c r="CZ14" s="50"/>
      <c r="DB14" s="50" t="s">
        <v>302</v>
      </c>
      <c r="DC14" s="50"/>
      <c r="DD14" s="50"/>
      <c r="DE14" s="50"/>
      <c r="DF14" s="50"/>
      <c r="DG14" s="50"/>
      <c r="DI14" s="50" t="s">
        <v>302</v>
      </c>
      <c r="DJ14" s="50"/>
      <c r="DK14" s="50"/>
    </row>
    <row r="15" spans="2:115" ht="12.75">
      <c r="B15" s="52"/>
      <c r="C15" s="52"/>
      <c r="D15" s="19" t="s">
        <v>9</v>
      </c>
      <c r="E15" s="20" t="s">
        <v>19</v>
      </c>
      <c r="F15" s="20" t="s">
        <v>25</v>
      </c>
      <c r="G15" s="20" t="s">
        <v>31</v>
      </c>
      <c r="H15" s="20" t="s">
        <v>37</v>
      </c>
      <c r="I15" s="20" t="s">
        <v>42</v>
      </c>
      <c r="J15" s="20" t="s">
        <v>12</v>
      </c>
      <c r="K15" s="20" t="s">
        <v>26</v>
      </c>
      <c r="L15" s="20" t="s">
        <v>45</v>
      </c>
      <c r="N15" s="52"/>
      <c r="O15" s="52"/>
      <c r="P15" s="19" t="s">
        <v>39</v>
      </c>
      <c r="Q15" s="20" t="s">
        <v>32</v>
      </c>
      <c r="R15" s="20" t="s">
        <v>43</v>
      </c>
      <c r="S15" s="20" t="s">
        <v>46</v>
      </c>
      <c r="U15" s="52"/>
      <c r="V15" s="52"/>
      <c r="W15" s="20" t="s">
        <v>155</v>
      </c>
      <c r="Y15" s="52"/>
      <c r="Z15" s="52"/>
      <c r="AA15" s="20" t="s">
        <v>156</v>
      </c>
      <c r="AC15" s="52"/>
      <c r="AD15" s="52"/>
      <c r="AE15" s="19" t="s">
        <v>4</v>
      </c>
      <c r="AF15" s="20" t="s">
        <v>157</v>
      </c>
      <c r="AG15" s="20" t="s">
        <v>49</v>
      </c>
      <c r="AI15" s="52"/>
      <c r="AJ15" s="52"/>
      <c r="AK15" s="20" t="s">
        <v>50</v>
      </c>
      <c r="AM15" s="52"/>
      <c r="AN15" s="52"/>
      <c r="AO15" s="19" t="s">
        <v>5</v>
      </c>
      <c r="AP15" s="20" t="s">
        <v>23</v>
      </c>
      <c r="AQ15" s="20" t="s">
        <v>27</v>
      </c>
      <c r="AR15" s="20" t="s">
        <v>33</v>
      </c>
      <c r="AS15" s="20" t="s">
        <v>34</v>
      </c>
      <c r="AT15" s="20" t="s">
        <v>51</v>
      </c>
      <c r="AV15" s="52"/>
      <c r="AW15" s="52"/>
      <c r="AX15" s="19" t="s">
        <v>11</v>
      </c>
      <c r="AY15" s="20" t="s">
        <v>15</v>
      </c>
      <c r="AZ15" s="20" t="s">
        <v>6</v>
      </c>
      <c r="BA15" s="20" t="s">
        <v>18</v>
      </c>
      <c r="BB15" s="20" t="s">
        <v>21</v>
      </c>
      <c r="BC15" s="20" t="s">
        <v>24</v>
      </c>
      <c r="BD15" s="20" t="s">
        <v>28</v>
      </c>
      <c r="BE15" s="20" t="s">
        <v>38</v>
      </c>
      <c r="BF15" s="20" t="s">
        <v>41</v>
      </c>
      <c r="BG15" s="20" t="s">
        <v>52</v>
      </c>
      <c r="BI15" s="52"/>
      <c r="BJ15" s="52"/>
      <c r="BK15" s="19" t="s">
        <v>14</v>
      </c>
      <c r="BL15" s="20" t="s">
        <v>30</v>
      </c>
      <c r="BM15" s="20" t="s">
        <v>8</v>
      </c>
      <c r="BN15" s="20" t="s">
        <v>29</v>
      </c>
      <c r="BO15" s="20" t="s">
        <v>53</v>
      </c>
      <c r="BQ15" s="52"/>
      <c r="BR15" s="52"/>
      <c r="BS15" s="19" t="s">
        <v>17</v>
      </c>
      <c r="BT15" s="20" t="s">
        <v>13</v>
      </c>
      <c r="BU15" s="20" t="s">
        <v>54</v>
      </c>
      <c r="BW15" s="52"/>
      <c r="BX15" s="52"/>
      <c r="BY15" s="19" t="s">
        <v>2</v>
      </c>
      <c r="BZ15" s="20" t="s">
        <v>10</v>
      </c>
      <c r="CA15" s="20" t="s">
        <v>16</v>
      </c>
      <c r="CB15" s="20" t="s">
        <v>20</v>
      </c>
      <c r="CC15" s="20" t="s">
        <v>55</v>
      </c>
      <c r="CE15" s="52"/>
      <c r="CF15" s="52"/>
      <c r="CG15" s="20" t="s">
        <v>158</v>
      </c>
      <c r="CI15" s="52"/>
      <c r="CJ15" s="52"/>
      <c r="CK15" s="20" t="s">
        <v>159</v>
      </c>
      <c r="CM15" s="52"/>
      <c r="CN15" s="52"/>
      <c r="CO15" s="20" t="s">
        <v>160</v>
      </c>
      <c r="CQ15" s="52"/>
      <c r="CR15" s="52"/>
      <c r="CS15" s="20" t="s">
        <v>161</v>
      </c>
      <c r="CU15" s="52"/>
      <c r="CV15" s="52"/>
      <c r="CW15" s="19" t="s">
        <v>3</v>
      </c>
      <c r="CX15" s="20" t="s">
        <v>35</v>
      </c>
      <c r="CY15" s="20" t="s">
        <v>40</v>
      </c>
      <c r="CZ15" s="20" t="s">
        <v>162</v>
      </c>
      <c r="DB15" s="52"/>
      <c r="DC15" s="52"/>
      <c r="DD15" s="19" t="s">
        <v>7</v>
      </c>
      <c r="DE15" s="20" t="s">
        <v>22</v>
      </c>
      <c r="DF15" s="20" t="s">
        <v>36</v>
      </c>
      <c r="DG15" s="20" t="s">
        <v>61</v>
      </c>
      <c r="DI15" s="52"/>
      <c r="DJ15" s="52"/>
      <c r="DK15" s="20" t="s">
        <v>384</v>
      </c>
    </row>
    <row r="16" spans="2:115" ht="12.75" customHeight="1">
      <c r="B16" s="56" t="s">
        <v>303</v>
      </c>
      <c r="C16" s="56"/>
      <c r="D16" s="23">
        <v>882</v>
      </c>
      <c r="E16" s="23">
        <v>2170</v>
      </c>
      <c r="F16" s="23">
        <v>16</v>
      </c>
      <c r="G16" s="23">
        <v>6</v>
      </c>
      <c r="H16" s="23">
        <v>15</v>
      </c>
      <c r="I16" s="23">
        <v>0</v>
      </c>
      <c r="J16" s="23">
        <v>178</v>
      </c>
      <c r="K16" s="23">
        <v>37</v>
      </c>
      <c r="L16" s="24">
        <f>SUM(D16:K16)</f>
        <v>3304</v>
      </c>
      <c r="N16" s="56" t="s">
        <v>303</v>
      </c>
      <c r="O16" s="56"/>
      <c r="P16" s="23">
        <v>10</v>
      </c>
      <c r="Q16" s="23">
        <v>5</v>
      </c>
      <c r="R16" s="23">
        <v>75</v>
      </c>
      <c r="S16" s="24">
        <f>SUM(P16:R16)</f>
        <v>90</v>
      </c>
      <c r="U16" s="56" t="s">
        <v>303</v>
      </c>
      <c r="V16" s="56"/>
      <c r="W16" s="25">
        <v>110</v>
      </c>
      <c r="Y16" s="56" t="s">
        <v>303</v>
      </c>
      <c r="Z16" s="56"/>
      <c r="AA16" s="25">
        <v>69</v>
      </c>
      <c r="AC16" s="56" t="s">
        <v>303</v>
      </c>
      <c r="AD16" s="56"/>
      <c r="AE16" s="23">
        <v>462</v>
      </c>
      <c r="AF16" s="23">
        <v>91</v>
      </c>
      <c r="AG16" s="24">
        <f>SUM(AE16:AF16)</f>
        <v>553</v>
      </c>
      <c r="AI16" s="56" t="s">
        <v>303</v>
      </c>
      <c r="AJ16" s="56"/>
      <c r="AK16" s="25">
        <v>24</v>
      </c>
      <c r="AM16" s="56" t="s">
        <v>303</v>
      </c>
      <c r="AN16" s="56"/>
      <c r="AO16" s="23">
        <v>35</v>
      </c>
      <c r="AP16" s="23">
        <v>23</v>
      </c>
      <c r="AQ16" s="23">
        <v>47</v>
      </c>
      <c r="AR16" s="23">
        <v>25</v>
      </c>
      <c r="AS16" s="23">
        <v>30</v>
      </c>
      <c r="AT16" s="24">
        <f>SUM(AO16:AS16)</f>
        <v>160</v>
      </c>
      <c r="AV16" s="56" t="s">
        <v>303</v>
      </c>
      <c r="AW16" s="56"/>
      <c r="AX16" s="23">
        <v>0</v>
      </c>
      <c r="AY16" s="23">
        <v>23</v>
      </c>
      <c r="AZ16" s="23">
        <v>57</v>
      </c>
      <c r="BA16" s="23">
        <v>33</v>
      </c>
      <c r="BB16" s="23">
        <v>31</v>
      </c>
      <c r="BC16" s="23">
        <v>1</v>
      </c>
      <c r="BD16" s="23">
        <v>3</v>
      </c>
      <c r="BE16" s="23">
        <v>29</v>
      </c>
      <c r="BF16" s="23">
        <v>8</v>
      </c>
      <c r="BG16" s="24">
        <f>SUM(AX16:BF16)</f>
        <v>185</v>
      </c>
      <c r="BI16" s="56" t="s">
        <v>303</v>
      </c>
      <c r="BJ16" s="56"/>
      <c r="BK16" s="23">
        <v>598</v>
      </c>
      <c r="BL16" s="23">
        <v>48</v>
      </c>
      <c r="BM16" s="23">
        <v>80</v>
      </c>
      <c r="BN16" s="23">
        <v>63</v>
      </c>
      <c r="BO16" s="24">
        <f>SUM(BK16:BN16)</f>
        <v>789</v>
      </c>
      <c r="BQ16" s="56" t="s">
        <v>303</v>
      </c>
      <c r="BR16" s="56"/>
      <c r="BS16" s="23">
        <v>6</v>
      </c>
      <c r="BT16" s="23">
        <v>3</v>
      </c>
      <c r="BU16" s="24">
        <f>SUM(BS16:BT16)</f>
        <v>9</v>
      </c>
      <c r="BW16" s="56" t="s">
        <v>303</v>
      </c>
      <c r="BX16" s="56"/>
      <c r="BY16" s="23">
        <v>17</v>
      </c>
      <c r="BZ16" s="23">
        <v>0</v>
      </c>
      <c r="CA16" s="23">
        <v>15</v>
      </c>
      <c r="CB16" s="23">
        <v>14</v>
      </c>
      <c r="CC16" s="24">
        <f>SUM(BY16:CB16)</f>
        <v>46</v>
      </c>
      <c r="CE16" s="56" t="s">
        <v>303</v>
      </c>
      <c r="CF16" s="56"/>
      <c r="CG16" s="25">
        <v>33</v>
      </c>
      <c r="CI16" s="56" t="s">
        <v>303</v>
      </c>
      <c r="CJ16" s="56"/>
      <c r="CK16" s="25">
        <v>777</v>
      </c>
      <c r="CM16" s="56" t="s">
        <v>303</v>
      </c>
      <c r="CN16" s="56"/>
      <c r="CO16" s="25">
        <v>169</v>
      </c>
      <c r="CQ16" s="56" t="s">
        <v>303</v>
      </c>
      <c r="CR16" s="56"/>
      <c r="CS16" s="25">
        <v>27</v>
      </c>
      <c r="CU16" s="56" t="s">
        <v>303</v>
      </c>
      <c r="CV16" s="56"/>
      <c r="CW16" s="23">
        <v>33</v>
      </c>
      <c r="CX16" s="23">
        <v>50</v>
      </c>
      <c r="CY16" s="23">
        <v>51</v>
      </c>
      <c r="CZ16" s="24">
        <f>SUM(CW16:CY16)</f>
        <v>134</v>
      </c>
      <c r="DB16" s="56" t="s">
        <v>303</v>
      </c>
      <c r="DC16" s="56"/>
      <c r="DD16" s="23">
        <v>42</v>
      </c>
      <c r="DE16" s="23">
        <v>84</v>
      </c>
      <c r="DF16" s="23">
        <v>156</v>
      </c>
      <c r="DG16" s="24">
        <f>SUM(DD16:DF16)</f>
        <v>282</v>
      </c>
      <c r="DI16" s="56" t="s">
        <v>303</v>
      </c>
      <c r="DJ16" s="56"/>
      <c r="DK16" s="25">
        <f>SUM(L16,S16,W16,AA16,AG16,AK16,AT16,BG16,BO16,BU16,CC16,CG16,CK16,CO16,CS16,CZ16,DG16)</f>
        <v>6761</v>
      </c>
    </row>
    <row r="17" spans="2:115" ht="12.75" customHeight="1">
      <c r="B17" s="56" t="s">
        <v>304</v>
      </c>
      <c r="C17" s="56"/>
      <c r="D17" s="23">
        <v>8</v>
      </c>
      <c r="E17" s="23" t="s">
        <v>411</v>
      </c>
      <c r="F17" s="23">
        <v>2</v>
      </c>
      <c r="G17" s="23">
        <v>0</v>
      </c>
      <c r="H17" s="23">
        <v>3</v>
      </c>
      <c r="I17" s="23">
        <v>0</v>
      </c>
      <c r="J17" s="23">
        <v>40</v>
      </c>
      <c r="K17" s="23">
        <v>4</v>
      </c>
      <c r="L17" s="24">
        <f>SUM(D17:K17)</f>
        <v>57</v>
      </c>
      <c r="N17" s="56" t="s">
        <v>304</v>
      </c>
      <c r="O17" s="56"/>
      <c r="P17" s="23">
        <v>3</v>
      </c>
      <c r="Q17" s="23">
        <v>1</v>
      </c>
      <c r="R17" s="23">
        <v>10</v>
      </c>
      <c r="S17" s="24">
        <f>SUM(P17:R17)</f>
        <v>14</v>
      </c>
      <c r="U17" s="56" t="s">
        <v>304</v>
      </c>
      <c r="V17" s="56"/>
      <c r="W17" s="25">
        <v>6</v>
      </c>
      <c r="Y17" s="56" t="s">
        <v>304</v>
      </c>
      <c r="Z17" s="56"/>
      <c r="AA17" s="25">
        <v>20</v>
      </c>
      <c r="AC17" s="56" t="s">
        <v>304</v>
      </c>
      <c r="AD17" s="56"/>
      <c r="AE17" s="23" t="s">
        <v>411</v>
      </c>
      <c r="AF17" s="23">
        <v>45</v>
      </c>
      <c r="AG17" s="24">
        <f>SUM(AE17:AF17)</f>
        <v>45</v>
      </c>
      <c r="AI17" s="56" t="s">
        <v>304</v>
      </c>
      <c r="AJ17" s="56"/>
      <c r="AK17" s="25">
        <v>4</v>
      </c>
      <c r="AM17" s="56" t="s">
        <v>304</v>
      </c>
      <c r="AN17" s="56"/>
      <c r="AO17" s="23">
        <v>2</v>
      </c>
      <c r="AP17" s="23">
        <v>7</v>
      </c>
      <c r="AQ17" s="23">
        <v>3</v>
      </c>
      <c r="AR17" s="23">
        <v>12</v>
      </c>
      <c r="AS17" s="23">
        <v>5</v>
      </c>
      <c r="AT17" s="24">
        <f>SUM(AO17:AS17)</f>
        <v>29</v>
      </c>
      <c r="AV17" s="56" t="s">
        <v>304</v>
      </c>
      <c r="AW17" s="56"/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1</v>
      </c>
      <c r="BE17" s="23">
        <v>2</v>
      </c>
      <c r="BF17" s="23">
        <v>0</v>
      </c>
      <c r="BG17" s="24">
        <f>SUM(AX17:BF17)</f>
        <v>3</v>
      </c>
      <c r="BI17" s="56" t="s">
        <v>304</v>
      </c>
      <c r="BJ17" s="56"/>
      <c r="BK17" s="23">
        <v>313</v>
      </c>
      <c r="BL17" s="23">
        <v>20</v>
      </c>
      <c r="BM17" s="23">
        <v>13</v>
      </c>
      <c r="BN17" s="23">
        <v>2</v>
      </c>
      <c r="BO17" s="24">
        <f>SUM(BK17:BN17)</f>
        <v>348</v>
      </c>
      <c r="BQ17" s="56" t="s">
        <v>304</v>
      </c>
      <c r="BR17" s="56"/>
      <c r="BS17" s="23">
        <v>1</v>
      </c>
      <c r="BT17" s="23">
        <v>2</v>
      </c>
      <c r="BU17" s="24">
        <f>SUM(BS17:BT17)</f>
        <v>3</v>
      </c>
      <c r="BW17" s="56" t="s">
        <v>304</v>
      </c>
      <c r="BX17" s="56"/>
      <c r="BY17" s="23">
        <v>6</v>
      </c>
      <c r="BZ17" s="23">
        <v>0</v>
      </c>
      <c r="CA17" s="23">
        <v>3</v>
      </c>
      <c r="CB17" s="23">
        <v>0</v>
      </c>
      <c r="CC17" s="24">
        <f>SUM(BY17:CB17)</f>
        <v>9</v>
      </c>
      <c r="CE17" s="56" t="s">
        <v>304</v>
      </c>
      <c r="CF17" s="56"/>
      <c r="CG17" s="25">
        <v>0</v>
      </c>
      <c r="CI17" s="56" t="s">
        <v>304</v>
      </c>
      <c r="CJ17" s="56"/>
      <c r="CK17" s="25">
        <v>1073</v>
      </c>
      <c r="CM17" s="56" t="s">
        <v>304</v>
      </c>
      <c r="CN17" s="56"/>
      <c r="CO17" s="25">
        <v>83</v>
      </c>
      <c r="CQ17" s="56" t="s">
        <v>304</v>
      </c>
      <c r="CR17" s="56"/>
      <c r="CS17" s="25">
        <v>0</v>
      </c>
      <c r="CU17" s="56" t="s">
        <v>304</v>
      </c>
      <c r="CV17" s="56"/>
      <c r="CW17" s="23">
        <v>12</v>
      </c>
      <c r="CX17" s="23">
        <v>33</v>
      </c>
      <c r="CY17" s="23">
        <v>0</v>
      </c>
      <c r="CZ17" s="24">
        <f>SUM(CW17:CY17)</f>
        <v>45</v>
      </c>
      <c r="DB17" s="56" t="s">
        <v>304</v>
      </c>
      <c r="DC17" s="56"/>
      <c r="DD17" s="23">
        <v>14</v>
      </c>
      <c r="DE17" s="23">
        <v>18</v>
      </c>
      <c r="DF17" s="23">
        <v>89</v>
      </c>
      <c r="DG17" s="24">
        <f>SUM(DD17:DF17)</f>
        <v>121</v>
      </c>
      <c r="DI17" s="56" t="s">
        <v>304</v>
      </c>
      <c r="DJ17" s="56"/>
      <c r="DK17" s="25">
        <f>SUM(L17,S17,W17,AA17,AG17,AK17,AT17,BG17,BO17,BU17,CC17,CG17,CK17,CO17,CS17,CZ17,DG17)</f>
        <v>1860</v>
      </c>
    </row>
    <row r="18" spans="2:115" ht="12.75" customHeight="1">
      <c r="B18" s="56" t="s">
        <v>305</v>
      </c>
      <c r="C18" s="56"/>
      <c r="D18" s="23">
        <v>0</v>
      </c>
      <c r="E18" s="23">
        <v>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 t="s">
        <v>411</v>
      </c>
      <c r="L18" s="24">
        <f>SUM(D18:K18)</f>
        <v>1</v>
      </c>
      <c r="N18" s="56" t="s">
        <v>305</v>
      </c>
      <c r="O18" s="56"/>
      <c r="P18" s="23">
        <v>0</v>
      </c>
      <c r="Q18" s="23">
        <v>0</v>
      </c>
      <c r="R18" s="23">
        <v>0</v>
      </c>
      <c r="S18" s="24">
        <f>SUM(P18:R18)</f>
        <v>0</v>
      </c>
      <c r="U18" s="56" t="s">
        <v>305</v>
      </c>
      <c r="V18" s="56"/>
      <c r="W18" s="25">
        <v>0</v>
      </c>
      <c r="Y18" s="56" t="s">
        <v>305</v>
      </c>
      <c r="Z18" s="56"/>
      <c r="AA18" s="25">
        <v>0</v>
      </c>
      <c r="AC18" s="56" t="s">
        <v>305</v>
      </c>
      <c r="AD18" s="56"/>
      <c r="AE18" s="23">
        <v>2</v>
      </c>
      <c r="AF18" s="23">
        <v>1</v>
      </c>
      <c r="AG18" s="24">
        <f>SUM(AE18:AF18)</f>
        <v>3</v>
      </c>
      <c r="AI18" s="56" t="s">
        <v>305</v>
      </c>
      <c r="AJ18" s="56"/>
      <c r="AK18" s="25">
        <v>0</v>
      </c>
      <c r="AM18" s="56" t="s">
        <v>305</v>
      </c>
      <c r="AN18" s="56"/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4">
        <f>SUM(AO18:AS18)</f>
        <v>0</v>
      </c>
      <c r="AV18" s="56" t="s">
        <v>305</v>
      </c>
      <c r="AW18" s="56"/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4">
        <f>SUM(AX18:BF18)</f>
        <v>0</v>
      </c>
      <c r="BI18" s="56" t="s">
        <v>305</v>
      </c>
      <c r="BJ18" s="56"/>
      <c r="BK18" s="23">
        <v>3</v>
      </c>
      <c r="BL18" s="23">
        <v>0</v>
      </c>
      <c r="BM18" s="23">
        <v>0</v>
      </c>
      <c r="BN18" s="23">
        <v>0</v>
      </c>
      <c r="BO18" s="24">
        <f>SUM(BK18:BN18)</f>
        <v>3</v>
      </c>
      <c r="BQ18" s="56" t="s">
        <v>305</v>
      </c>
      <c r="BR18" s="56"/>
      <c r="BS18" s="23">
        <v>0</v>
      </c>
      <c r="BT18" s="23">
        <v>0</v>
      </c>
      <c r="BU18" s="24">
        <f>SUM(BS18:BT18)</f>
        <v>0</v>
      </c>
      <c r="BW18" s="56" t="s">
        <v>305</v>
      </c>
      <c r="BX18" s="56"/>
      <c r="BY18" s="23">
        <v>0</v>
      </c>
      <c r="BZ18" s="23">
        <v>0</v>
      </c>
      <c r="CA18" s="23">
        <v>0</v>
      </c>
      <c r="CB18" s="23">
        <v>0</v>
      </c>
      <c r="CC18" s="24">
        <f>SUM(BY18:CB18)</f>
        <v>0</v>
      </c>
      <c r="CE18" s="56" t="s">
        <v>305</v>
      </c>
      <c r="CF18" s="56"/>
      <c r="CG18" s="25">
        <v>0</v>
      </c>
      <c r="CI18" s="56" t="s">
        <v>305</v>
      </c>
      <c r="CJ18" s="56"/>
      <c r="CK18" s="25">
        <v>1</v>
      </c>
      <c r="CM18" s="56" t="s">
        <v>305</v>
      </c>
      <c r="CN18" s="56"/>
      <c r="CO18" s="25">
        <v>1</v>
      </c>
      <c r="CQ18" s="56" t="s">
        <v>305</v>
      </c>
      <c r="CR18" s="56"/>
      <c r="CS18" s="25">
        <v>0</v>
      </c>
      <c r="CU18" s="56" t="s">
        <v>305</v>
      </c>
      <c r="CV18" s="56"/>
      <c r="CW18" s="23">
        <v>0</v>
      </c>
      <c r="CX18" s="23">
        <v>0</v>
      </c>
      <c r="CY18" s="23">
        <v>0</v>
      </c>
      <c r="CZ18" s="24">
        <f>SUM(CW18:CY18)</f>
        <v>0</v>
      </c>
      <c r="DB18" s="56" t="s">
        <v>305</v>
      </c>
      <c r="DC18" s="56"/>
      <c r="DD18" s="23">
        <v>0</v>
      </c>
      <c r="DE18" s="23">
        <v>0</v>
      </c>
      <c r="DF18" s="23">
        <v>0</v>
      </c>
      <c r="DG18" s="24">
        <f>SUM(DD18:DF18)</f>
        <v>0</v>
      </c>
      <c r="DI18" s="56" t="s">
        <v>305</v>
      </c>
      <c r="DJ18" s="56"/>
      <c r="DK18" s="25">
        <f>SUM(L18,S18,W18,AA18,AG18,AK18,AT18,BG18,BO18,BU18,CC18,CG18,CK18,CO18,CS18,CZ18,DG18)</f>
        <v>9</v>
      </c>
    </row>
    <row r="19" spans="2:115" ht="15.75">
      <c r="B19" s="50" t="s">
        <v>306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50" t="s">
        <v>306</v>
      </c>
      <c r="O19" s="50"/>
      <c r="P19" s="50"/>
      <c r="Q19" s="50"/>
      <c r="R19" s="50"/>
      <c r="S19" s="50"/>
      <c r="U19" s="50" t="s">
        <v>306</v>
      </c>
      <c r="V19" s="50"/>
      <c r="W19" s="50"/>
      <c r="Y19" s="50" t="s">
        <v>306</v>
      </c>
      <c r="Z19" s="50"/>
      <c r="AA19" s="50"/>
      <c r="AC19" s="50" t="s">
        <v>306</v>
      </c>
      <c r="AD19" s="50"/>
      <c r="AE19" s="50"/>
      <c r="AF19" s="50"/>
      <c r="AG19" s="50"/>
      <c r="AI19" s="50" t="s">
        <v>306</v>
      </c>
      <c r="AJ19" s="50"/>
      <c r="AK19" s="50"/>
      <c r="AM19" s="50" t="s">
        <v>306</v>
      </c>
      <c r="AN19" s="50"/>
      <c r="AO19" s="50"/>
      <c r="AP19" s="50"/>
      <c r="AQ19" s="50"/>
      <c r="AR19" s="50"/>
      <c r="AS19" s="50"/>
      <c r="AT19" s="50"/>
      <c r="AV19" s="50" t="s">
        <v>306</v>
      </c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I19" s="50" t="s">
        <v>306</v>
      </c>
      <c r="BJ19" s="50"/>
      <c r="BK19" s="50"/>
      <c r="BL19" s="50"/>
      <c r="BM19" s="50"/>
      <c r="BN19" s="50"/>
      <c r="BO19" s="50"/>
      <c r="BQ19" s="50" t="s">
        <v>306</v>
      </c>
      <c r="BR19" s="50"/>
      <c r="BS19" s="50"/>
      <c r="BT19" s="50"/>
      <c r="BU19" s="50"/>
      <c r="BW19" s="50" t="s">
        <v>306</v>
      </c>
      <c r="BX19" s="50"/>
      <c r="BY19" s="50"/>
      <c r="BZ19" s="50"/>
      <c r="CA19" s="50"/>
      <c r="CB19" s="50"/>
      <c r="CC19" s="50"/>
      <c r="CE19" s="50" t="s">
        <v>306</v>
      </c>
      <c r="CF19" s="50"/>
      <c r="CG19" s="50"/>
      <c r="CI19" s="50" t="s">
        <v>306</v>
      </c>
      <c r="CJ19" s="50"/>
      <c r="CK19" s="50"/>
      <c r="CM19" s="50" t="s">
        <v>306</v>
      </c>
      <c r="CN19" s="50"/>
      <c r="CO19" s="50"/>
      <c r="CQ19" s="50" t="s">
        <v>306</v>
      </c>
      <c r="CR19" s="50"/>
      <c r="CS19" s="50"/>
      <c r="CU19" s="50" t="s">
        <v>306</v>
      </c>
      <c r="CV19" s="50"/>
      <c r="CW19" s="50"/>
      <c r="CX19" s="50"/>
      <c r="CY19" s="50"/>
      <c r="CZ19" s="50"/>
      <c r="DB19" s="50" t="s">
        <v>306</v>
      </c>
      <c r="DC19" s="50"/>
      <c r="DD19" s="50"/>
      <c r="DE19" s="50"/>
      <c r="DF19" s="50"/>
      <c r="DG19" s="50"/>
      <c r="DI19" s="50" t="s">
        <v>306</v>
      </c>
      <c r="DJ19" s="50"/>
      <c r="DK19" s="50"/>
    </row>
    <row r="20" spans="2:115" ht="12.75" customHeight="1">
      <c r="B20" s="56"/>
      <c r="C20" s="56"/>
      <c r="D20" s="19" t="s">
        <v>9</v>
      </c>
      <c r="E20" s="20" t="s">
        <v>19</v>
      </c>
      <c r="F20" s="20" t="s">
        <v>25</v>
      </c>
      <c r="G20" s="20" t="s">
        <v>31</v>
      </c>
      <c r="H20" s="20" t="s">
        <v>37</v>
      </c>
      <c r="I20" s="20" t="s">
        <v>42</v>
      </c>
      <c r="J20" s="20" t="s">
        <v>12</v>
      </c>
      <c r="K20" s="20" t="s">
        <v>26</v>
      </c>
      <c r="L20" s="20" t="s">
        <v>45</v>
      </c>
      <c r="N20" s="52"/>
      <c r="O20" s="52"/>
      <c r="P20" s="19" t="s">
        <v>39</v>
      </c>
      <c r="Q20" s="20" t="s">
        <v>32</v>
      </c>
      <c r="R20" s="20" t="s">
        <v>43</v>
      </c>
      <c r="S20" s="20" t="s">
        <v>46</v>
      </c>
      <c r="U20" s="52"/>
      <c r="V20" s="52"/>
      <c r="W20" s="20" t="s">
        <v>155</v>
      </c>
      <c r="Y20" s="52"/>
      <c r="Z20" s="52"/>
      <c r="AA20" s="20" t="s">
        <v>156</v>
      </c>
      <c r="AC20" s="52"/>
      <c r="AD20" s="52"/>
      <c r="AE20" s="19" t="s">
        <v>4</v>
      </c>
      <c r="AF20" s="20" t="s">
        <v>157</v>
      </c>
      <c r="AG20" s="20" t="s">
        <v>49</v>
      </c>
      <c r="AI20" s="52"/>
      <c r="AJ20" s="52"/>
      <c r="AK20" s="20" t="s">
        <v>50</v>
      </c>
      <c r="AM20" s="52"/>
      <c r="AN20" s="52"/>
      <c r="AO20" s="30" t="s">
        <v>5</v>
      </c>
      <c r="AP20" s="20" t="s">
        <v>23</v>
      </c>
      <c r="AQ20" s="20" t="s">
        <v>27</v>
      </c>
      <c r="AR20" s="20" t="s">
        <v>33</v>
      </c>
      <c r="AS20" s="20" t="s">
        <v>34</v>
      </c>
      <c r="AT20" s="20" t="s">
        <v>51</v>
      </c>
      <c r="AV20" s="52"/>
      <c r="AW20" s="52"/>
      <c r="AX20" s="19" t="s">
        <v>11</v>
      </c>
      <c r="AY20" s="20" t="s">
        <v>15</v>
      </c>
      <c r="AZ20" s="20" t="s">
        <v>6</v>
      </c>
      <c r="BA20" s="20" t="s">
        <v>18</v>
      </c>
      <c r="BB20" s="20" t="s">
        <v>21</v>
      </c>
      <c r="BC20" s="20" t="s">
        <v>24</v>
      </c>
      <c r="BD20" s="20" t="s">
        <v>28</v>
      </c>
      <c r="BE20" s="20" t="s">
        <v>38</v>
      </c>
      <c r="BF20" s="20" t="s">
        <v>41</v>
      </c>
      <c r="BG20" s="20" t="s">
        <v>52</v>
      </c>
      <c r="BI20" s="52"/>
      <c r="BJ20" s="52"/>
      <c r="BK20" s="19" t="s">
        <v>14</v>
      </c>
      <c r="BL20" s="20" t="s">
        <v>30</v>
      </c>
      <c r="BM20" s="20" t="s">
        <v>8</v>
      </c>
      <c r="BN20" s="20" t="s">
        <v>29</v>
      </c>
      <c r="BO20" s="20" t="s">
        <v>53</v>
      </c>
      <c r="BQ20" s="52"/>
      <c r="BR20" s="52"/>
      <c r="BS20" s="19" t="s">
        <v>17</v>
      </c>
      <c r="BT20" s="20" t="s">
        <v>13</v>
      </c>
      <c r="BU20" s="20" t="s">
        <v>54</v>
      </c>
      <c r="BW20" s="52"/>
      <c r="BX20" s="52"/>
      <c r="BY20" s="19" t="s">
        <v>2</v>
      </c>
      <c r="BZ20" s="20" t="s">
        <v>10</v>
      </c>
      <c r="CA20" s="20" t="s">
        <v>16</v>
      </c>
      <c r="CB20" s="20" t="s">
        <v>20</v>
      </c>
      <c r="CC20" s="20" t="s">
        <v>55</v>
      </c>
      <c r="CE20" s="52"/>
      <c r="CF20" s="52"/>
      <c r="CG20" s="20" t="s">
        <v>158</v>
      </c>
      <c r="CI20" s="52"/>
      <c r="CJ20" s="52"/>
      <c r="CK20" s="20" t="s">
        <v>159</v>
      </c>
      <c r="CM20" s="52"/>
      <c r="CN20" s="52"/>
      <c r="CO20" s="20" t="s">
        <v>160</v>
      </c>
      <c r="CQ20" s="52"/>
      <c r="CR20" s="52"/>
      <c r="CS20" s="20" t="s">
        <v>161</v>
      </c>
      <c r="CU20" s="52"/>
      <c r="CV20" s="52"/>
      <c r="CW20" s="19" t="s">
        <v>3</v>
      </c>
      <c r="CX20" s="20" t="s">
        <v>35</v>
      </c>
      <c r="CY20" s="20" t="s">
        <v>40</v>
      </c>
      <c r="CZ20" s="20" t="s">
        <v>162</v>
      </c>
      <c r="DB20" s="52"/>
      <c r="DC20" s="52"/>
      <c r="DD20" s="19" t="s">
        <v>7</v>
      </c>
      <c r="DE20" s="20" t="s">
        <v>22</v>
      </c>
      <c r="DF20" s="20" t="s">
        <v>36</v>
      </c>
      <c r="DG20" s="20" t="s">
        <v>61</v>
      </c>
      <c r="DI20" s="52"/>
      <c r="DJ20" s="52"/>
      <c r="DK20" s="20" t="s">
        <v>384</v>
      </c>
    </row>
    <row r="21" spans="2:115" ht="12.75" customHeight="1">
      <c r="B21" s="56" t="s">
        <v>307</v>
      </c>
      <c r="C21" s="56"/>
      <c r="D21" s="23">
        <v>123</v>
      </c>
      <c r="E21" s="23">
        <v>191</v>
      </c>
      <c r="F21" s="23">
        <v>2</v>
      </c>
      <c r="G21" s="23">
        <v>44</v>
      </c>
      <c r="H21" s="23">
        <v>2</v>
      </c>
      <c r="I21" s="23">
        <v>0</v>
      </c>
      <c r="J21" s="23">
        <v>172</v>
      </c>
      <c r="K21" s="23">
        <v>9</v>
      </c>
      <c r="L21" s="24">
        <f>SUM(D21:K21)</f>
        <v>543</v>
      </c>
      <c r="N21" s="56" t="s">
        <v>307</v>
      </c>
      <c r="O21" s="56"/>
      <c r="P21" s="23">
        <v>0</v>
      </c>
      <c r="Q21" s="23">
        <v>0</v>
      </c>
      <c r="R21" s="23">
        <v>0</v>
      </c>
      <c r="S21" s="24">
        <f>SUM(P21:R21)</f>
        <v>0</v>
      </c>
      <c r="U21" s="56" t="s">
        <v>307</v>
      </c>
      <c r="V21" s="56"/>
      <c r="W21" s="25">
        <v>1</v>
      </c>
      <c r="Y21" s="56" t="s">
        <v>307</v>
      </c>
      <c r="Z21" s="56"/>
      <c r="AA21" s="25">
        <v>2</v>
      </c>
      <c r="AC21" s="56" t="s">
        <v>307</v>
      </c>
      <c r="AD21" s="56"/>
      <c r="AE21" s="23">
        <v>29</v>
      </c>
      <c r="AF21" s="23">
        <v>12</v>
      </c>
      <c r="AG21" s="24">
        <f>SUM(AE21:AF21)</f>
        <v>41</v>
      </c>
      <c r="AI21" s="56" t="s">
        <v>307</v>
      </c>
      <c r="AJ21" s="56"/>
      <c r="AK21" s="25">
        <v>0</v>
      </c>
      <c r="AM21" s="56" t="s">
        <v>307</v>
      </c>
      <c r="AN21" s="56"/>
      <c r="AO21" s="23">
        <v>0</v>
      </c>
      <c r="AP21" s="23">
        <v>1</v>
      </c>
      <c r="AQ21" s="23">
        <v>1</v>
      </c>
      <c r="AR21" s="23">
        <v>0</v>
      </c>
      <c r="AS21" s="23">
        <v>0</v>
      </c>
      <c r="AT21" s="24">
        <f>SUM(AO21:AS21)</f>
        <v>2</v>
      </c>
      <c r="AV21" s="56" t="s">
        <v>307</v>
      </c>
      <c r="AW21" s="56"/>
      <c r="AX21" s="23">
        <v>0</v>
      </c>
      <c r="AY21" s="23">
        <v>0</v>
      </c>
      <c r="AZ21" s="23">
        <v>0</v>
      </c>
      <c r="BA21" s="23">
        <v>0</v>
      </c>
      <c r="BB21" s="23">
        <v>1</v>
      </c>
      <c r="BC21" s="23">
        <v>0</v>
      </c>
      <c r="BD21" s="23">
        <v>0</v>
      </c>
      <c r="BE21" s="23">
        <v>0</v>
      </c>
      <c r="BF21" s="23">
        <v>0</v>
      </c>
      <c r="BG21" s="24">
        <f>SUM(AX21:BF21)</f>
        <v>1</v>
      </c>
      <c r="BI21" s="56" t="s">
        <v>307</v>
      </c>
      <c r="BJ21" s="56"/>
      <c r="BK21" s="23">
        <v>55</v>
      </c>
      <c r="BL21" s="23">
        <v>0</v>
      </c>
      <c r="BM21" s="23">
        <v>1</v>
      </c>
      <c r="BN21" s="23">
        <v>2</v>
      </c>
      <c r="BO21" s="24">
        <f>SUM(BK21:BN21)</f>
        <v>58</v>
      </c>
      <c r="BQ21" s="56" t="s">
        <v>307</v>
      </c>
      <c r="BR21" s="56"/>
      <c r="BS21" s="23">
        <v>0</v>
      </c>
      <c r="BT21" s="23">
        <v>0</v>
      </c>
      <c r="BU21" s="24">
        <f>SUM(BS21:BT21)</f>
        <v>0</v>
      </c>
      <c r="BW21" s="56" t="s">
        <v>307</v>
      </c>
      <c r="BX21" s="56"/>
      <c r="BY21" s="23">
        <v>0</v>
      </c>
      <c r="BZ21" s="23">
        <v>0</v>
      </c>
      <c r="CA21" s="23">
        <v>0</v>
      </c>
      <c r="CB21" s="23">
        <v>0</v>
      </c>
      <c r="CC21" s="24">
        <f>SUM(BY21:CB21)</f>
        <v>0</v>
      </c>
      <c r="CE21" s="56" t="s">
        <v>307</v>
      </c>
      <c r="CF21" s="56"/>
      <c r="CG21" s="25">
        <v>0</v>
      </c>
      <c r="CI21" s="56" t="s">
        <v>307</v>
      </c>
      <c r="CJ21" s="56"/>
      <c r="CK21" s="25">
        <v>24</v>
      </c>
      <c r="CM21" s="56" t="s">
        <v>307</v>
      </c>
      <c r="CN21" s="56"/>
      <c r="CO21" s="25">
        <v>18</v>
      </c>
      <c r="CQ21" s="56" t="s">
        <v>307</v>
      </c>
      <c r="CR21" s="56"/>
      <c r="CS21" s="25">
        <v>1</v>
      </c>
      <c r="CU21" s="56" t="s">
        <v>307</v>
      </c>
      <c r="CV21" s="56"/>
      <c r="CW21" s="23">
        <v>24</v>
      </c>
      <c r="CX21" s="23">
        <v>0</v>
      </c>
      <c r="CY21" s="23">
        <v>3</v>
      </c>
      <c r="CZ21" s="24">
        <f>SUM(CW21:CY21)</f>
        <v>27</v>
      </c>
      <c r="DB21" s="56" t="s">
        <v>307</v>
      </c>
      <c r="DC21" s="56"/>
      <c r="DD21" s="23">
        <v>4</v>
      </c>
      <c r="DE21" s="23">
        <v>0</v>
      </c>
      <c r="DF21" s="23">
        <v>2</v>
      </c>
      <c r="DG21" s="24">
        <f>SUM(DD21:DF21)</f>
        <v>6</v>
      </c>
      <c r="DI21" s="56" t="s">
        <v>307</v>
      </c>
      <c r="DJ21" s="56"/>
      <c r="DK21" s="25">
        <f>SUM(L21,S21,W21,AA21,AG21,AK21,AT21,BG21,BO21,BU21,CC21,CG21,CK21,CO21,CS21,CZ21,DG21)</f>
        <v>724</v>
      </c>
    </row>
    <row r="22" spans="2:115" ht="12.75" customHeight="1">
      <c r="B22" s="56" t="s">
        <v>308</v>
      </c>
      <c r="C22" s="56"/>
      <c r="D22" s="23">
        <v>93</v>
      </c>
      <c r="E22" s="23">
        <v>158</v>
      </c>
      <c r="F22" s="23">
        <v>5</v>
      </c>
      <c r="G22" s="23">
        <v>27</v>
      </c>
      <c r="H22" s="23">
        <v>3</v>
      </c>
      <c r="I22" s="23">
        <v>0</v>
      </c>
      <c r="J22" s="23">
        <v>117</v>
      </c>
      <c r="K22" s="23">
        <v>5</v>
      </c>
      <c r="L22" s="24">
        <f>SUM(D22:K22)</f>
        <v>408</v>
      </c>
      <c r="N22" s="56" t="s">
        <v>308</v>
      </c>
      <c r="O22" s="56"/>
      <c r="P22" s="23">
        <v>0</v>
      </c>
      <c r="Q22" s="23">
        <v>0</v>
      </c>
      <c r="R22" s="23">
        <v>6</v>
      </c>
      <c r="S22" s="24">
        <f>SUM(P22:R22)</f>
        <v>6</v>
      </c>
      <c r="U22" s="56" t="s">
        <v>308</v>
      </c>
      <c r="V22" s="56"/>
      <c r="W22" s="25">
        <v>24</v>
      </c>
      <c r="Y22" s="56" t="s">
        <v>308</v>
      </c>
      <c r="Z22" s="56"/>
      <c r="AA22" s="25">
        <v>0</v>
      </c>
      <c r="AC22" s="56" t="s">
        <v>308</v>
      </c>
      <c r="AD22" s="56"/>
      <c r="AE22" s="23">
        <v>12</v>
      </c>
      <c r="AF22" s="23">
        <v>0</v>
      </c>
      <c r="AG22" s="24">
        <f>SUM(AE22:AF22)</f>
        <v>12</v>
      </c>
      <c r="AI22" s="56" t="s">
        <v>308</v>
      </c>
      <c r="AJ22" s="56"/>
      <c r="AK22" s="25">
        <v>0</v>
      </c>
      <c r="AM22" s="56" t="s">
        <v>308</v>
      </c>
      <c r="AN22" s="56"/>
      <c r="AO22" s="23">
        <v>3</v>
      </c>
      <c r="AP22" s="23">
        <v>1</v>
      </c>
      <c r="AQ22" s="23">
        <v>1</v>
      </c>
      <c r="AR22" s="23">
        <v>0</v>
      </c>
      <c r="AS22" s="23">
        <v>0</v>
      </c>
      <c r="AT22" s="24">
        <f>SUM(AO22:AS22)</f>
        <v>5</v>
      </c>
      <c r="AV22" s="56" t="s">
        <v>308</v>
      </c>
      <c r="AW22" s="56"/>
      <c r="AX22" s="23">
        <v>0</v>
      </c>
      <c r="AY22" s="23">
        <v>0</v>
      </c>
      <c r="AZ22" s="23">
        <v>0</v>
      </c>
      <c r="BA22" s="23">
        <v>0</v>
      </c>
      <c r="BB22" s="23">
        <v>2</v>
      </c>
      <c r="BC22" s="23">
        <v>0</v>
      </c>
      <c r="BD22" s="23">
        <v>0</v>
      </c>
      <c r="BE22" s="23">
        <v>0</v>
      </c>
      <c r="BF22" s="23">
        <v>0</v>
      </c>
      <c r="BG22" s="24">
        <f>SUM(AX22:BF22)</f>
        <v>2</v>
      </c>
      <c r="BI22" s="56" t="s">
        <v>308</v>
      </c>
      <c r="BJ22" s="56"/>
      <c r="BK22" s="23">
        <v>109</v>
      </c>
      <c r="BL22" s="23">
        <v>0</v>
      </c>
      <c r="BM22" s="23">
        <v>1</v>
      </c>
      <c r="BN22" s="23">
        <v>6</v>
      </c>
      <c r="BO22" s="24">
        <f>SUM(BK22:BN22)</f>
        <v>116</v>
      </c>
      <c r="BQ22" s="56" t="s">
        <v>308</v>
      </c>
      <c r="BR22" s="56"/>
      <c r="BS22" s="23">
        <v>0</v>
      </c>
      <c r="BT22" s="23">
        <v>0</v>
      </c>
      <c r="BU22" s="24">
        <f>SUM(BS22:BT22)</f>
        <v>0</v>
      </c>
      <c r="BW22" s="56" t="s">
        <v>308</v>
      </c>
      <c r="BX22" s="56"/>
      <c r="BY22" s="23">
        <v>2</v>
      </c>
      <c r="BZ22" s="23">
        <v>0</v>
      </c>
      <c r="CA22" s="23">
        <v>0</v>
      </c>
      <c r="CB22" s="23">
        <v>0</v>
      </c>
      <c r="CC22" s="24">
        <f>SUM(BY22:CB22)</f>
        <v>2</v>
      </c>
      <c r="CE22" s="56" t="s">
        <v>308</v>
      </c>
      <c r="CF22" s="56"/>
      <c r="CG22" s="25">
        <v>0</v>
      </c>
      <c r="CI22" s="56" t="s">
        <v>308</v>
      </c>
      <c r="CJ22" s="56"/>
      <c r="CK22" s="25">
        <v>37</v>
      </c>
      <c r="CM22" s="56" t="s">
        <v>308</v>
      </c>
      <c r="CN22" s="56"/>
      <c r="CO22" s="25">
        <v>102</v>
      </c>
      <c r="CQ22" s="56" t="s">
        <v>308</v>
      </c>
      <c r="CR22" s="56"/>
      <c r="CS22" s="25">
        <v>0</v>
      </c>
      <c r="CU22" s="56" t="s">
        <v>308</v>
      </c>
      <c r="CV22" s="56"/>
      <c r="CW22" s="23">
        <v>14</v>
      </c>
      <c r="CX22" s="23">
        <v>0</v>
      </c>
      <c r="CY22" s="23">
        <v>24</v>
      </c>
      <c r="CZ22" s="24">
        <f>SUM(CW22:CY22)</f>
        <v>38</v>
      </c>
      <c r="DB22" s="56" t="s">
        <v>308</v>
      </c>
      <c r="DC22" s="56"/>
      <c r="DD22" s="23">
        <v>20</v>
      </c>
      <c r="DE22" s="23">
        <v>1</v>
      </c>
      <c r="DF22" s="23">
        <v>1</v>
      </c>
      <c r="DG22" s="24">
        <f>SUM(DD22:DF22)</f>
        <v>22</v>
      </c>
      <c r="DI22" s="56" t="s">
        <v>308</v>
      </c>
      <c r="DJ22" s="56"/>
      <c r="DK22" s="25">
        <f>SUM(L22,S22,W22,AA22,AG22,AK22,AT22,BG22,BO22,BU22,CC22,CG22,CK22,CO22,CS22,CZ22,DG22)</f>
        <v>774</v>
      </c>
    </row>
    <row r="23" spans="2:115" ht="12.75" customHeight="1">
      <c r="B23" s="56" t="s">
        <v>309</v>
      </c>
      <c r="C23" s="56"/>
      <c r="D23" s="23">
        <v>0</v>
      </c>
      <c r="E23" s="23">
        <v>274</v>
      </c>
      <c r="F23" s="23">
        <v>1</v>
      </c>
      <c r="G23" s="23">
        <v>2</v>
      </c>
      <c r="H23" s="23">
        <v>0</v>
      </c>
      <c r="I23" s="23">
        <v>0</v>
      </c>
      <c r="J23" s="23">
        <v>346</v>
      </c>
      <c r="K23" s="23" t="s">
        <v>411</v>
      </c>
      <c r="L23" s="24">
        <f>SUM(D23:K23)</f>
        <v>623</v>
      </c>
      <c r="N23" s="56" t="s">
        <v>309</v>
      </c>
      <c r="O23" s="56"/>
      <c r="P23" s="23">
        <v>0</v>
      </c>
      <c r="Q23" s="23">
        <v>0</v>
      </c>
      <c r="R23" s="23">
        <v>0</v>
      </c>
      <c r="S23" s="24">
        <f>SUM(P23:R23)</f>
        <v>0</v>
      </c>
      <c r="U23" s="56" t="s">
        <v>309</v>
      </c>
      <c r="V23" s="56"/>
      <c r="W23" s="25">
        <v>0</v>
      </c>
      <c r="Y23" s="56" t="s">
        <v>309</v>
      </c>
      <c r="Z23" s="56"/>
      <c r="AA23" s="25">
        <v>0</v>
      </c>
      <c r="AC23" s="56" t="s">
        <v>309</v>
      </c>
      <c r="AD23" s="56"/>
      <c r="AE23" s="23">
        <v>1</v>
      </c>
      <c r="AF23" s="23">
        <v>0</v>
      </c>
      <c r="AG23" s="24">
        <f>SUM(AE23:AF23)</f>
        <v>1</v>
      </c>
      <c r="AI23" s="56" t="s">
        <v>309</v>
      </c>
      <c r="AJ23" s="56"/>
      <c r="AK23" s="25">
        <v>0</v>
      </c>
      <c r="AM23" s="56" t="s">
        <v>309</v>
      </c>
      <c r="AN23" s="56"/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4">
        <f>SUM(AO23:AS23)</f>
        <v>0</v>
      </c>
      <c r="AV23" s="56" t="s">
        <v>309</v>
      </c>
      <c r="AW23" s="56"/>
      <c r="AX23" s="23">
        <v>0</v>
      </c>
      <c r="AY23" s="23">
        <v>0</v>
      </c>
      <c r="AZ23" s="23">
        <v>0</v>
      </c>
      <c r="BA23" s="23">
        <v>0</v>
      </c>
      <c r="BB23" s="23">
        <v>1</v>
      </c>
      <c r="BC23" s="23">
        <v>0</v>
      </c>
      <c r="BD23" s="23">
        <v>0</v>
      </c>
      <c r="BE23" s="23">
        <v>0</v>
      </c>
      <c r="BF23" s="23">
        <v>0</v>
      </c>
      <c r="BG23" s="24">
        <f>SUM(AX23:BF23)</f>
        <v>1</v>
      </c>
      <c r="BI23" s="56" t="s">
        <v>309</v>
      </c>
      <c r="BJ23" s="56"/>
      <c r="BK23" s="23">
        <v>23</v>
      </c>
      <c r="BL23" s="23">
        <v>0</v>
      </c>
      <c r="BM23" s="23">
        <v>1</v>
      </c>
      <c r="BN23" s="23">
        <v>5</v>
      </c>
      <c r="BO23" s="24">
        <f>SUM(BK23:BN23)</f>
        <v>29</v>
      </c>
      <c r="BQ23" s="56" t="s">
        <v>309</v>
      </c>
      <c r="BR23" s="56"/>
      <c r="BS23" s="23">
        <v>0</v>
      </c>
      <c r="BT23" s="23">
        <v>0</v>
      </c>
      <c r="BU23" s="24">
        <f>SUM(BS23:BT23)</f>
        <v>0</v>
      </c>
      <c r="BW23" s="56" t="s">
        <v>309</v>
      </c>
      <c r="BX23" s="56"/>
      <c r="BY23" s="23">
        <v>2</v>
      </c>
      <c r="BZ23" s="23">
        <v>0</v>
      </c>
      <c r="CA23" s="23">
        <v>1</v>
      </c>
      <c r="CB23" s="23">
        <v>0</v>
      </c>
      <c r="CC23" s="24">
        <f>SUM(BY23:CB23)</f>
        <v>3</v>
      </c>
      <c r="CE23" s="56" t="s">
        <v>309</v>
      </c>
      <c r="CF23" s="56"/>
      <c r="CG23" s="25">
        <v>0</v>
      </c>
      <c r="CI23" s="56" t="s">
        <v>309</v>
      </c>
      <c r="CJ23" s="56"/>
      <c r="CK23" s="25">
        <v>2</v>
      </c>
      <c r="CM23" s="56" t="s">
        <v>309</v>
      </c>
      <c r="CN23" s="56"/>
      <c r="CO23" s="25">
        <v>3</v>
      </c>
      <c r="CQ23" s="56" t="s">
        <v>309</v>
      </c>
      <c r="CR23" s="56"/>
      <c r="CS23" s="25">
        <v>0</v>
      </c>
      <c r="CU23" s="56" t="s">
        <v>309</v>
      </c>
      <c r="CV23" s="56"/>
      <c r="CW23" s="23">
        <v>7</v>
      </c>
      <c r="CX23" s="23">
        <v>0</v>
      </c>
      <c r="CY23" s="23">
        <v>0</v>
      </c>
      <c r="CZ23" s="24">
        <f>SUM(CW23:CY23)</f>
        <v>7</v>
      </c>
      <c r="DB23" s="56" t="s">
        <v>309</v>
      </c>
      <c r="DC23" s="56"/>
      <c r="DD23" s="23">
        <v>0</v>
      </c>
      <c r="DE23" s="23">
        <v>0</v>
      </c>
      <c r="DF23" s="23">
        <v>7</v>
      </c>
      <c r="DG23" s="24">
        <f>SUM(DD23:DF23)</f>
        <v>7</v>
      </c>
      <c r="DI23" s="56" t="s">
        <v>309</v>
      </c>
      <c r="DJ23" s="56"/>
      <c r="DK23" s="25">
        <f>SUM(L23,S23,W23,AA23,AG23,AK23,AT23,BG23,BO23,BU23,CC23,CG23,CK23,CO23,CS23,CZ23,DG23)</f>
        <v>676</v>
      </c>
    </row>
    <row r="24" spans="2:115" ht="15.75" customHeight="1">
      <c r="B24" s="55" t="s">
        <v>310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N24" s="50" t="s">
        <v>310</v>
      </c>
      <c r="O24" s="50"/>
      <c r="P24" s="50"/>
      <c r="Q24" s="50"/>
      <c r="R24" s="50"/>
      <c r="S24" s="50"/>
      <c r="U24" s="50" t="s">
        <v>310</v>
      </c>
      <c r="V24" s="50"/>
      <c r="W24" s="50"/>
      <c r="Y24" s="50" t="s">
        <v>310</v>
      </c>
      <c r="Z24" s="50"/>
      <c r="AA24" s="50"/>
      <c r="AC24" s="50" t="s">
        <v>310</v>
      </c>
      <c r="AD24" s="50"/>
      <c r="AE24" s="50"/>
      <c r="AF24" s="50"/>
      <c r="AG24" s="50"/>
      <c r="AI24" s="50" t="s">
        <v>310</v>
      </c>
      <c r="AJ24" s="50"/>
      <c r="AK24" s="50"/>
      <c r="AM24" s="50" t="s">
        <v>310</v>
      </c>
      <c r="AN24" s="50"/>
      <c r="AO24" s="50"/>
      <c r="AP24" s="50"/>
      <c r="AQ24" s="50"/>
      <c r="AR24" s="50"/>
      <c r="AS24" s="50"/>
      <c r="AT24" s="50"/>
      <c r="AV24" s="50" t="s">
        <v>310</v>
      </c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I24" s="50" t="s">
        <v>310</v>
      </c>
      <c r="BJ24" s="50"/>
      <c r="BK24" s="50"/>
      <c r="BL24" s="50"/>
      <c r="BM24" s="50"/>
      <c r="BN24" s="50"/>
      <c r="BO24" s="50"/>
      <c r="BQ24" s="50" t="s">
        <v>310</v>
      </c>
      <c r="BR24" s="50"/>
      <c r="BS24" s="50"/>
      <c r="BT24" s="50"/>
      <c r="BU24" s="50"/>
      <c r="BW24" s="50" t="s">
        <v>310</v>
      </c>
      <c r="BX24" s="50"/>
      <c r="BY24" s="50"/>
      <c r="BZ24" s="50"/>
      <c r="CA24" s="50"/>
      <c r="CB24" s="50"/>
      <c r="CC24" s="50"/>
      <c r="CE24" s="50" t="s">
        <v>310</v>
      </c>
      <c r="CF24" s="50"/>
      <c r="CG24" s="50"/>
      <c r="CI24" s="50" t="s">
        <v>310</v>
      </c>
      <c r="CJ24" s="50"/>
      <c r="CK24" s="50"/>
      <c r="CM24" s="50" t="s">
        <v>310</v>
      </c>
      <c r="CN24" s="50"/>
      <c r="CO24" s="50"/>
      <c r="CQ24" s="50" t="s">
        <v>310</v>
      </c>
      <c r="CR24" s="50"/>
      <c r="CS24" s="50"/>
      <c r="CU24" s="50" t="s">
        <v>310</v>
      </c>
      <c r="CV24" s="50"/>
      <c r="CW24" s="50"/>
      <c r="CX24" s="50"/>
      <c r="CY24" s="50"/>
      <c r="CZ24" s="50"/>
      <c r="DB24" s="50" t="s">
        <v>310</v>
      </c>
      <c r="DC24" s="50"/>
      <c r="DD24" s="50"/>
      <c r="DE24" s="50"/>
      <c r="DF24" s="50"/>
      <c r="DG24" s="50"/>
      <c r="DI24" s="50" t="s">
        <v>310</v>
      </c>
      <c r="DJ24" s="50"/>
      <c r="DK24" s="50"/>
    </row>
    <row r="25" spans="2:115" ht="12.75" customHeight="1">
      <c r="B25" s="56"/>
      <c r="C25" s="56"/>
      <c r="D25" s="19" t="s">
        <v>9</v>
      </c>
      <c r="E25" s="20" t="s">
        <v>19</v>
      </c>
      <c r="F25" s="20" t="s">
        <v>25</v>
      </c>
      <c r="G25" s="20" t="s">
        <v>31</v>
      </c>
      <c r="H25" s="20" t="s">
        <v>37</v>
      </c>
      <c r="I25" s="20" t="s">
        <v>42</v>
      </c>
      <c r="J25" s="20" t="s">
        <v>12</v>
      </c>
      <c r="K25" s="20" t="s">
        <v>26</v>
      </c>
      <c r="L25" s="20" t="s">
        <v>45</v>
      </c>
      <c r="N25" s="52"/>
      <c r="O25" s="52"/>
      <c r="P25" s="19" t="s">
        <v>39</v>
      </c>
      <c r="Q25" s="20" t="s">
        <v>32</v>
      </c>
      <c r="R25" s="20" t="s">
        <v>43</v>
      </c>
      <c r="S25" s="20" t="s">
        <v>46</v>
      </c>
      <c r="U25" s="52"/>
      <c r="V25" s="52"/>
      <c r="W25" s="20" t="s">
        <v>155</v>
      </c>
      <c r="Y25" s="52"/>
      <c r="Z25" s="52"/>
      <c r="AA25" s="20" t="s">
        <v>156</v>
      </c>
      <c r="AC25" s="52"/>
      <c r="AD25" s="52"/>
      <c r="AE25" s="19" t="s">
        <v>4</v>
      </c>
      <c r="AF25" s="20" t="s">
        <v>157</v>
      </c>
      <c r="AG25" s="20" t="s">
        <v>49</v>
      </c>
      <c r="AI25" s="52"/>
      <c r="AJ25" s="52"/>
      <c r="AK25" s="20" t="s">
        <v>50</v>
      </c>
      <c r="AM25" s="52"/>
      <c r="AN25" s="52"/>
      <c r="AO25" s="19" t="s">
        <v>5</v>
      </c>
      <c r="AP25" s="20" t="s">
        <v>23</v>
      </c>
      <c r="AQ25" s="20" t="s">
        <v>27</v>
      </c>
      <c r="AR25" s="20" t="s">
        <v>33</v>
      </c>
      <c r="AS25" s="20" t="s">
        <v>34</v>
      </c>
      <c r="AT25" s="20" t="s">
        <v>51</v>
      </c>
      <c r="AV25" s="52"/>
      <c r="AW25" s="52"/>
      <c r="AX25" s="19" t="s">
        <v>11</v>
      </c>
      <c r="AY25" s="20" t="s">
        <v>15</v>
      </c>
      <c r="AZ25" s="20" t="s">
        <v>6</v>
      </c>
      <c r="BA25" s="20" t="s">
        <v>18</v>
      </c>
      <c r="BB25" s="20" t="s">
        <v>21</v>
      </c>
      <c r="BC25" s="20" t="s">
        <v>24</v>
      </c>
      <c r="BD25" s="20" t="s">
        <v>28</v>
      </c>
      <c r="BE25" s="20" t="s">
        <v>38</v>
      </c>
      <c r="BF25" s="20" t="s">
        <v>41</v>
      </c>
      <c r="BG25" s="20" t="s">
        <v>52</v>
      </c>
      <c r="BI25" s="52"/>
      <c r="BJ25" s="52"/>
      <c r="BK25" s="19" t="s">
        <v>14</v>
      </c>
      <c r="BL25" s="20" t="s">
        <v>30</v>
      </c>
      <c r="BM25" s="20" t="s">
        <v>8</v>
      </c>
      <c r="BN25" s="20" t="s">
        <v>29</v>
      </c>
      <c r="BO25" s="20" t="s">
        <v>53</v>
      </c>
      <c r="BQ25" s="52"/>
      <c r="BR25" s="52"/>
      <c r="BS25" s="19" t="s">
        <v>17</v>
      </c>
      <c r="BT25" s="20" t="s">
        <v>13</v>
      </c>
      <c r="BU25" s="20" t="s">
        <v>54</v>
      </c>
      <c r="BW25" s="52"/>
      <c r="BX25" s="52"/>
      <c r="BY25" s="19" t="s">
        <v>2</v>
      </c>
      <c r="BZ25" s="20" t="s">
        <v>10</v>
      </c>
      <c r="CA25" s="20" t="s">
        <v>16</v>
      </c>
      <c r="CB25" s="20" t="s">
        <v>20</v>
      </c>
      <c r="CC25" s="20" t="s">
        <v>55</v>
      </c>
      <c r="CE25" s="52"/>
      <c r="CF25" s="52"/>
      <c r="CG25" s="20" t="s">
        <v>158</v>
      </c>
      <c r="CI25" s="52"/>
      <c r="CJ25" s="52"/>
      <c r="CK25" s="20" t="s">
        <v>159</v>
      </c>
      <c r="CM25" s="52"/>
      <c r="CN25" s="52"/>
      <c r="CO25" s="20" t="s">
        <v>160</v>
      </c>
      <c r="CQ25" s="52"/>
      <c r="CR25" s="52"/>
      <c r="CS25" s="20" t="s">
        <v>161</v>
      </c>
      <c r="CU25" s="52"/>
      <c r="CV25" s="52"/>
      <c r="CW25" s="19" t="s">
        <v>3</v>
      </c>
      <c r="CX25" s="20" t="s">
        <v>35</v>
      </c>
      <c r="CY25" s="20" t="s">
        <v>40</v>
      </c>
      <c r="CZ25" s="20" t="s">
        <v>162</v>
      </c>
      <c r="DB25" s="52"/>
      <c r="DC25" s="52"/>
      <c r="DD25" s="19" t="s">
        <v>7</v>
      </c>
      <c r="DE25" s="20" t="s">
        <v>22</v>
      </c>
      <c r="DF25" s="20" t="s">
        <v>36</v>
      </c>
      <c r="DG25" s="20" t="s">
        <v>61</v>
      </c>
      <c r="DI25" s="52"/>
      <c r="DJ25" s="52"/>
      <c r="DK25" s="20" t="s">
        <v>384</v>
      </c>
    </row>
    <row r="26" spans="2:115" ht="12.75" customHeight="1">
      <c r="B26" s="56" t="s">
        <v>311</v>
      </c>
      <c r="C26" s="56"/>
      <c r="D26" s="23">
        <v>0</v>
      </c>
      <c r="E26" s="23">
        <v>1</v>
      </c>
      <c r="F26" s="23">
        <v>0</v>
      </c>
      <c r="G26" s="23">
        <v>0</v>
      </c>
      <c r="H26" s="23">
        <v>0</v>
      </c>
      <c r="I26" s="23">
        <v>0</v>
      </c>
      <c r="J26" s="23">
        <v>29</v>
      </c>
      <c r="K26" s="23">
        <v>5</v>
      </c>
      <c r="L26" s="24">
        <f>SUM(D26:K26)</f>
        <v>35</v>
      </c>
      <c r="N26" s="56" t="s">
        <v>311</v>
      </c>
      <c r="O26" s="56"/>
      <c r="P26" s="23">
        <v>0</v>
      </c>
      <c r="Q26" s="23">
        <v>1</v>
      </c>
      <c r="R26" s="23">
        <v>0</v>
      </c>
      <c r="S26" s="24">
        <f>SUM(P26:R26)</f>
        <v>1</v>
      </c>
      <c r="U26" s="56" t="s">
        <v>311</v>
      </c>
      <c r="V26" s="56"/>
      <c r="W26" s="25">
        <v>0</v>
      </c>
      <c r="Y26" s="56" t="s">
        <v>311</v>
      </c>
      <c r="Z26" s="56"/>
      <c r="AA26" s="25">
        <v>0</v>
      </c>
      <c r="AC26" s="56" t="s">
        <v>311</v>
      </c>
      <c r="AD26" s="56"/>
      <c r="AE26" s="23">
        <v>0</v>
      </c>
      <c r="AF26" s="23">
        <v>0</v>
      </c>
      <c r="AG26" s="24">
        <f>SUM(AE26:AF26)</f>
        <v>0</v>
      </c>
      <c r="AI26" s="56" t="s">
        <v>311</v>
      </c>
      <c r="AJ26" s="56"/>
      <c r="AK26" s="25">
        <v>0</v>
      </c>
      <c r="AM26" s="56" t="s">
        <v>311</v>
      </c>
      <c r="AN26" s="56"/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4">
        <f>SUM(AO26:AS26)</f>
        <v>0</v>
      </c>
      <c r="AV26" s="56" t="s">
        <v>311</v>
      </c>
      <c r="AW26" s="56"/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4">
        <f>SUM(AX26:BF26)</f>
        <v>0</v>
      </c>
      <c r="BI26" s="56" t="s">
        <v>311</v>
      </c>
      <c r="BJ26" s="56"/>
      <c r="BK26" s="23">
        <v>0</v>
      </c>
      <c r="BL26" s="23">
        <v>0</v>
      </c>
      <c r="BM26" s="23">
        <v>0</v>
      </c>
      <c r="BN26" s="23">
        <v>0</v>
      </c>
      <c r="BO26" s="24">
        <f>SUM(BK26:BN26)</f>
        <v>0</v>
      </c>
      <c r="BQ26" s="56" t="s">
        <v>311</v>
      </c>
      <c r="BR26" s="56"/>
      <c r="BS26" s="23">
        <v>0</v>
      </c>
      <c r="BT26" s="23">
        <v>0</v>
      </c>
      <c r="BU26" s="24">
        <f>SUM(BS26:BT26)</f>
        <v>0</v>
      </c>
      <c r="BW26" s="56" t="s">
        <v>311</v>
      </c>
      <c r="BX26" s="56"/>
      <c r="BY26" s="23">
        <v>2</v>
      </c>
      <c r="BZ26" s="23">
        <v>0</v>
      </c>
      <c r="CA26" s="23">
        <v>0</v>
      </c>
      <c r="CB26" s="23">
        <v>0</v>
      </c>
      <c r="CC26" s="24">
        <f>SUM(BY26:CB26)</f>
        <v>2</v>
      </c>
      <c r="CE26" s="56" t="s">
        <v>311</v>
      </c>
      <c r="CF26" s="56"/>
      <c r="CG26" s="25">
        <v>0</v>
      </c>
      <c r="CI26" s="56" t="s">
        <v>311</v>
      </c>
      <c r="CJ26" s="56"/>
      <c r="CK26" s="25">
        <v>0</v>
      </c>
      <c r="CM26" s="56" t="s">
        <v>311</v>
      </c>
      <c r="CN26" s="56"/>
      <c r="CO26" s="25">
        <v>0</v>
      </c>
      <c r="CQ26" s="56" t="s">
        <v>311</v>
      </c>
      <c r="CR26" s="56"/>
      <c r="CS26" s="25">
        <v>0</v>
      </c>
      <c r="CU26" s="56" t="s">
        <v>311</v>
      </c>
      <c r="CV26" s="56"/>
      <c r="CW26" s="23">
        <v>0</v>
      </c>
      <c r="CX26" s="23">
        <v>0</v>
      </c>
      <c r="CY26" s="23">
        <v>0</v>
      </c>
      <c r="CZ26" s="24">
        <f>SUM(CW26:CY26)</f>
        <v>0</v>
      </c>
      <c r="DB26" s="56" t="s">
        <v>311</v>
      </c>
      <c r="DC26" s="56"/>
      <c r="DD26" s="23">
        <v>0</v>
      </c>
      <c r="DE26" s="23">
        <v>0</v>
      </c>
      <c r="DF26" s="23">
        <v>0</v>
      </c>
      <c r="DG26" s="24">
        <f>SUM(DD26:DF26)</f>
        <v>0</v>
      </c>
      <c r="DI26" s="56" t="s">
        <v>311</v>
      </c>
      <c r="DJ26" s="56"/>
      <c r="DK26" s="25">
        <f>SUM(L26,S26,W26,AA26,AG26,AK26,AT26,BG26,BO26,BU26,CC26,CG26,CK26,CO26,CS26,CZ26,DG26)</f>
        <v>38</v>
      </c>
    </row>
    <row r="27" spans="2:115" ht="12.75" customHeight="1">
      <c r="B27" s="56" t="s">
        <v>312</v>
      </c>
      <c r="C27" s="56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4">
        <f>SUM(D27:K27)</f>
        <v>0</v>
      </c>
      <c r="N27" s="56" t="s">
        <v>312</v>
      </c>
      <c r="O27" s="56"/>
      <c r="P27" s="23">
        <v>0</v>
      </c>
      <c r="Q27" s="23">
        <v>0</v>
      </c>
      <c r="R27" s="23">
        <v>0</v>
      </c>
      <c r="S27" s="24">
        <f>SUM(P27:R27)</f>
        <v>0</v>
      </c>
      <c r="U27" s="56" t="s">
        <v>312</v>
      </c>
      <c r="V27" s="56"/>
      <c r="W27" s="25">
        <v>0</v>
      </c>
      <c r="Y27" s="56" t="s">
        <v>312</v>
      </c>
      <c r="Z27" s="56"/>
      <c r="AA27" s="25">
        <v>0</v>
      </c>
      <c r="AC27" s="56" t="s">
        <v>312</v>
      </c>
      <c r="AD27" s="56"/>
      <c r="AE27" s="23">
        <v>0</v>
      </c>
      <c r="AF27" s="23">
        <v>0</v>
      </c>
      <c r="AG27" s="24">
        <f>SUM(AE27:AF27)</f>
        <v>0</v>
      </c>
      <c r="AI27" s="56" t="s">
        <v>312</v>
      </c>
      <c r="AJ27" s="56"/>
      <c r="AK27" s="25">
        <v>0</v>
      </c>
      <c r="AM27" s="56" t="s">
        <v>312</v>
      </c>
      <c r="AN27" s="56"/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4">
        <f>SUM(AO27:AS27)</f>
        <v>0</v>
      </c>
      <c r="AV27" s="56" t="s">
        <v>312</v>
      </c>
      <c r="AW27" s="56"/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4">
        <f>SUM(AX27:BF27)</f>
        <v>0</v>
      </c>
      <c r="BI27" s="56" t="s">
        <v>312</v>
      </c>
      <c r="BJ27" s="56"/>
      <c r="BK27" s="23">
        <v>0</v>
      </c>
      <c r="BL27" s="23">
        <v>0</v>
      </c>
      <c r="BM27" s="23">
        <v>0</v>
      </c>
      <c r="BN27" s="23">
        <v>0</v>
      </c>
      <c r="BO27" s="24">
        <f>SUM(BK27:BN27)</f>
        <v>0</v>
      </c>
      <c r="BQ27" s="56" t="s">
        <v>312</v>
      </c>
      <c r="BR27" s="56"/>
      <c r="BS27" s="23">
        <v>0</v>
      </c>
      <c r="BT27" s="23">
        <v>0</v>
      </c>
      <c r="BU27" s="24">
        <f>SUM(BS27:BT27)</f>
        <v>0</v>
      </c>
      <c r="BW27" s="56" t="s">
        <v>312</v>
      </c>
      <c r="BX27" s="56"/>
      <c r="BY27" s="23">
        <v>0</v>
      </c>
      <c r="BZ27" s="23">
        <v>0</v>
      </c>
      <c r="CA27" s="23">
        <v>0</v>
      </c>
      <c r="CB27" s="23">
        <v>0</v>
      </c>
      <c r="CC27" s="24">
        <f>SUM(BY27:CB27)</f>
        <v>0</v>
      </c>
      <c r="CE27" s="56" t="s">
        <v>312</v>
      </c>
      <c r="CF27" s="56"/>
      <c r="CG27" s="25">
        <v>0</v>
      </c>
      <c r="CI27" s="56" t="s">
        <v>312</v>
      </c>
      <c r="CJ27" s="56"/>
      <c r="CK27" s="25">
        <v>0</v>
      </c>
      <c r="CM27" s="56" t="s">
        <v>312</v>
      </c>
      <c r="CN27" s="56"/>
      <c r="CO27" s="25">
        <v>0</v>
      </c>
      <c r="CQ27" s="56" t="s">
        <v>312</v>
      </c>
      <c r="CR27" s="56"/>
      <c r="CS27" s="25">
        <v>0</v>
      </c>
      <c r="CU27" s="56" t="s">
        <v>312</v>
      </c>
      <c r="CV27" s="56"/>
      <c r="CW27" s="23">
        <v>0</v>
      </c>
      <c r="CX27" s="23">
        <v>0</v>
      </c>
      <c r="CY27" s="23">
        <v>0</v>
      </c>
      <c r="CZ27" s="24">
        <f>SUM(CW27:CY27)</f>
        <v>0</v>
      </c>
      <c r="DB27" s="56" t="s">
        <v>312</v>
      </c>
      <c r="DC27" s="56"/>
      <c r="DD27" s="23">
        <v>0</v>
      </c>
      <c r="DE27" s="23">
        <v>0</v>
      </c>
      <c r="DF27" s="23">
        <v>0</v>
      </c>
      <c r="DG27" s="24">
        <f>SUM(DD27:DF27)</f>
        <v>0</v>
      </c>
      <c r="DI27" s="56" t="s">
        <v>312</v>
      </c>
      <c r="DJ27" s="56"/>
      <c r="DK27" s="25">
        <f>SUM(L27,S27,W27,AA27,AG27,AK27,AT27,BG27,BO27,BU27,CC27,CG27,CK27,CO27,CS27,CZ27,DG27)</f>
        <v>0</v>
      </c>
    </row>
    <row r="28" spans="2:115" ht="12.75" customHeight="1">
      <c r="B28" s="56" t="s">
        <v>313</v>
      </c>
      <c r="C28" s="56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4">
        <f>SUM(D28:K28)</f>
        <v>0</v>
      </c>
      <c r="N28" s="56" t="s">
        <v>313</v>
      </c>
      <c r="O28" s="56"/>
      <c r="P28" s="23">
        <v>0</v>
      </c>
      <c r="Q28" s="23">
        <v>0</v>
      </c>
      <c r="R28" s="23">
        <v>0</v>
      </c>
      <c r="S28" s="24">
        <f>SUM(P28:R28)</f>
        <v>0</v>
      </c>
      <c r="U28" s="56" t="s">
        <v>313</v>
      </c>
      <c r="V28" s="56"/>
      <c r="W28" s="25">
        <v>0</v>
      </c>
      <c r="Y28" s="56" t="s">
        <v>313</v>
      </c>
      <c r="Z28" s="56"/>
      <c r="AA28" s="25">
        <v>0</v>
      </c>
      <c r="AC28" s="56" t="s">
        <v>313</v>
      </c>
      <c r="AD28" s="56"/>
      <c r="AE28" s="23">
        <v>0</v>
      </c>
      <c r="AF28" s="23">
        <v>0</v>
      </c>
      <c r="AG28" s="24">
        <f>SUM(AE28:AF28)</f>
        <v>0</v>
      </c>
      <c r="AI28" s="56" t="s">
        <v>313</v>
      </c>
      <c r="AJ28" s="56"/>
      <c r="AK28" s="25">
        <v>0</v>
      </c>
      <c r="AM28" s="56" t="s">
        <v>313</v>
      </c>
      <c r="AN28" s="56"/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4">
        <f>SUM(AO28:AS28)</f>
        <v>0</v>
      </c>
      <c r="AV28" s="56" t="s">
        <v>313</v>
      </c>
      <c r="AW28" s="56"/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4">
        <f>SUM(AX28:BF28)</f>
        <v>0</v>
      </c>
      <c r="BI28" s="56" t="s">
        <v>313</v>
      </c>
      <c r="BJ28" s="56"/>
      <c r="BK28" s="23">
        <v>0</v>
      </c>
      <c r="BL28" s="23">
        <v>0</v>
      </c>
      <c r="BM28" s="23">
        <v>0</v>
      </c>
      <c r="BN28" s="23">
        <v>0</v>
      </c>
      <c r="BO28" s="24">
        <f>SUM(BK28:BN28)</f>
        <v>0</v>
      </c>
      <c r="BQ28" s="56" t="s">
        <v>313</v>
      </c>
      <c r="BR28" s="56"/>
      <c r="BS28" s="23">
        <v>0</v>
      </c>
      <c r="BT28" s="23">
        <v>0</v>
      </c>
      <c r="BU28" s="24">
        <f>SUM(BS28:BT28)</f>
        <v>0</v>
      </c>
      <c r="BW28" s="56" t="s">
        <v>313</v>
      </c>
      <c r="BX28" s="56"/>
      <c r="BY28" s="23">
        <v>0</v>
      </c>
      <c r="BZ28" s="23">
        <v>0</v>
      </c>
      <c r="CA28" s="23">
        <v>0</v>
      </c>
      <c r="CB28" s="23">
        <v>0</v>
      </c>
      <c r="CC28" s="24">
        <f>SUM(BY28:CB28)</f>
        <v>0</v>
      </c>
      <c r="CE28" s="56" t="s">
        <v>313</v>
      </c>
      <c r="CF28" s="56"/>
      <c r="CG28" s="25">
        <v>0</v>
      </c>
      <c r="CI28" s="56" t="s">
        <v>313</v>
      </c>
      <c r="CJ28" s="56"/>
      <c r="CK28" s="25">
        <v>0</v>
      </c>
      <c r="CM28" s="56" t="s">
        <v>313</v>
      </c>
      <c r="CN28" s="56"/>
      <c r="CO28" s="25">
        <v>0</v>
      </c>
      <c r="CQ28" s="56" t="s">
        <v>313</v>
      </c>
      <c r="CR28" s="56"/>
      <c r="CS28" s="25">
        <v>0</v>
      </c>
      <c r="CU28" s="56" t="s">
        <v>313</v>
      </c>
      <c r="CV28" s="56"/>
      <c r="CW28" s="23">
        <v>0</v>
      </c>
      <c r="CX28" s="23">
        <v>0</v>
      </c>
      <c r="CY28" s="23">
        <v>0</v>
      </c>
      <c r="CZ28" s="24">
        <f>SUM(CW28:CY28)</f>
        <v>0</v>
      </c>
      <c r="DB28" s="56" t="s">
        <v>313</v>
      </c>
      <c r="DC28" s="56"/>
      <c r="DD28" s="23">
        <v>0</v>
      </c>
      <c r="DE28" s="23">
        <v>0</v>
      </c>
      <c r="DF28" s="23">
        <v>0</v>
      </c>
      <c r="DG28" s="24">
        <f>SUM(DD28:DF28)</f>
        <v>0</v>
      </c>
      <c r="DI28" s="56" t="s">
        <v>313</v>
      </c>
      <c r="DJ28" s="56"/>
      <c r="DK28" s="25">
        <f>SUM(L28,S28,W28,AA28,AG28,AK28,AT28,BG28,BO28,BU28,CC28,CG28,CK28,CO28,CS28,CZ28,DG28)</f>
        <v>0</v>
      </c>
    </row>
    <row r="29" spans="2:115" ht="12.75" customHeight="1">
      <c r="B29" s="56" t="s">
        <v>314</v>
      </c>
      <c r="C29" s="56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5</v>
      </c>
      <c r="L29" s="24">
        <f>SUM(D29:K29)</f>
        <v>5</v>
      </c>
      <c r="N29" s="56" t="s">
        <v>314</v>
      </c>
      <c r="O29" s="56"/>
      <c r="P29" s="23">
        <v>0</v>
      </c>
      <c r="Q29" s="23">
        <v>1</v>
      </c>
      <c r="R29" s="23">
        <v>0</v>
      </c>
      <c r="S29" s="24">
        <f>SUM(P29:R29)</f>
        <v>1</v>
      </c>
      <c r="U29" s="56" t="s">
        <v>314</v>
      </c>
      <c r="V29" s="56"/>
      <c r="W29" s="25">
        <v>0</v>
      </c>
      <c r="Y29" s="56" t="s">
        <v>314</v>
      </c>
      <c r="Z29" s="56"/>
      <c r="AA29" s="25">
        <v>0</v>
      </c>
      <c r="AC29" s="56" t="s">
        <v>314</v>
      </c>
      <c r="AD29" s="56"/>
      <c r="AE29" s="23">
        <v>0</v>
      </c>
      <c r="AF29" s="23">
        <v>0</v>
      </c>
      <c r="AG29" s="24">
        <f>SUM(AE29:AF29)</f>
        <v>0</v>
      </c>
      <c r="AI29" s="56" t="s">
        <v>314</v>
      </c>
      <c r="AJ29" s="56"/>
      <c r="AK29" s="25">
        <v>0</v>
      </c>
      <c r="AM29" s="56" t="s">
        <v>314</v>
      </c>
      <c r="AN29" s="56"/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4">
        <f>SUM(AO29:AS29)</f>
        <v>0</v>
      </c>
      <c r="AV29" s="56" t="s">
        <v>314</v>
      </c>
      <c r="AW29" s="56"/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4">
        <f>SUM(AX29:BF29)</f>
        <v>0</v>
      </c>
      <c r="BI29" s="56" t="s">
        <v>314</v>
      </c>
      <c r="BJ29" s="56"/>
      <c r="BK29" s="23">
        <v>0</v>
      </c>
      <c r="BL29" s="23">
        <v>0</v>
      </c>
      <c r="BM29" s="23">
        <v>0</v>
      </c>
      <c r="BN29" s="23">
        <v>0</v>
      </c>
      <c r="BO29" s="24">
        <f>SUM(BK29:BN29)</f>
        <v>0</v>
      </c>
      <c r="BQ29" s="56" t="s">
        <v>314</v>
      </c>
      <c r="BR29" s="56"/>
      <c r="BS29" s="23">
        <v>0</v>
      </c>
      <c r="BT29" s="23">
        <v>0</v>
      </c>
      <c r="BU29" s="24">
        <f>SUM(BS29:BT29)</f>
        <v>0</v>
      </c>
      <c r="BW29" s="56" t="s">
        <v>314</v>
      </c>
      <c r="BX29" s="56"/>
      <c r="BY29" s="23">
        <v>2</v>
      </c>
      <c r="BZ29" s="23">
        <v>0</v>
      </c>
      <c r="CA29" s="23">
        <v>0</v>
      </c>
      <c r="CB29" s="23">
        <v>0</v>
      </c>
      <c r="CC29" s="24">
        <f>SUM(BY29:CB29)</f>
        <v>2</v>
      </c>
      <c r="CE29" s="56" t="s">
        <v>314</v>
      </c>
      <c r="CF29" s="56"/>
      <c r="CG29" s="25">
        <v>0</v>
      </c>
      <c r="CI29" s="56" t="s">
        <v>314</v>
      </c>
      <c r="CJ29" s="56"/>
      <c r="CK29" s="25">
        <v>0</v>
      </c>
      <c r="CM29" s="56" t="s">
        <v>314</v>
      </c>
      <c r="CN29" s="56"/>
      <c r="CO29" s="25">
        <v>0</v>
      </c>
      <c r="CQ29" s="56" t="s">
        <v>314</v>
      </c>
      <c r="CR29" s="56"/>
      <c r="CS29" s="25">
        <v>0</v>
      </c>
      <c r="CU29" s="56" t="s">
        <v>314</v>
      </c>
      <c r="CV29" s="56"/>
      <c r="CW29" s="23">
        <v>0</v>
      </c>
      <c r="CX29" s="23">
        <v>0</v>
      </c>
      <c r="CY29" s="23">
        <v>0</v>
      </c>
      <c r="CZ29" s="24">
        <f>SUM(CW29:CY29)</f>
        <v>0</v>
      </c>
      <c r="DB29" s="56" t="s">
        <v>314</v>
      </c>
      <c r="DC29" s="56"/>
      <c r="DD29" s="23">
        <v>0</v>
      </c>
      <c r="DE29" s="23">
        <v>0</v>
      </c>
      <c r="DF29" s="23">
        <v>0</v>
      </c>
      <c r="DG29" s="24">
        <f>SUM(DD29:DF29)</f>
        <v>0</v>
      </c>
      <c r="DI29" s="56" t="s">
        <v>314</v>
      </c>
      <c r="DJ29" s="56"/>
      <c r="DK29" s="25">
        <f>SUM(L29,S29,W29,AA29,AG29,AK29,AT29,BG29,BO29,BU29,CC29,CG29,CK29,CO29,CS29,CZ29,DG29)</f>
        <v>8</v>
      </c>
    </row>
    <row r="30" spans="2:115" ht="12.75" customHeight="1">
      <c r="B30" s="56" t="s">
        <v>315</v>
      </c>
      <c r="C30" s="56"/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5</v>
      </c>
      <c r="L30" s="24">
        <f>SUM(D30:K30)</f>
        <v>5</v>
      </c>
      <c r="N30" s="56" t="s">
        <v>315</v>
      </c>
      <c r="O30" s="56"/>
      <c r="P30" s="23">
        <v>0</v>
      </c>
      <c r="Q30" s="23">
        <v>0</v>
      </c>
      <c r="R30" s="23">
        <v>0</v>
      </c>
      <c r="S30" s="24">
        <f>SUM(P30:R30)</f>
        <v>0</v>
      </c>
      <c r="U30" s="56" t="s">
        <v>315</v>
      </c>
      <c r="V30" s="56"/>
      <c r="W30" s="25">
        <v>0</v>
      </c>
      <c r="Y30" s="56" t="s">
        <v>315</v>
      </c>
      <c r="Z30" s="56"/>
      <c r="AA30" s="25">
        <v>0</v>
      </c>
      <c r="AC30" s="56" t="s">
        <v>315</v>
      </c>
      <c r="AD30" s="56"/>
      <c r="AE30" s="23">
        <v>0</v>
      </c>
      <c r="AF30" s="23">
        <v>0</v>
      </c>
      <c r="AG30" s="24">
        <f>SUM(AE30:AF30)</f>
        <v>0</v>
      </c>
      <c r="AI30" s="56" t="s">
        <v>315</v>
      </c>
      <c r="AJ30" s="56"/>
      <c r="AK30" s="25">
        <v>0</v>
      </c>
      <c r="AM30" s="56" t="s">
        <v>315</v>
      </c>
      <c r="AN30" s="56"/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4">
        <f>SUM(AO30:AS30)</f>
        <v>0</v>
      </c>
      <c r="AV30" s="56" t="s">
        <v>315</v>
      </c>
      <c r="AW30" s="56"/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4">
        <f>SUM(AX30:BF30)</f>
        <v>0</v>
      </c>
      <c r="BI30" s="56" t="s">
        <v>315</v>
      </c>
      <c r="BJ30" s="56"/>
      <c r="BK30" s="23">
        <v>0</v>
      </c>
      <c r="BL30" s="23">
        <v>0</v>
      </c>
      <c r="BM30" s="23">
        <v>0</v>
      </c>
      <c r="BN30" s="23">
        <v>0</v>
      </c>
      <c r="BO30" s="24">
        <f>SUM(BK30:BN30)</f>
        <v>0</v>
      </c>
      <c r="BQ30" s="56" t="s">
        <v>315</v>
      </c>
      <c r="BR30" s="56"/>
      <c r="BS30" s="23">
        <v>0</v>
      </c>
      <c r="BT30" s="23">
        <v>0</v>
      </c>
      <c r="BU30" s="24">
        <f>SUM(BS30:BT30)</f>
        <v>0</v>
      </c>
      <c r="BW30" s="56" t="s">
        <v>315</v>
      </c>
      <c r="BX30" s="56"/>
      <c r="BY30" s="23">
        <v>2</v>
      </c>
      <c r="BZ30" s="23">
        <v>0</v>
      </c>
      <c r="CA30" s="23">
        <v>0</v>
      </c>
      <c r="CB30" s="23">
        <v>0</v>
      </c>
      <c r="CC30" s="24">
        <f>SUM(BY30:CB30)</f>
        <v>2</v>
      </c>
      <c r="CE30" s="56" t="s">
        <v>315</v>
      </c>
      <c r="CF30" s="56"/>
      <c r="CG30" s="25">
        <v>0</v>
      </c>
      <c r="CI30" s="56" t="s">
        <v>315</v>
      </c>
      <c r="CJ30" s="56"/>
      <c r="CK30" s="25">
        <v>0</v>
      </c>
      <c r="CM30" s="56" t="s">
        <v>315</v>
      </c>
      <c r="CN30" s="56"/>
      <c r="CO30" s="25">
        <v>0</v>
      </c>
      <c r="CQ30" s="56" t="s">
        <v>315</v>
      </c>
      <c r="CR30" s="56"/>
      <c r="CS30" s="25">
        <v>0</v>
      </c>
      <c r="CU30" s="56" t="s">
        <v>315</v>
      </c>
      <c r="CV30" s="56"/>
      <c r="CW30" s="23">
        <v>0</v>
      </c>
      <c r="CX30" s="23">
        <v>0</v>
      </c>
      <c r="CY30" s="23">
        <v>0</v>
      </c>
      <c r="CZ30" s="24">
        <f>SUM(CW30:CY30)</f>
        <v>0</v>
      </c>
      <c r="DB30" s="56" t="s">
        <v>315</v>
      </c>
      <c r="DC30" s="56"/>
      <c r="DD30" s="23">
        <v>0</v>
      </c>
      <c r="DE30" s="23">
        <v>0</v>
      </c>
      <c r="DF30" s="23">
        <v>0</v>
      </c>
      <c r="DG30" s="24">
        <f>SUM(DD30:DF30)</f>
        <v>0</v>
      </c>
      <c r="DI30" s="56" t="s">
        <v>315</v>
      </c>
      <c r="DJ30" s="56"/>
      <c r="DK30" s="25">
        <f>SUM(L30,S30,W30,AA30,AG30,AK30,AT30,BG30,BO30,BU30,CC30,CG30,CK30,CO30,CS30,CZ30,DG30)</f>
        <v>7</v>
      </c>
    </row>
    <row r="31" spans="2:115" ht="15.75">
      <c r="B31" s="50" t="s">
        <v>316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N31" s="50" t="s">
        <v>316</v>
      </c>
      <c r="O31" s="50"/>
      <c r="P31" s="50"/>
      <c r="Q31" s="50"/>
      <c r="R31" s="50"/>
      <c r="S31" s="50"/>
      <c r="U31" s="50" t="s">
        <v>316</v>
      </c>
      <c r="V31" s="50"/>
      <c r="W31" s="50"/>
      <c r="Y31" s="50" t="s">
        <v>316</v>
      </c>
      <c r="Z31" s="50"/>
      <c r="AA31" s="50"/>
      <c r="AC31" s="50" t="s">
        <v>316</v>
      </c>
      <c r="AD31" s="50"/>
      <c r="AE31" s="50"/>
      <c r="AF31" s="50"/>
      <c r="AG31" s="50"/>
      <c r="AI31" s="50" t="s">
        <v>316</v>
      </c>
      <c r="AJ31" s="50"/>
      <c r="AK31" s="50"/>
      <c r="AM31" s="50" t="s">
        <v>316</v>
      </c>
      <c r="AN31" s="50"/>
      <c r="AO31" s="50"/>
      <c r="AP31" s="50"/>
      <c r="AQ31" s="50"/>
      <c r="AR31" s="50"/>
      <c r="AS31" s="50"/>
      <c r="AT31" s="50"/>
      <c r="AV31" s="50" t="s">
        <v>316</v>
      </c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I31" s="50" t="s">
        <v>316</v>
      </c>
      <c r="BJ31" s="50"/>
      <c r="BK31" s="50"/>
      <c r="BL31" s="50"/>
      <c r="BM31" s="50"/>
      <c r="BN31" s="50"/>
      <c r="BO31" s="50"/>
      <c r="BQ31" s="50" t="s">
        <v>316</v>
      </c>
      <c r="BR31" s="50"/>
      <c r="BS31" s="50"/>
      <c r="BT31" s="50"/>
      <c r="BU31" s="50"/>
      <c r="BW31" s="50" t="s">
        <v>316</v>
      </c>
      <c r="BX31" s="50"/>
      <c r="BY31" s="50"/>
      <c r="BZ31" s="50"/>
      <c r="CA31" s="50"/>
      <c r="CB31" s="50"/>
      <c r="CC31" s="50"/>
      <c r="CE31" s="50" t="s">
        <v>316</v>
      </c>
      <c r="CF31" s="50"/>
      <c r="CG31" s="50"/>
      <c r="CI31" s="50" t="s">
        <v>316</v>
      </c>
      <c r="CJ31" s="50"/>
      <c r="CK31" s="50"/>
      <c r="CM31" s="50" t="s">
        <v>316</v>
      </c>
      <c r="CN31" s="50"/>
      <c r="CO31" s="50"/>
      <c r="CQ31" s="50" t="s">
        <v>316</v>
      </c>
      <c r="CR31" s="50"/>
      <c r="CS31" s="50"/>
      <c r="CU31" s="50" t="s">
        <v>316</v>
      </c>
      <c r="CV31" s="50"/>
      <c r="CW31" s="50"/>
      <c r="CX31" s="50"/>
      <c r="CY31" s="50"/>
      <c r="CZ31" s="50"/>
      <c r="DB31" s="50" t="s">
        <v>316</v>
      </c>
      <c r="DC31" s="50"/>
      <c r="DD31" s="50"/>
      <c r="DE31" s="50"/>
      <c r="DF31" s="50"/>
      <c r="DG31" s="50"/>
      <c r="DI31" s="50" t="s">
        <v>316</v>
      </c>
      <c r="DJ31" s="50"/>
      <c r="DK31" s="50"/>
    </row>
    <row r="32" spans="2:115" ht="12.75" customHeight="1">
      <c r="B32" s="56"/>
      <c r="C32" s="56"/>
      <c r="D32" s="19" t="s">
        <v>9</v>
      </c>
      <c r="E32" s="20" t="s">
        <v>19</v>
      </c>
      <c r="F32" s="20" t="s">
        <v>25</v>
      </c>
      <c r="G32" s="20" t="s">
        <v>31</v>
      </c>
      <c r="H32" s="20" t="s">
        <v>37</v>
      </c>
      <c r="I32" s="20" t="s">
        <v>42</v>
      </c>
      <c r="J32" s="20" t="s">
        <v>12</v>
      </c>
      <c r="K32" s="20" t="s">
        <v>26</v>
      </c>
      <c r="L32" s="20" t="s">
        <v>45</v>
      </c>
      <c r="N32" s="52"/>
      <c r="O32" s="52"/>
      <c r="P32" s="19" t="s">
        <v>39</v>
      </c>
      <c r="Q32" s="20" t="s">
        <v>32</v>
      </c>
      <c r="R32" s="20" t="s">
        <v>43</v>
      </c>
      <c r="S32" s="20" t="s">
        <v>46</v>
      </c>
      <c r="U32" s="52"/>
      <c r="V32" s="52"/>
      <c r="W32" s="20" t="s">
        <v>155</v>
      </c>
      <c r="Y32" s="52"/>
      <c r="Z32" s="52"/>
      <c r="AA32" s="20" t="s">
        <v>156</v>
      </c>
      <c r="AC32" s="52"/>
      <c r="AD32" s="52"/>
      <c r="AE32" s="19" t="s">
        <v>4</v>
      </c>
      <c r="AF32" s="20" t="s">
        <v>157</v>
      </c>
      <c r="AG32" s="20" t="s">
        <v>49</v>
      </c>
      <c r="AI32" s="52"/>
      <c r="AJ32" s="52"/>
      <c r="AK32" s="20" t="s">
        <v>50</v>
      </c>
      <c r="AM32" s="52"/>
      <c r="AN32" s="52"/>
      <c r="AO32" s="19" t="s">
        <v>5</v>
      </c>
      <c r="AP32" s="20" t="s">
        <v>23</v>
      </c>
      <c r="AQ32" s="20" t="s">
        <v>27</v>
      </c>
      <c r="AR32" s="20" t="s">
        <v>33</v>
      </c>
      <c r="AS32" s="20" t="s">
        <v>34</v>
      </c>
      <c r="AT32" s="20" t="s">
        <v>51</v>
      </c>
      <c r="AV32" s="52"/>
      <c r="AW32" s="52"/>
      <c r="AX32" s="19" t="s">
        <v>11</v>
      </c>
      <c r="AY32" s="20" t="s">
        <v>15</v>
      </c>
      <c r="AZ32" s="20" t="s">
        <v>6</v>
      </c>
      <c r="BA32" s="20" t="s">
        <v>18</v>
      </c>
      <c r="BB32" s="20" t="s">
        <v>21</v>
      </c>
      <c r="BC32" s="20" t="s">
        <v>24</v>
      </c>
      <c r="BD32" s="20" t="s">
        <v>28</v>
      </c>
      <c r="BE32" s="20" t="s">
        <v>38</v>
      </c>
      <c r="BF32" s="20" t="s">
        <v>41</v>
      </c>
      <c r="BG32" s="20" t="s">
        <v>52</v>
      </c>
      <c r="BI32" s="52"/>
      <c r="BJ32" s="52"/>
      <c r="BK32" s="19" t="s">
        <v>14</v>
      </c>
      <c r="BL32" s="20" t="s">
        <v>30</v>
      </c>
      <c r="BM32" s="20" t="s">
        <v>8</v>
      </c>
      <c r="BN32" s="20" t="s">
        <v>29</v>
      </c>
      <c r="BO32" s="20" t="s">
        <v>53</v>
      </c>
      <c r="BQ32" s="52"/>
      <c r="BR32" s="52"/>
      <c r="BS32" s="19" t="s">
        <v>17</v>
      </c>
      <c r="BT32" s="20" t="s">
        <v>13</v>
      </c>
      <c r="BU32" s="20" t="s">
        <v>54</v>
      </c>
      <c r="BW32" s="52"/>
      <c r="BX32" s="52"/>
      <c r="BY32" s="19" t="s">
        <v>2</v>
      </c>
      <c r="BZ32" s="20" t="s">
        <v>10</v>
      </c>
      <c r="CA32" s="20" t="s">
        <v>16</v>
      </c>
      <c r="CB32" s="20" t="s">
        <v>20</v>
      </c>
      <c r="CC32" s="20" t="s">
        <v>55</v>
      </c>
      <c r="CE32" s="52"/>
      <c r="CF32" s="52"/>
      <c r="CG32" s="20" t="s">
        <v>158</v>
      </c>
      <c r="CI32" s="52"/>
      <c r="CJ32" s="52"/>
      <c r="CK32" s="20" t="s">
        <v>159</v>
      </c>
      <c r="CM32" s="52"/>
      <c r="CN32" s="52"/>
      <c r="CO32" s="20" t="s">
        <v>160</v>
      </c>
      <c r="CQ32" s="52"/>
      <c r="CR32" s="52"/>
      <c r="CS32" s="20" t="s">
        <v>161</v>
      </c>
      <c r="CU32" s="52"/>
      <c r="CV32" s="52"/>
      <c r="CW32" s="19" t="s">
        <v>3</v>
      </c>
      <c r="CX32" s="20" t="s">
        <v>35</v>
      </c>
      <c r="CY32" s="20" t="s">
        <v>40</v>
      </c>
      <c r="CZ32" s="20" t="s">
        <v>162</v>
      </c>
      <c r="DB32" s="52"/>
      <c r="DC32" s="52"/>
      <c r="DD32" s="19" t="s">
        <v>7</v>
      </c>
      <c r="DE32" s="20" t="s">
        <v>22</v>
      </c>
      <c r="DF32" s="20" t="s">
        <v>36</v>
      </c>
      <c r="DG32" s="20" t="s">
        <v>61</v>
      </c>
      <c r="DI32" s="52"/>
      <c r="DJ32" s="52"/>
      <c r="DK32" s="20" t="s">
        <v>384</v>
      </c>
    </row>
    <row r="33" spans="2:115" ht="12.75" customHeight="1">
      <c r="B33" s="56" t="s">
        <v>317</v>
      </c>
      <c r="C33" s="56"/>
      <c r="D33" s="23">
        <v>0</v>
      </c>
      <c r="E33" s="23">
        <v>0</v>
      </c>
      <c r="F33" s="23">
        <v>1</v>
      </c>
      <c r="G33" s="23">
        <v>0</v>
      </c>
      <c r="H33" s="23">
        <v>0</v>
      </c>
      <c r="I33" s="23">
        <v>0</v>
      </c>
      <c r="J33" s="23">
        <v>3</v>
      </c>
      <c r="K33" s="23">
        <v>2</v>
      </c>
      <c r="L33" s="24">
        <f aca="true" t="shared" si="11" ref="L33:L38">SUM(D33:K33)</f>
        <v>6</v>
      </c>
      <c r="N33" s="56" t="s">
        <v>317</v>
      </c>
      <c r="O33" s="56"/>
      <c r="P33" s="23">
        <v>0</v>
      </c>
      <c r="Q33" s="23">
        <v>0</v>
      </c>
      <c r="R33" s="23">
        <v>0</v>
      </c>
      <c r="S33" s="24">
        <f aca="true" t="shared" si="12" ref="S33:S38">SUM(P33:R33)</f>
        <v>0</v>
      </c>
      <c r="U33" s="56" t="s">
        <v>317</v>
      </c>
      <c r="V33" s="56"/>
      <c r="W33" s="25">
        <v>0</v>
      </c>
      <c r="Y33" s="56" t="s">
        <v>317</v>
      </c>
      <c r="Z33" s="56"/>
      <c r="AA33" s="25">
        <v>0</v>
      </c>
      <c r="AC33" s="56" t="s">
        <v>317</v>
      </c>
      <c r="AD33" s="56"/>
      <c r="AE33" s="23">
        <v>0</v>
      </c>
      <c r="AF33" s="23">
        <v>0</v>
      </c>
      <c r="AG33" s="24">
        <f aca="true" t="shared" si="13" ref="AG33:AG38">SUM(AE33:AF33)</f>
        <v>0</v>
      </c>
      <c r="AI33" s="56" t="s">
        <v>317</v>
      </c>
      <c r="AJ33" s="56"/>
      <c r="AK33" s="25">
        <v>0</v>
      </c>
      <c r="AM33" s="56" t="s">
        <v>317</v>
      </c>
      <c r="AN33" s="56"/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4">
        <f aca="true" t="shared" si="14" ref="AT33:AT38">SUM(AO33:AS33)</f>
        <v>0</v>
      </c>
      <c r="AV33" s="56" t="s">
        <v>317</v>
      </c>
      <c r="AW33" s="56"/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4">
        <f aca="true" t="shared" si="15" ref="BG33:BG38">SUM(AX33:BF33)</f>
        <v>0</v>
      </c>
      <c r="BI33" s="56" t="s">
        <v>317</v>
      </c>
      <c r="BJ33" s="56"/>
      <c r="BK33" s="23">
        <v>10</v>
      </c>
      <c r="BL33" s="23">
        <v>0</v>
      </c>
      <c r="BM33" s="23">
        <v>0</v>
      </c>
      <c r="BN33" s="23">
        <v>0</v>
      </c>
      <c r="BO33" s="24">
        <f aca="true" t="shared" si="16" ref="BO33:BO38">SUM(BK33:BN33)</f>
        <v>10</v>
      </c>
      <c r="BQ33" s="56" t="s">
        <v>317</v>
      </c>
      <c r="BR33" s="56"/>
      <c r="BS33" s="23">
        <v>0</v>
      </c>
      <c r="BT33" s="23">
        <v>0</v>
      </c>
      <c r="BU33" s="24">
        <f aca="true" t="shared" si="17" ref="BU33:BU38">SUM(BS33:BT33)</f>
        <v>0</v>
      </c>
      <c r="BW33" s="56" t="s">
        <v>317</v>
      </c>
      <c r="BX33" s="56"/>
      <c r="BY33" s="23">
        <v>0</v>
      </c>
      <c r="BZ33" s="23">
        <v>0</v>
      </c>
      <c r="CA33" s="23">
        <v>41</v>
      </c>
      <c r="CB33" s="23">
        <v>0</v>
      </c>
      <c r="CC33" s="24">
        <f aca="true" t="shared" si="18" ref="CC33:CC38">SUM(BY33:CB33)</f>
        <v>41</v>
      </c>
      <c r="CE33" s="56" t="s">
        <v>317</v>
      </c>
      <c r="CF33" s="56"/>
      <c r="CG33" s="25">
        <v>0</v>
      </c>
      <c r="CI33" s="56" t="s">
        <v>317</v>
      </c>
      <c r="CJ33" s="56"/>
      <c r="CK33" s="25">
        <v>0</v>
      </c>
      <c r="CM33" s="56" t="s">
        <v>317</v>
      </c>
      <c r="CN33" s="56"/>
      <c r="CO33" s="25">
        <v>0</v>
      </c>
      <c r="CQ33" s="56" t="s">
        <v>317</v>
      </c>
      <c r="CR33" s="56"/>
      <c r="CS33" s="25">
        <v>0</v>
      </c>
      <c r="CU33" s="56" t="s">
        <v>317</v>
      </c>
      <c r="CV33" s="56"/>
      <c r="CW33" s="23">
        <v>3</v>
      </c>
      <c r="CX33" s="23">
        <v>0</v>
      </c>
      <c r="CY33" s="23">
        <v>0</v>
      </c>
      <c r="CZ33" s="24">
        <f aca="true" t="shared" si="19" ref="CZ33:CZ38">SUM(CW33:CY33)</f>
        <v>3</v>
      </c>
      <c r="DB33" s="56" t="s">
        <v>317</v>
      </c>
      <c r="DC33" s="56"/>
      <c r="DD33" s="23">
        <v>0</v>
      </c>
      <c r="DE33" s="23">
        <v>0</v>
      </c>
      <c r="DF33" s="23">
        <v>0</v>
      </c>
      <c r="DG33" s="24">
        <f aca="true" t="shared" si="20" ref="DG33:DG38">SUM(DD33:DF33)</f>
        <v>0</v>
      </c>
      <c r="DI33" s="56" t="s">
        <v>317</v>
      </c>
      <c r="DJ33" s="56"/>
      <c r="DK33" s="25">
        <f aca="true" t="shared" si="21" ref="DK33:DK38">SUM(L33,S33,W33,AA33,AG33,AK33,AT33,BG33,BO33,BU33,CC33,CG33,CK33,CO33,CS33,CZ33,DG33)</f>
        <v>60</v>
      </c>
    </row>
    <row r="34" spans="2:115" ht="12.75" customHeight="1">
      <c r="B34" s="56" t="s">
        <v>318</v>
      </c>
      <c r="C34" s="56"/>
      <c r="D34" s="23">
        <v>0</v>
      </c>
      <c r="E34" s="23">
        <v>0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>
        <v>1</v>
      </c>
      <c r="L34" s="24">
        <f t="shared" si="11"/>
        <v>2</v>
      </c>
      <c r="N34" s="56" t="s">
        <v>318</v>
      </c>
      <c r="O34" s="56"/>
      <c r="P34" s="23">
        <v>0</v>
      </c>
      <c r="Q34" s="23">
        <v>0</v>
      </c>
      <c r="R34" s="23">
        <v>0</v>
      </c>
      <c r="S34" s="24">
        <f t="shared" si="12"/>
        <v>0</v>
      </c>
      <c r="U34" s="56" t="s">
        <v>318</v>
      </c>
      <c r="V34" s="56"/>
      <c r="W34" s="25">
        <v>0</v>
      </c>
      <c r="Y34" s="56" t="s">
        <v>318</v>
      </c>
      <c r="Z34" s="56"/>
      <c r="AA34" s="25">
        <v>0</v>
      </c>
      <c r="AC34" s="56" t="s">
        <v>318</v>
      </c>
      <c r="AD34" s="56"/>
      <c r="AE34" s="23">
        <v>0</v>
      </c>
      <c r="AF34" s="23">
        <v>0</v>
      </c>
      <c r="AG34" s="24">
        <f t="shared" si="13"/>
        <v>0</v>
      </c>
      <c r="AI34" s="56" t="s">
        <v>318</v>
      </c>
      <c r="AJ34" s="56"/>
      <c r="AK34" s="25">
        <v>0</v>
      </c>
      <c r="AM34" s="56" t="s">
        <v>318</v>
      </c>
      <c r="AN34" s="56"/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4">
        <f t="shared" si="14"/>
        <v>0</v>
      </c>
      <c r="AV34" s="56" t="s">
        <v>318</v>
      </c>
      <c r="AW34" s="56"/>
      <c r="AX34" s="23">
        <v>0</v>
      </c>
      <c r="AY34" s="23">
        <v>0</v>
      </c>
      <c r="AZ34" s="23">
        <v>0</v>
      </c>
      <c r="BA34" s="23">
        <v>1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4">
        <f t="shared" si="15"/>
        <v>1</v>
      </c>
      <c r="BI34" s="56" t="s">
        <v>318</v>
      </c>
      <c r="BJ34" s="56"/>
      <c r="BK34" s="23">
        <v>0</v>
      </c>
      <c r="BL34" s="23">
        <v>0</v>
      </c>
      <c r="BM34" s="23">
        <v>3</v>
      </c>
      <c r="BN34" s="23">
        <v>0</v>
      </c>
      <c r="BO34" s="24">
        <f t="shared" si="16"/>
        <v>3</v>
      </c>
      <c r="BQ34" s="56" t="s">
        <v>318</v>
      </c>
      <c r="BR34" s="56"/>
      <c r="BS34" s="23">
        <v>0</v>
      </c>
      <c r="BT34" s="23">
        <v>0</v>
      </c>
      <c r="BU34" s="24">
        <f t="shared" si="17"/>
        <v>0</v>
      </c>
      <c r="BW34" s="56" t="s">
        <v>318</v>
      </c>
      <c r="BX34" s="56"/>
      <c r="BY34" s="23">
        <v>0</v>
      </c>
      <c r="BZ34" s="23">
        <v>0</v>
      </c>
      <c r="CA34" s="23">
        <v>2</v>
      </c>
      <c r="CB34" s="23">
        <v>0</v>
      </c>
      <c r="CC34" s="24">
        <f t="shared" si="18"/>
        <v>2</v>
      </c>
      <c r="CE34" s="56" t="s">
        <v>318</v>
      </c>
      <c r="CF34" s="56"/>
      <c r="CG34" s="25">
        <v>0</v>
      </c>
      <c r="CI34" s="56" t="s">
        <v>318</v>
      </c>
      <c r="CJ34" s="56"/>
      <c r="CK34" s="25">
        <v>0</v>
      </c>
      <c r="CM34" s="56" t="s">
        <v>318</v>
      </c>
      <c r="CN34" s="56"/>
      <c r="CO34" s="25">
        <v>0</v>
      </c>
      <c r="CQ34" s="56" t="s">
        <v>318</v>
      </c>
      <c r="CR34" s="56"/>
      <c r="CS34" s="25">
        <v>0</v>
      </c>
      <c r="CU34" s="56" t="s">
        <v>318</v>
      </c>
      <c r="CV34" s="56"/>
      <c r="CW34" s="23">
        <v>0</v>
      </c>
      <c r="CX34" s="23">
        <v>0</v>
      </c>
      <c r="CY34" s="23">
        <v>0</v>
      </c>
      <c r="CZ34" s="24">
        <f t="shared" si="19"/>
        <v>0</v>
      </c>
      <c r="DB34" s="56" t="s">
        <v>318</v>
      </c>
      <c r="DC34" s="56"/>
      <c r="DD34" s="23">
        <v>0</v>
      </c>
      <c r="DE34" s="23">
        <v>0</v>
      </c>
      <c r="DF34" s="23">
        <v>0</v>
      </c>
      <c r="DG34" s="24">
        <f t="shared" si="20"/>
        <v>0</v>
      </c>
      <c r="DI34" s="56" t="s">
        <v>318</v>
      </c>
      <c r="DJ34" s="56"/>
      <c r="DK34" s="25">
        <f t="shared" si="21"/>
        <v>8</v>
      </c>
    </row>
    <row r="35" spans="2:115" ht="12.75" customHeight="1">
      <c r="B35" s="56" t="s">
        <v>319</v>
      </c>
      <c r="C35" s="56"/>
      <c r="D35" s="23">
        <v>3</v>
      </c>
      <c r="E35" s="23">
        <v>2</v>
      </c>
      <c r="F35" s="23">
        <v>4</v>
      </c>
      <c r="G35" s="23">
        <v>7</v>
      </c>
      <c r="H35" s="23">
        <v>0</v>
      </c>
      <c r="I35" s="23">
        <v>3</v>
      </c>
      <c r="J35" s="23">
        <v>6</v>
      </c>
      <c r="K35" s="23">
        <v>18</v>
      </c>
      <c r="L35" s="24">
        <f t="shared" si="11"/>
        <v>43</v>
      </c>
      <c r="N35" s="56" t="s">
        <v>319</v>
      </c>
      <c r="O35" s="56"/>
      <c r="P35" s="23">
        <v>0</v>
      </c>
      <c r="Q35" s="23">
        <v>2</v>
      </c>
      <c r="R35" s="23">
        <v>9</v>
      </c>
      <c r="S35" s="24">
        <f t="shared" si="12"/>
        <v>11</v>
      </c>
      <c r="U35" s="56" t="s">
        <v>319</v>
      </c>
      <c r="V35" s="56"/>
      <c r="W35" s="25">
        <v>0</v>
      </c>
      <c r="Y35" s="56" t="s">
        <v>319</v>
      </c>
      <c r="Z35" s="56"/>
      <c r="AA35" s="25">
        <v>5</v>
      </c>
      <c r="AC35" s="56" t="s">
        <v>319</v>
      </c>
      <c r="AD35" s="56"/>
      <c r="AE35" s="23">
        <v>5</v>
      </c>
      <c r="AF35" s="23">
        <v>1</v>
      </c>
      <c r="AG35" s="24">
        <f t="shared" si="13"/>
        <v>6</v>
      </c>
      <c r="AI35" s="56" t="s">
        <v>319</v>
      </c>
      <c r="AJ35" s="56"/>
      <c r="AK35" s="25">
        <v>0</v>
      </c>
      <c r="AM35" s="56" t="s">
        <v>319</v>
      </c>
      <c r="AN35" s="56"/>
      <c r="AO35" s="23">
        <v>1</v>
      </c>
      <c r="AP35" s="23">
        <v>0</v>
      </c>
      <c r="AQ35" s="23">
        <v>2</v>
      </c>
      <c r="AR35" s="23">
        <v>1</v>
      </c>
      <c r="AS35" s="23">
        <v>5</v>
      </c>
      <c r="AT35" s="24">
        <f t="shared" si="14"/>
        <v>9</v>
      </c>
      <c r="AV35" s="56" t="s">
        <v>319</v>
      </c>
      <c r="AW35" s="56"/>
      <c r="AX35" s="23">
        <v>0</v>
      </c>
      <c r="AY35" s="23">
        <v>2</v>
      </c>
      <c r="AZ35" s="23">
        <v>0</v>
      </c>
      <c r="BA35" s="23">
        <v>1</v>
      </c>
      <c r="BB35" s="23">
        <v>1</v>
      </c>
      <c r="BC35" s="23">
        <v>0</v>
      </c>
      <c r="BD35" s="23">
        <v>0</v>
      </c>
      <c r="BE35" s="23">
        <v>4</v>
      </c>
      <c r="BF35" s="23">
        <v>1</v>
      </c>
      <c r="BG35" s="24">
        <f t="shared" si="15"/>
        <v>9</v>
      </c>
      <c r="BI35" s="56" t="s">
        <v>319</v>
      </c>
      <c r="BJ35" s="56"/>
      <c r="BK35" s="23">
        <v>32</v>
      </c>
      <c r="BL35" s="23">
        <v>4</v>
      </c>
      <c r="BM35" s="23">
        <v>3</v>
      </c>
      <c r="BN35" s="23">
        <v>4</v>
      </c>
      <c r="BO35" s="24">
        <f t="shared" si="16"/>
        <v>43</v>
      </c>
      <c r="BQ35" s="56" t="s">
        <v>319</v>
      </c>
      <c r="BR35" s="56"/>
      <c r="BS35" s="23">
        <v>1</v>
      </c>
      <c r="BT35" s="23">
        <v>2</v>
      </c>
      <c r="BU35" s="24">
        <f t="shared" si="17"/>
        <v>3</v>
      </c>
      <c r="BW35" s="56" t="s">
        <v>319</v>
      </c>
      <c r="BX35" s="56"/>
      <c r="BY35" s="23">
        <v>3</v>
      </c>
      <c r="BZ35" s="23">
        <v>0</v>
      </c>
      <c r="CA35" s="23">
        <v>2</v>
      </c>
      <c r="CB35" s="23">
        <v>0</v>
      </c>
      <c r="CC35" s="24">
        <f t="shared" si="18"/>
        <v>5</v>
      </c>
      <c r="CE35" s="56" t="s">
        <v>319</v>
      </c>
      <c r="CF35" s="56"/>
      <c r="CG35" s="25">
        <v>0</v>
      </c>
      <c r="CI35" s="56" t="s">
        <v>319</v>
      </c>
      <c r="CJ35" s="56"/>
      <c r="CK35" s="25">
        <v>29</v>
      </c>
      <c r="CM35" s="56" t="s">
        <v>319</v>
      </c>
      <c r="CN35" s="56"/>
      <c r="CO35" s="25">
        <v>12</v>
      </c>
      <c r="CQ35" s="56" t="s">
        <v>319</v>
      </c>
      <c r="CR35" s="56"/>
      <c r="CS35" s="25">
        <v>0</v>
      </c>
      <c r="CU35" s="56" t="s">
        <v>319</v>
      </c>
      <c r="CV35" s="56"/>
      <c r="CW35" s="23">
        <v>1</v>
      </c>
      <c r="CX35" s="23">
        <v>0</v>
      </c>
      <c r="CY35" s="23">
        <v>0</v>
      </c>
      <c r="CZ35" s="24">
        <f t="shared" si="19"/>
        <v>1</v>
      </c>
      <c r="DB35" s="56" t="s">
        <v>319</v>
      </c>
      <c r="DC35" s="56"/>
      <c r="DD35" s="23">
        <v>6</v>
      </c>
      <c r="DE35" s="23">
        <v>3</v>
      </c>
      <c r="DF35" s="23">
        <v>8</v>
      </c>
      <c r="DG35" s="24">
        <f t="shared" si="20"/>
        <v>17</v>
      </c>
      <c r="DI35" s="56" t="s">
        <v>319</v>
      </c>
      <c r="DJ35" s="56"/>
      <c r="DK35" s="25">
        <f t="shared" si="21"/>
        <v>193</v>
      </c>
    </row>
    <row r="36" spans="2:115" ht="12.75" customHeight="1">
      <c r="B36" s="56" t="s">
        <v>204</v>
      </c>
      <c r="C36" s="56"/>
      <c r="D36" s="23">
        <v>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4</v>
      </c>
      <c r="K36" s="23">
        <v>3</v>
      </c>
      <c r="L36" s="24">
        <f t="shared" si="11"/>
        <v>8</v>
      </c>
      <c r="N36" s="56" t="s">
        <v>204</v>
      </c>
      <c r="O36" s="56"/>
      <c r="P36" s="23">
        <v>0</v>
      </c>
      <c r="Q36" s="23">
        <v>0</v>
      </c>
      <c r="R36" s="23">
        <v>2</v>
      </c>
      <c r="S36" s="24">
        <f t="shared" si="12"/>
        <v>2</v>
      </c>
      <c r="U36" s="56" t="s">
        <v>204</v>
      </c>
      <c r="V36" s="56"/>
      <c r="W36" s="25">
        <v>0</v>
      </c>
      <c r="Y36" s="56" t="s">
        <v>204</v>
      </c>
      <c r="Z36" s="56"/>
      <c r="AA36" s="25">
        <v>2</v>
      </c>
      <c r="AC36" s="56" t="s">
        <v>204</v>
      </c>
      <c r="AD36" s="56"/>
      <c r="AE36" s="23">
        <v>1</v>
      </c>
      <c r="AF36" s="23">
        <v>1</v>
      </c>
      <c r="AG36" s="24">
        <f t="shared" si="13"/>
        <v>2</v>
      </c>
      <c r="AI36" s="56" t="s">
        <v>204</v>
      </c>
      <c r="AJ36" s="56"/>
      <c r="AK36" s="25">
        <v>0</v>
      </c>
      <c r="AM36" s="56" t="s">
        <v>204</v>
      </c>
      <c r="AN36" s="56"/>
      <c r="AO36" s="23">
        <v>0</v>
      </c>
      <c r="AP36" s="23">
        <v>0</v>
      </c>
      <c r="AQ36" s="23">
        <v>1</v>
      </c>
      <c r="AR36" s="23">
        <v>0</v>
      </c>
      <c r="AS36" s="23">
        <v>0</v>
      </c>
      <c r="AT36" s="24">
        <f t="shared" si="14"/>
        <v>1</v>
      </c>
      <c r="AV36" s="56" t="s">
        <v>204</v>
      </c>
      <c r="AW36" s="56"/>
      <c r="AX36" s="23">
        <v>1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3</v>
      </c>
      <c r="BF36" s="23">
        <v>0</v>
      </c>
      <c r="BG36" s="24">
        <f t="shared" si="15"/>
        <v>4</v>
      </c>
      <c r="BI36" s="56" t="s">
        <v>204</v>
      </c>
      <c r="BJ36" s="56"/>
      <c r="BK36" s="23">
        <v>3</v>
      </c>
      <c r="BL36" s="23">
        <v>0</v>
      </c>
      <c r="BM36" s="23">
        <v>0</v>
      </c>
      <c r="BN36" s="23">
        <v>0</v>
      </c>
      <c r="BO36" s="24">
        <f t="shared" si="16"/>
        <v>3</v>
      </c>
      <c r="BQ36" s="56" t="s">
        <v>204</v>
      </c>
      <c r="BR36" s="56"/>
      <c r="BS36" s="23">
        <v>0</v>
      </c>
      <c r="BT36" s="23">
        <v>0</v>
      </c>
      <c r="BU36" s="24">
        <f t="shared" si="17"/>
        <v>0</v>
      </c>
      <c r="BW36" s="56" t="s">
        <v>204</v>
      </c>
      <c r="BX36" s="56"/>
      <c r="BY36" s="23">
        <v>0</v>
      </c>
      <c r="BZ36" s="23">
        <v>0</v>
      </c>
      <c r="CA36" s="23">
        <v>0</v>
      </c>
      <c r="CB36" s="23">
        <v>0</v>
      </c>
      <c r="CC36" s="24">
        <f t="shared" si="18"/>
        <v>0</v>
      </c>
      <c r="CE36" s="56" t="s">
        <v>204</v>
      </c>
      <c r="CF36" s="56"/>
      <c r="CG36" s="25">
        <v>0</v>
      </c>
      <c r="CI36" s="56" t="s">
        <v>204</v>
      </c>
      <c r="CJ36" s="56"/>
      <c r="CK36" s="25">
        <v>8</v>
      </c>
      <c r="CM36" s="56" t="s">
        <v>204</v>
      </c>
      <c r="CN36" s="56"/>
      <c r="CO36" s="25">
        <v>0</v>
      </c>
      <c r="CQ36" s="56" t="s">
        <v>204</v>
      </c>
      <c r="CR36" s="56"/>
      <c r="CS36" s="25">
        <v>0</v>
      </c>
      <c r="CU36" s="56" t="s">
        <v>204</v>
      </c>
      <c r="CV36" s="56"/>
      <c r="CW36" s="23">
        <v>0</v>
      </c>
      <c r="CX36" s="23">
        <v>0</v>
      </c>
      <c r="CY36" s="23">
        <v>0</v>
      </c>
      <c r="CZ36" s="24">
        <f t="shared" si="19"/>
        <v>0</v>
      </c>
      <c r="DB36" s="56" t="s">
        <v>204</v>
      </c>
      <c r="DC36" s="56"/>
      <c r="DD36" s="23">
        <v>1</v>
      </c>
      <c r="DE36" s="23">
        <v>0</v>
      </c>
      <c r="DF36" s="23">
        <v>0</v>
      </c>
      <c r="DG36" s="24">
        <f t="shared" si="20"/>
        <v>1</v>
      </c>
      <c r="DI36" s="56" t="s">
        <v>204</v>
      </c>
      <c r="DJ36" s="56"/>
      <c r="DK36" s="25">
        <f t="shared" si="21"/>
        <v>31</v>
      </c>
    </row>
    <row r="37" spans="2:115" ht="12.75" customHeight="1">
      <c r="B37" s="56" t="s">
        <v>320</v>
      </c>
      <c r="C37" s="56"/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4">
        <f t="shared" si="11"/>
        <v>0</v>
      </c>
      <c r="N37" s="56" t="s">
        <v>320</v>
      </c>
      <c r="O37" s="56"/>
      <c r="P37" s="23">
        <v>0</v>
      </c>
      <c r="Q37" s="23">
        <v>0</v>
      </c>
      <c r="R37" s="23">
        <v>0</v>
      </c>
      <c r="S37" s="24">
        <f t="shared" si="12"/>
        <v>0</v>
      </c>
      <c r="U37" s="56" t="s">
        <v>320</v>
      </c>
      <c r="V37" s="56"/>
      <c r="W37" s="25">
        <v>0</v>
      </c>
      <c r="Y37" s="56" t="s">
        <v>320</v>
      </c>
      <c r="Z37" s="56"/>
      <c r="AA37" s="25">
        <v>0</v>
      </c>
      <c r="AC37" s="56" t="s">
        <v>320</v>
      </c>
      <c r="AD37" s="56"/>
      <c r="AE37" s="23">
        <v>0</v>
      </c>
      <c r="AF37" s="23">
        <v>0</v>
      </c>
      <c r="AG37" s="24">
        <f t="shared" si="13"/>
        <v>0</v>
      </c>
      <c r="AI37" s="56" t="s">
        <v>320</v>
      </c>
      <c r="AJ37" s="56"/>
      <c r="AK37" s="25">
        <v>0</v>
      </c>
      <c r="AM37" s="56" t="s">
        <v>320</v>
      </c>
      <c r="AN37" s="56"/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4">
        <f t="shared" si="14"/>
        <v>0</v>
      </c>
      <c r="AV37" s="56" t="s">
        <v>320</v>
      </c>
      <c r="AW37" s="56"/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3</v>
      </c>
      <c r="BF37" s="23">
        <v>0</v>
      </c>
      <c r="BG37" s="24">
        <f t="shared" si="15"/>
        <v>3</v>
      </c>
      <c r="BI37" s="56" t="s">
        <v>320</v>
      </c>
      <c r="BJ37" s="56"/>
      <c r="BK37" s="23">
        <v>1</v>
      </c>
      <c r="BL37" s="23">
        <v>0</v>
      </c>
      <c r="BM37" s="23">
        <v>0</v>
      </c>
      <c r="BN37" s="23">
        <v>0</v>
      </c>
      <c r="BO37" s="24">
        <f t="shared" si="16"/>
        <v>1</v>
      </c>
      <c r="BQ37" s="56" t="s">
        <v>320</v>
      </c>
      <c r="BR37" s="56"/>
      <c r="BS37" s="23">
        <v>0</v>
      </c>
      <c r="BT37" s="23">
        <v>0</v>
      </c>
      <c r="BU37" s="24">
        <f t="shared" si="17"/>
        <v>0</v>
      </c>
      <c r="BW37" s="56" t="s">
        <v>320</v>
      </c>
      <c r="BX37" s="56"/>
      <c r="BY37" s="23">
        <v>1</v>
      </c>
      <c r="BZ37" s="23">
        <v>0</v>
      </c>
      <c r="CA37" s="23">
        <v>0</v>
      </c>
      <c r="CB37" s="23">
        <v>0</v>
      </c>
      <c r="CC37" s="24">
        <f t="shared" si="18"/>
        <v>1</v>
      </c>
      <c r="CE37" s="56" t="s">
        <v>320</v>
      </c>
      <c r="CF37" s="56"/>
      <c r="CG37" s="25">
        <v>0</v>
      </c>
      <c r="CI37" s="56" t="s">
        <v>320</v>
      </c>
      <c r="CJ37" s="56"/>
      <c r="CK37" s="25">
        <v>7</v>
      </c>
      <c r="CM37" s="56" t="s">
        <v>320</v>
      </c>
      <c r="CN37" s="56"/>
      <c r="CO37" s="25">
        <v>0</v>
      </c>
      <c r="CQ37" s="56" t="s">
        <v>320</v>
      </c>
      <c r="CR37" s="56"/>
      <c r="CS37" s="25">
        <v>0</v>
      </c>
      <c r="CU37" s="56" t="s">
        <v>320</v>
      </c>
      <c r="CV37" s="56"/>
      <c r="CW37" s="23">
        <v>0</v>
      </c>
      <c r="CX37" s="23">
        <v>0</v>
      </c>
      <c r="CY37" s="23">
        <v>0</v>
      </c>
      <c r="CZ37" s="24">
        <f t="shared" si="19"/>
        <v>0</v>
      </c>
      <c r="DB37" s="56" t="s">
        <v>320</v>
      </c>
      <c r="DC37" s="56"/>
      <c r="DD37" s="23">
        <v>0</v>
      </c>
      <c r="DE37" s="23">
        <v>1</v>
      </c>
      <c r="DF37" s="23">
        <v>0</v>
      </c>
      <c r="DG37" s="24">
        <f t="shared" si="20"/>
        <v>1</v>
      </c>
      <c r="DI37" s="56" t="s">
        <v>320</v>
      </c>
      <c r="DJ37" s="56"/>
      <c r="DK37" s="25">
        <f t="shared" si="21"/>
        <v>13</v>
      </c>
    </row>
    <row r="38" spans="2:115" ht="12.75" customHeight="1">
      <c r="B38" s="56" t="s">
        <v>320</v>
      </c>
      <c r="C38" s="56"/>
      <c r="D38" s="23">
        <v>1</v>
      </c>
      <c r="E38" s="23">
        <v>0</v>
      </c>
      <c r="F38" s="23">
        <v>2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4">
        <f t="shared" si="11"/>
        <v>3</v>
      </c>
      <c r="N38" s="56" t="s">
        <v>320</v>
      </c>
      <c r="O38" s="56"/>
      <c r="P38" s="23">
        <v>0</v>
      </c>
      <c r="Q38" s="23">
        <v>0</v>
      </c>
      <c r="R38" s="23">
        <v>0</v>
      </c>
      <c r="S38" s="24">
        <f t="shared" si="12"/>
        <v>0</v>
      </c>
      <c r="U38" s="56" t="s">
        <v>320</v>
      </c>
      <c r="V38" s="56"/>
      <c r="W38" s="25">
        <v>0</v>
      </c>
      <c r="Y38" s="56" t="s">
        <v>320</v>
      </c>
      <c r="Z38" s="56"/>
      <c r="AA38" s="25">
        <v>1</v>
      </c>
      <c r="AC38" s="56" t="s">
        <v>320</v>
      </c>
      <c r="AD38" s="56"/>
      <c r="AE38" s="23">
        <v>4</v>
      </c>
      <c r="AF38" s="23">
        <v>0</v>
      </c>
      <c r="AG38" s="24">
        <f t="shared" si="13"/>
        <v>4</v>
      </c>
      <c r="AI38" s="56" t="s">
        <v>320</v>
      </c>
      <c r="AJ38" s="56"/>
      <c r="AK38" s="25">
        <v>0</v>
      </c>
      <c r="AM38" s="56" t="s">
        <v>320</v>
      </c>
      <c r="AN38" s="56"/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4">
        <f t="shared" si="14"/>
        <v>0</v>
      </c>
      <c r="AV38" s="56" t="s">
        <v>320</v>
      </c>
      <c r="AW38" s="56"/>
      <c r="AX38" s="23">
        <v>0</v>
      </c>
      <c r="AY38" s="23">
        <v>0</v>
      </c>
      <c r="AZ38" s="23">
        <v>0</v>
      </c>
      <c r="BA38" s="23">
        <v>1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4">
        <f t="shared" si="15"/>
        <v>1</v>
      </c>
      <c r="BI38" s="56" t="s">
        <v>320</v>
      </c>
      <c r="BJ38" s="56"/>
      <c r="BK38" s="23">
        <v>46</v>
      </c>
      <c r="BL38" s="23">
        <v>0</v>
      </c>
      <c r="BM38" s="23">
        <v>0</v>
      </c>
      <c r="BN38" s="23">
        <v>0</v>
      </c>
      <c r="BO38" s="24">
        <f t="shared" si="16"/>
        <v>46</v>
      </c>
      <c r="BQ38" s="56" t="s">
        <v>320</v>
      </c>
      <c r="BR38" s="56"/>
      <c r="BS38" s="23">
        <v>0</v>
      </c>
      <c r="BT38" s="23">
        <v>1</v>
      </c>
      <c r="BU38" s="24">
        <f t="shared" si="17"/>
        <v>1</v>
      </c>
      <c r="BW38" s="56" t="s">
        <v>320</v>
      </c>
      <c r="BX38" s="56"/>
      <c r="BY38" s="23">
        <v>0</v>
      </c>
      <c r="BZ38" s="23">
        <v>0</v>
      </c>
      <c r="CA38" s="23">
        <v>2</v>
      </c>
      <c r="CB38" s="23">
        <v>0</v>
      </c>
      <c r="CC38" s="24">
        <f t="shared" si="18"/>
        <v>2</v>
      </c>
      <c r="CE38" s="56" t="s">
        <v>320</v>
      </c>
      <c r="CF38" s="56"/>
      <c r="CG38" s="25">
        <v>0</v>
      </c>
      <c r="CI38" s="56" t="s">
        <v>320</v>
      </c>
      <c r="CJ38" s="56"/>
      <c r="CK38" s="25">
        <v>0</v>
      </c>
      <c r="CM38" s="56" t="s">
        <v>320</v>
      </c>
      <c r="CN38" s="56"/>
      <c r="CO38" s="25">
        <v>0</v>
      </c>
      <c r="CQ38" s="56" t="s">
        <v>320</v>
      </c>
      <c r="CR38" s="56"/>
      <c r="CS38" s="25">
        <v>0</v>
      </c>
      <c r="CU38" s="56" t="s">
        <v>320</v>
      </c>
      <c r="CV38" s="56"/>
      <c r="CW38" s="23">
        <v>0</v>
      </c>
      <c r="CX38" s="23">
        <v>0</v>
      </c>
      <c r="CY38" s="23">
        <v>8</v>
      </c>
      <c r="CZ38" s="24">
        <f t="shared" si="19"/>
        <v>8</v>
      </c>
      <c r="DB38" s="56" t="s">
        <v>320</v>
      </c>
      <c r="DC38" s="56"/>
      <c r="DD38" s="23">
        <v>0</v>
      </c>
      <c r="DE38" s="23">
        <v>0</v>
      </c>
      <c r="DF38" s="23">
        <v>0</v>
      </c>
      <c r="DG38" s="24">
        <f t="shared" si="20"/>
        <v>0</v>
      </c>
      <c r="DI38" s="56" t="s">
        <v>320</v>
      </c>
      <c r="DJ38" s="56"/>
      <c r="DK38" s="25">
        <f t="shared" si="21"/>
        <v>66</v>
      </c>
    </row>
    <row r="39" spans="2:115" ht="15.75">
      <c r="B39" s="50" t="s">
        <v>321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N39" s="50" t="s">
        <v>321</v>
      </c>
      <c r="O39" s="50"/>
      <c r="P39" s="50"/>
      <c r="Q39" s="50"/>
      <c r="R39" s="50"/>
      <c r="S39" s="50"/>
      <c r="U39" s="50" t="s">
        <v>321</v>
      </c>
      <c r="V39" s="50"/>
      <c r="W39" s="50"/>
      <c r="Y39" s="50" t="s">
        <v>321</v>
      </c>
      <c r="Z39" s="50"/>
      <c r="AA39" s="50"/>
      <c r="AC39" s="50" t="s">
        <v>321</v>
      </c>
      <c r="AD39" s="50"/>
      <c r="AE39" s="50"/>
      <c r="AF39" s="50"/>
      <c r="AG39" s="50"/>
      <c r="AI39" s="50" t="s">
        <v>321</v>
      </c>
      <c r="AJ39" s="50"/>
      <c r="AK39" s="50"/>
      <c r="AM39" s="50" t="s">
        <v>321</v>
      </c>
      <c r="AN39" s="50"/>
      <c r="AO39" s="50"/>
      <c r="AP39" s="50"/>
      <c r="AQ39" s="50"/>
      <c r="AR39" s="50"/>
      <c r="AS39" s="50"/>
      <c r="AT39" s="50"/>
      <c r="AV39" s="50" t="s">
        <v>321</v>
      </c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I39" s="50" t="s">
        <v>321</v>
      </c>
      <c r="BJ39" s="50"/>
      <c r="BK39" s="50"/>
      <c r="BL39" s="50"/>
      <c r="BM39" s="50"/>
      <c r="BN39" s="50"/>
      <c r="BO39" s="50"/>
      <c r="BQ39" s="50" t="s">
        <v>321</v>
      </c>
      <c r="BR39" s="50"/>
      <c r="BS39" s="50"/>
      <c r="BT39" s="50"/>
      <c r="BU39" s="50"/>
      <c r="BW39" s="50" t="s">
        <v>321</v>
      </c>
      <c r="BX39" s="50"/>
      <c r="BY39" s="50"/>
      <c r="BZ39" s="50"/>
      <c r="CA39" s="50"/>
      <c r="CB39" s="50"/>
      <c r="CC39" s="50"/>
      <c r="CE39" s="50" t="s">
        <v>321</v>
      </c>
      <c r="CF39" s="50"/>
      <c r="CG39" s="50"/>
      <c r="CI39" s="50" t="s">
        <v>321</v>
      </c>
      <c r="CJ39" s="50"/>
      <c r="CK39" s="50"/>
      <c r="CM39" s="50" t="s">
        <v>321</v>
      </c>
      <c r="CN39" s="50"/>
      <c r="CO39" s="50"/>
      <c r="CQ39" s="50" t="s">
        <v>321</v>
      </c>
      <c r="CR39" s="50"/>
      <c r="CS39" s="50"/>
      <c r="CU39" s="50" t="s">
        <v>321</v>
      </c>
      <c r="CV39" s="50"/>
      <c r="CW39" s="50"/>
      <c r="CX39" s="50"/>
      <c r="CY39" s="50"/>
      <c r="CZ39" s="50"/>
      <c r="DB39" s="50" t="s">
        <v>321</v>
      </c>
      <c r="DC39" s="50"/>
      <c r="DD39" s="50"/>
      <c r="DE39" s="50"/>
      <c r="DF39" s="50"/>
      <c r="DG39" s="50"/>
      <c r="DI39" s="50" t="s">
        <v>321</v>
      </c>
      <c r="DJ39" s="50"/>
      <c r="DK39" s="50"/>
    </row>
    <row r="40" spans="2:115" ht="12.75" customHeight="1">
      <c r="B40" s="56"/>
      <c r="C40" s="56"/>
      <c r="D40" s="19" t="s">
        <v>9</v>
      </c>
      <c r="E40" s="20" t="s">
        <v>19</v>
      </c>
      <c r="F40" s="20" t="s">
        <v>25</v>
      </c>
      <c r="G40" s="20" t="s">
        <v>31</v>
      </c>
      <c r="H40" s="20" t="s">
        <v>37</v>
      </c>
      <c r="I40" s="20" t="s">
        <v>42</v>
      </c>
      <c r="J40" s="20" t="s">
        <v>12</v>
      </c>
      <c r="K40" s="20" t="s">
        <v>26</v>
      </c>
      <c r="L40" s="20" t="s">
        <v>45</v>
      </c>
      <c r="N40" s="52"/>
      <c r="O40" s="52"/>
      <c r="P40" s="19" t="s">
        <v>39</v>
      </c>
      <c r="Q40" s="20" t="s">
        <v>32</v>
      </c>
      <c r="R40" s="20" t="s">
        <v>43</v>
      </c>
      <c r="S40" s="20" t="s">
        <v>46</v>
      </c>
      <c r="U40" s="52"/>
      <c r="V40" s="52"/>
      <c r="W40" s="20" t="s">
        <v>155</v>
      </c>
      <c r="Y40" s="52"/>
      <c r="Z40" s="52"/>
      <c r="AA40" s="20" t="s">
        <v>156</v>
      </c>
      <c r="AC40" s="52"/>
      <c r="AD40" s="52"/>
      <c r="AE40" s="19" t="s">
        <v>4</v>
      </c>
      <c r="AF40" s="20" t="s">
        <v>157</v>
      </c>
      <c r="AG40" s="20" t="s">
        <v>49</v>
      </c>
      <c r="AI40" s="52"/>
      <c r="AJ40" s="52"/>
      <c r="AK40" s="20" t="s">
        <v>50</v>
      </c>
      <c r="AM40" s="52"/>
      <c r="AN40" s="52"/>
      <c r="AO40" s="19" t="s">
        <v>5</v>
      </c>
      <c r="AP40" s="20" t="s">
        <v>23</v>
      </c>
      <c r="AQ40" s="20" t="s">
        <v>27</v>
      </c>
      <c r="AR40" s="20" t="s">
        <v>33</v>
      </c>
      <c r="AS40" s="20" t="s">
        <v>34</v>
      </c>
      <c r="AT40" s="20" t="s">
        <v>51</v>
      </c>
      <c r="AV40" s="52"/>
      <c r="AW40" s="52"/>
      <c r="AX40" s="19" t="s">
        <v>11</v>
      </c>
      <c r="AY40" s="20" t="s">
        <v>15</v>
      </c>
      <c r="AZ40" s="20" t="s">
        <v>6</v>
      </c>
      <c r="BA40" s="20" t="s">
        <v>18</v>
      </c>
      <c r="BB40" s="20" t="s">
        <v>21</v>
      </c>
      <c r="BC40" s="20" t="s">
        <v>24</v>
      </c>
      <c r="BD40" s="20" t="s">
        <v>28</v>
      </c>
      <c r="BE40" s="20" t="s">
        <v>38</v>
      </c>
      <c r="BF40" s="20" t="s">
        <v>41</v>
      </c>
      <c r="BG40" s="20" t="s">
        <v>52</v>
      </c>
      <c r="BI40" s="52"/>
      <c r="BJ40" s="52"/>
      <c r="BK40" s="19" t="s">
        <v>14</v>
      </c>
      <c r="BL40" s="20" t="s">
        <v>30</v>
      </c>
      <c r="BM40" s="20" t="s">
        <v>8</v>
      </c>
      <c r="BN40" s="20" t="s">
        <v>29</v>
      </c>
      <c r="BO40" s="20" t="s">
        <v>53</v>
      </c>
      <c r="BQ40" s="52"/>
      <c r="BR40" s="52"/>
      <c r="BS40" s="19" t="s">
        <v>17</v>
      </c>
      <c r="BT40" s="20" t="s">
        <v>13</v>
      </c>
      <c r="BU40" s="20" t="s">
        <v>54</v>
      </c>
      <c r="BW40" s="52"/>
      <c r="BX40" s="52"/>
      <c r="BY40" s="19" t="s">
        <v>2</v>
      </c>
      <c r="BZ40" s="20" t="s">
        <v>10</v>
      </c>
      <c r="CA40" s="20" t="s">
        <v>16</v>
      </c>
      <c r="CB40" s="20" t="s">
        <v>20</v>
      </c>
      <c r="CC40" s="20" t="s">
        <v>55</v>
      </c>
      <c r="CE40" s="52"/>
      <c r="CF40" s="52"/>
      <c r="CG40" s="20" t="s">
        <v>158</v>
      </c>
      <c r="CI40" s="52"/>
      <c r="CJ40" s="52"/>
      <c r="CK40" s="20" t="s">
        <v>159</v>
      </c>
      <c r="CM40" s="52"/>
      <c r="CN40" s="52"/>
      <c r="CO40" s="20" t="s">
        <v>160</v>
      </c>
      <c r="CQ40" s="52"/>
      <c r="CR40" s="52"/>
      <c r="CS40" s="20" t="s">
        <v>161</v>
      </c>
      <c r="CU40" s="52"/>
      <c r="CV40" s="52"/>
      <c r="CW40" s="19" t="s">
        <v>3</v>
      </c>
      <c r="CX40" s="20" t="s">
        <v>35</v>
      </c>
      <c r="CY40" s="20" t="s">
        <v>40</v>
      </c>
      <c r="CZ40" s="20" t="s">
        <v>162</v>
      </c>
      <c r="DB40" s="52"/>
      <c r="DC40" s="52"/>
      <c r="DD40" s="19" t="s">
        <v>7</v>
      </c>
      <c r="DE40" s="20" t="s">
        <v>22</v>
      </c>
      <c r="DF40" s="20" t="s">
        <v>36</v>
      </c>
      <c r="DG40" s="20" t="s">
        <v>61</v>
      </c>
      <c r="DI40" s="52"/>
      <c r="DJ40" s="52"/>
      <c r="DK40" s="20" t="s">
        <v>384</v>
      </c>
    </row>
    <row r="41" spans="2:115" ht="12.75" customHeight="1">
      <c r="B41" s="56" t="s">
        <v>317</v>
      </c>
      <c r="C41" s="56"/>
      <c r="D41" s="23">
        <v>0</v>
      </c>
      <c r="E41" s="23">
        <v>0</v>
      </c>
      <c r="F41" s="23">
        <v>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4">
        <f>SUM(D41:K41)</f>
        <v>2</v>
      </c>
      <c r="N41" s="56" t="s">
        <v>317</v>
      </c>
      <c r="O41" s="56"/>
      <c r="P41" s="23">
        <v>0</v>
      </c>
      <c r="Q41" s="23">
        <v>0</v>
      </c>
      <c r="R41" s="23">
        <v>0</v>
      </c>
      <c r="S41" s="24">
        <f>SUM(P41:R41)</f>
        <v>0</v>
      </c>
      <c r="U41" s="56" t="s">
        <v>317</v>
      </c>
      <c r="V41" s="56"/>
      <c r="W41" s="25">
        <v>8</v>
      </c>
      <c r="Y41" s="56" t="s">
        <v>317</v>
      </c>
      <c r="Z41" s="56"/>
      <c r="AA41" s="25">
        <v>0</v>
      </c>
      <c r="AC41" s="56" t="s">
        <v>317</v>
      </c>
      <c r="AD41" s="56"/>
      <c r="AE41" s="23">
        <v>0</v>
      </c>
      <c r="AF41" s="23">
        <v>0</v>
      </c>
      <c r="AG41" s="24">
        <f>SUM(AE41:AF41)</f>
        <v>0</v>
      </c>
      <c r="AI41" s="56" t="s">
        <v>317</v>
      </c>
      <c r="AJ41" s="56"/>
      <c r="AK41" s="25">
        <v>0</v>
      </c>
      <c r="AM41" s="56" t="s">
        <v>317</v>
      </c>
      <c r="AN41" s="56"/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4">
        <f>SUM(AO41:AS41)</f>
        <v>0</v>
      </c>
      <c r="AV41" s="56" t="s">
        <v>317</v>
      </c>
      <c r="AW41" s="56"/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4">
        <f>SUM(AX41:BF41)</f>
        <v>0</v>
      </c>
      <c r="BI41" s="56" t="s">
        <v>317</v>
      </c>
      <c r="BJ41" s="56"/>
      <c r="BK41" s="23">
        <v>10</v>
      </c>
      <c r="BL41" s="23">
        <v>0</v>
      </c>
      <c r="BM41" s="23">
        <v>0</v>
      </c>
      <c r="BN41" s="23">
        <v>0</v>
      </c>
      <c r="BO41" s="24">
        <f>SUM(BK41:BN41)</f>
        <v>10</v>
      </c>
      <c r="BQ41" s="56" t="s">
        <v>317</v>
      </c>
      <c r="BR41" s="56"/>
      <c r="BS41" s="23">
        <v>0</v>
      </c>
      <c r="BT41" s="23">
        <v>0</v>
      </c>
      <c r="BU41" s="24">
        <f>SUM(BS41:BT41)</f>
        <v>0</v>
      </c>
      <c r="BW41" s="56" t="s">
        <v>317</v>
      </c>
      <c r="BX41" s="56"/>
      <c r="BY41" s="23">
        <v>0</v>
      </c>
      <c r="BZ41" s="23">
        <v>0</v>
      </c>
      <c r="CA41" s="23">
        <v>0</v>
      </c>
      <c r="CB41" s="23">
        <v>29</v>
      </c>
      <c r="CC41" s="24">
        <f>SUM(BY41:CB41)</f>
        <v>29</v>
      </c>
      <c r="CE41" s="56" t="s">
        <v>317</v>
      </c>
      <c r="CF41" s="56"/>
      <c r="CG41" s="25">
        <v>0</v>
      </c>
      <c r="CI41" s="56" t="s">
        <v>317</v>
      </c>
      <c r="CJ41" s="56"/>
      <c r="CK41" s="25">
        <v>0</v>
      </c>
      <c r="CM41" s="56" t="s">
        <v>317</v>
      </c>
      <c r="CN41" s="56"/>
      <c r="CO41" s="25">
        <v>0</v>
      </c>
      <c r="CQ41" s="56" t="s">
        <v>317</v>
      </c>
      <c r="CR41" s="56"/>
      <c r="CS41" s="25">
        <v>5</v>
      </c>
      <c r="CU41" s="56" t="s">
        <v>317</v>
      </c>
      <c r="CV41" s="56"/>
      <c r="CW41" s="23">
        <v>1</v>
      </c>
      <c r="CX41" s="23">
        <v>0</v>
      </c>
      <c r="CY41" s="23">
        <v>0</v>
      </c>
      <c r="CZ41" s="24">
        <f>SUM(CW41:CY41)</f>
        <v>1</v>
      </c>
      <c r="DB41" s="56" t="s">
        <v>317</v>
      </c>
      <c r="DC41" s="56"/>
      <c r="DD41" s="23">
        <v>0</v>
      </c>
      <c r="DE41" s="23">
        <v>0</v>
      </c>
      <c r="DF41" s="23">
        <v>7</v>
      </c>
      <c r="DG41" s="24">
        <f>SUM(DD41:DF41)</f>
        <v>7</v>
      </c>
      <c r="DI41" s="56" t="s">
        <v>317</v>
      </c>
      <c r="DJ41" s="56"/>
      <c r="DK41" s="25">
        <f>SUM(L41,S41,W41,AA41,AG41,AK41,AT41,BG41,BO41,BU41,CC41,CG41,CK41,CO41,CS41,CZ41,DG41)</f>
        <v>62</v>
      </c>
    </row>
    <row r="42" spans="2:115" ht="12.75" customHeight="1">
      <c r="B42" s="56" t="s">
        <v>318</v>
      </c>
      <c r="C42" s="56"/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4">
        <f>SUM(D42:K42)</f>
        <v>0</v>
      </c>
      <c r="N42" s="56" t="s">
        <v>318</v>
      </c>
      <c r="O42" s="56"/>
      <c r="P42" s="23">
        <v>0</v>
      </c>
      <c r="Q42" s="23">
        <v>0</v>
      </c>
      <c r="R42" s="23">
        <v>0</v>
      </c>
      <c r="S42" s="24">
        <f>SUM(P42:R42)</f>
        <v>0</v>
      </c>
      <c r="U42" s="56" t="s">
        <v>318</v>
      </c>
      <c r="V42" s="56"/>
      <c r="W42" s="25">
        <v>0</v>
      </c>
      <c r="Y42" s="56" t="s">
        <v>318</v>
      </c>
      <c r="Z42" s="56"/>
      <c r="AA42" s="25">
        <v>0</v>
      </c>
      <c r="AC42" s="56" t="s">
        <v>318</v>
      </c>
      <c r="AD42" s="56"/>
      <c r="AE42" s="23">
        <v>0</v>
      </c>
      <c r="AF42" s="23">
        <v>0</v>
      </c>
      <c r="AG42" s="24">
        <f>SUM(AE42:AF42)</f>
        <v>0</v>
      </c>
      <c r="AI42" s="56" t="s">
        <v>318</v>
      </c>
      <c r="AJ42" s="56"/>
      <c r="AK42" s="25">
        <v>0</v>
      </c>
      <c r="AM42" s="56" t="s">
        <v>318</v>
      </c>
      <c r="AN42" s="56"/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4">
        <f>SUM(AO42:AS42)</f>
        <v>0</v>
      </c>
      <c r="AV42" s="56" t="s">
        <v>318</v>
      </c>
      <c r="AW42" s="56"/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3</v>
      </c>
      <c r="BF42" s="23">
        <v>0</v>
      </c>
      <c r="BG42" s="24">
        <f>SUM(AX42:BF42)</f>
        <v>3</v>
      </c>
      <c r="BI42" s="56" t="s">
        <v>318</v>
      </c>
      <c r="BJ42" s="56"/>
      <c r="BK42" s="23">
        <v>0</v>
      </c>
      <c r="BL42" s="23">
        <v>0</v>
      </c>
      <c r="BM42" s="23">
        <v>25</v>
      </c>
      <c r="BN42" s="23">
        <v>0</v>
      </c>
      <c r="BO42" s="24">
        <f>SUM(BK42:BN42)</f>
        <v>25</v>
      </c>
      <c r="BQ42" s="56" t="s">
        <v>318</v>
      </c>
      <c r="BR42" s="56"/>
      <c r="BS42" s="23">
        <v>0</v>
      </c>
      <c r="BT42" s="23">
        <v>0</v>
      </c>
      <c r="BU42" s="24">
        <f>SUM(BS42:BT42)</f>
        <v>0</v>
      </c>
      <c r="BW42" s="56" t="s">
        <v>318</v>
      </c>
      <c r="BX42" s="56"/>
      <c r="BY42" s="23">
        <v>0</v>
      </c>
      <c r="BZ42" s="23">
        <v>0</v>
      </c>
      <c r="CA42" s="23">
        <v>0</v>
      </c>
      <c r="CB42" s="23">
        <v>0</v>
      </c>
      <c r="CC42" s="24">
        <f>SUM(BY42:CB42)</f>
        <v>0</v>
      </c>
      <c r="CE42" s="56" t="s">
        <v>318</v>
      </c>
      <c r="CF42" s="56"/>
      <c r="CG42" s="25">
        <v>3</v>
      </c>
      <c r="CI42" s="56" t="s">
        <v>318</v>
      </c>
      <c r="CJ42" s="56"/>
      <c r="CK42" s="25">
        <v>0</v>
      </c>
      <c r="CM42" s="56" t="s">
        <v>318</v>
      </c>
      <c r="CN42" s="56"/>
      <c r="CO42" s="25">
        <v>0</v>
      </c>
      <c r="CQ42" s="56" t="s">
        <v>318</v>
      </c>
      <c r="CR42" s="56"/>
      <c r="CS42" s="25">
        <v>0</v>
      </c>
      <c r="CU42" s="56" t="s">
        <v>318</v>
      </c>
      <c r="CV42" s="56"/>
      <c r="CW42" s="23">
        <v>1</v>
      </c>
      <c r="CX42" s="23">
        <v>0</v>
      </c>
      <c r="CY42" s="23">
        <v>0</v>
      </c>
      <c r="CZ42" s="24">
        <f>SUM(CW42:CY42)</f>
        <v>1</v>
      </c>
      <c r="DB42" s="56" t="s">
        <v>318</v>
      </c>
      <c r="DC42" s="56"/>
      <c r="DD42" s="23">
        <v>0</v>
      </c>
      <c r="DE42" s="23">
        <v>0</v>
      </c>
      <c r="DF42" s="23">
        <v>4</v>
      </c>
      <c r="DG42" s="24">
        <f>SUM(DD42:DF42)</f>
        <v>4</v>
      </c>
      <c r="DI42" s="56" t="s">
        <v>318</v>
      </c>
      <c r="DJ42" s="56"/>
      <c r="DK42" s="25">
        <f>SUM(L42,S42,W42,AA42,AG42,AK42,AT42,BG42,BO42,BU42,CC42,CG42,CK42,CO42,CS42,CZ42,DG42)</f>
        <v>36</v>
      </c>
    </row>
    <row r="43" spans="2:115" ht="12.75" customHeight="1">
      <c r="B43" s="56" t="s">
        <v>319</v>
      </c>
      <c r="C43" s="56"/>
      <c r="D43" s="23">
        <v>3</v>
      </c>
      <c r="E43" s="23">
        <v>67</v>
      </c>
      <c r="F43" s="23">
        <v>0</v>
      </c>
      <c r="G43" s="23">
        <v>72</v>
      </c>
      <c r="H43" s="23">
        <v>5</v>
      </c>
      <c r="I43" s="23">
        <v>0</v>
      </c>
      <c r="J43" s="23">
        <v>12</v>
      </c>
      <c r="K43" s="23">
        <v>3</v>
      </c>
      <c r="L43" s="24">
        <f>SUM(D43:K43)</f>
        <v>162</v>
      </c>
      <c r="N43" s="56" t="s">
        <v>319</v>
      </c>
      <c r="O43" s="56"/>
      <c r="P43" s="23">
        <v>0</v>
      </c>
      <c r="Q43" s="23">
        <v>5</v>
      </c>
      <c r="R43" s="23">
        <v>28</v>
      </c>
      <c r="S43" s="24">
        <f>SUM(P43:R43)</f>
        <v>33</v>
      </c>
      <c r="U43" s="56" t="s">
        <v>319</v>
      </c>
      <c r="V43" s="56"/>
      <c r="W43" s="25">
        <v>4</v>
      </c>
      <c r="Y43" s="56" t="s">
        <v>319</v>
      </c>
      <c r="Z43" s="56"/>
      <c r="AA43" s="25">
        <v>1</v>
      </c>
      <c r="AC43" s="56" t="s">
        <v>319</v>
      </c>
      <c r="AD43" s="56"/>
      <c r="AE43" s="23">
        <v>17</v>
      </c>
      <c r="AF43" s="23">
        <v>2</v>
      </c>
      <c r="AG43" s="24">
        <f>SUM(AE43:AF43)</f>
        <v>19</v>
      </c>
      <c r="AI43" s="56" t="s">
        <v>319</v>
      </c>
      <c r="AJ43" s="56"/>
      <c r="AK43" s="25">
        <v>1</v>
      </c>
      <c r="AM43" s="56" t="s">
        <v>319</v>
      </c>
      <c r="AN43" s="56"/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4">
        <f>SUM(AO43:AS43)</f>
        <v>0</v>
      </c>
      <c r="AV43" s="56" t="s">
        <v>319</v>
      </c>
      <c r="AW43" s="56"/>
      <c r="AX43" s="23">
        <v>0</v>
      </c>
      <c r="AY43" s="23">
        <v>1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5</v>
      </c>
      <c r="BF43" s="23">
        <v>1</v>
      </c>
      <c r="BG43" s="24">
        <f>SUM(AX43:BF43)</f>
        <v>7</v>
      </c>
      <c r="BI43" s="56" t="s">
        <v>319</v>
      </c>
      <c r="BJ43" s="56"/>
      <c r="BK43" s="23">
        <v>68</v>
      </c>
      <c r="BL43" s="23">
        <v>15</v>
      </c>
      <c r="BM43" s="23">
        <v>25</v>
      </c>
      <c r="BN43" s="23">
        <v>0</v>
      </c>
      <c r="BO43" s="24">
        <f>SUM(BK43:BN43)</f>
        <v>108</v>
      </c>
      <c r="BQ43" s="56" t="s">
        <v>319</v>
      </c>
      <c r="BR43" s="56"/>
      <c r="BS43" s="23">
        <v>0</v>
      </c>
      <c r="BT43" s="23">
        <v>0</v>
      </c>
      <c r="BU43" s="24">
        <f>SUM(BS43:BT43)</f>
        <v>0</v>
      </c>
      <c r="BW43" s="56" t="s">
        <v>319</v>
      </c>
      <c r="BX43" s="56"/>
      <c r="BY43" s="23">
        <v>2</v>
      </c>
      <c r="BZ43" s="23">
        <v>1</v>
      </c>
      <c r="CA43" s="23">
        <v>0</v>
      </c>
      <c r="CB43" s="23">
        <v>1</v>
      </c>
      <c r="CC43" s="24">
        <f>SUM(BY43:CB43)</f>
        <v>4</v>
      </c>
      <c r="CE43" s="56" t="s">
        <v>319</v>
      </c>
      <c r="CF43" s="56"/>
      <c r="CG43" s="25">
        <v>1</v>
      </c>
      <c r="CI43" s="56" t="s">
        <v>319</v>
      </c>
      <c r="CJ43" s="56"/>
      <c r="CK43" s="25">
        <v>31</v>
      </c>
      <c r="CM43" s="56" t="s">
        <v>319</v>
      </c>
      <c r="CN43" s="56"/>
      <c r="CO43" s="25">
        <v>43</v>
      </c>
      <c r="CQ43" s="56" t="s">
        <v>319</v>
      </c>
      <c r="CR43" s="56"/>
      <c r="CS43" s="25">
        <v>3</v>
      </c>
      <c r="CU43" s="56" t="s">
        <v>319</v>
      </c>
      <c r="CV43" s="56"/>
      <c r="CW43" s="23">
        <v>1</v>
      </c>
      <c r="CX43" s="23">
        <v>0</v>
      </c>
      <c r="CY43" s="23">
        <v>0</v>
      </c>
      <c r="CZ43" s="24">
        <f>SUM(CW43:CY43)</f>
        <v>1</v>
      </c>
      <c r="DB43" s="56" t="s">
        <v>319</v>
      </c>
      <c r="DC43" s="56"/>
      <c r="DD43" s="23">
        <v>2</v>
      </c>
      <c r="DE43" s="23">
        <v>0</v>
      </c>
      <c r="DF43" s="23">
        <v>0</v>
      </c>
      <c r="DG43" s="24">
        <f>SUM(DD43:DF43)</f>
        <v>2</v>
      </c>
      <c r="DI43" s="56" t="s">
        <v>319</v>
      </c>
      <c r="DJ43" s="56"/>
      <c r="DK43" s="25">
        <f>SUM(L43,S43,W43,AA43,AG43,AK43,AT43,BG43,BO43,BU43,CC43,CG43,CK43,CO43,CS43,CZ43,DG43)</f>
        <v>420</v>
      </c>
    </row>
    <row r="44" spans="2:115" ht="12.75" customHeight="1">
      <c r="B44" s="56" t="s">
        <v>204</v>
      </c>
      <c r="C44" s="56"/>
      <c r="D44" s="23">
        <v>3</v>
      </c>
      <c r="E44" s="23">
        <v>46</v>
      </c>
      <c r="F44" s="23">
        <v>0</v>
      </c>
      <c r="G44" s="23">
        <v>1</v>
      </c>
      <c r="H44" s="23">
        <v>2</v>
      </c>
      <c r="I44" s="23">
        <v>0</v>
      </c>
      <c r="J44" s="23">
        <v>2</v>
      </c>
      <c r="K44" s="23">
        <v>3</v>
      </c>
      <c r="L44" s="24">
        <f>SUM(D44:K44)</f>
        <v>57</v>
      </c>
      <c r="N44" s="56" t="s">
        <v>204</v>
      </c>
      <c r="O44" s="56"/>
      <c r="P44" s="23">
        <v>0</v>
      </c>
      <c r="Q44" s="23">
        <v>1</v>
      </c>
      <c r="R44" s="23">
        <v>8</v>
      </c>
      <c r="S44" s="24">
        <f>SUM(P44:R44)</f>
        <v>9</v>
      </c>
      <c r="U44" s="56" t="s">
        <v>204</v>
      </c>
      <c r="V44" s="56"/>
      <c r="W44" s="25">
        <v>1</v>
      </c>
      <c r="Y44" s="56" t="s">
        <v>204</v>
      </c>
      <c r="Z44" s="56"/>
      <c r="AA44" s="25">
        <v>3</v>
      </c>
      <c r="AC44" s="56" t="s">
        <v>204</v>
      </c>
      <c r="AD44" s="56"/>
      <c r="AE44" s="23">
        <v>15</v>
      </c>
      <c r="AF44" s="23">
        <v>2</v>
      </c>
      <c r="AG44" s="24">
        <f>SUM(AE44:AF44)</f>
        <v>17</v>
      </c>
      <c r="AI44" s="56" t="s">
        <v>204</v>
      </c>
      <c r="AJ44" s="56"/>
      <c r="AK44" s="25">
        <v>2</v>
      </c>
      <c r="AM44" s="56" t="s">
        <v>204</v>
      </c>
      <c r="AN44" s="56"/>
      <c r="AO44" s="23">
        <v>0</v>
      </c>
      <c r="AP44" s="23">
        <v>0</v>
      </c>
      <c r="AQ44" s="23">
        <v>2</v>
      </c>
      <c r="AR44" s="23">
        <v>0</v>
      </c>
      <c r="AS44" s="23">
        <v>0</v>
      </c>
      <c r="AT44" s="24">
        <f>SUM(AO44:AS44)</f>
        <v>2</v>
      </c>
      <c r="AV44" s="56" t="s">
        <v>204</v>
      </c>
      <c r="AW44" s="56"/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2</v>
      </c>
      <c r="BF44" s="23">
        <v>0</v>
      </c>
      <c r="BG44" s="24">
        <f>SUM(AX44:BF44)</f>
        <v>2</v>
      </c>
      <c r="BI44" s="56" t="s">
        <v>204</v>
      </c>
      <c r="BJ44" s="56"/>
      <c r="BK44" s="23">
        <v>8</v>
      </c>
      <c r="BL44" s="23">
        <v>2</v>
      </c>
      <c r="BM44" s="23">
        <v>0</v>
      </c>
      <c r="BN44" s="23">
        <v>0</v>
      </c>
      <c r="BO44" s="24">
        <f>SUM(BK44:BN44)</f>
        <v>10</v>
      </c>
      <c r="BQ44" s="56" t="s">
        <v>204</v>
      </c>
      <c r="BR44" s="56"/>
      <c r="BS44" s="23">
        <v>0</v>
      </c>
      <c r="BT44" s="23">
        <v>0</v>
      </c>
      <c r="BU44" s="24">
        <f>SUM(BS44:BT44)</f>
        <v>0</v>
      </c>
      <c r="BW44" s="56" t="s">
        <v>204</v>
      </c>
      <c r="BX44" s="56"/>
      <c r="BY44" s="23">
        <v>1</v>
      </c>
      <c r="BZ44" s="23">
        <v>0</v>
      </c>
      <c r="CA44" s="23">
        <v>1</v>
      </c>
      <c r="CB44" s="23">
        <v>2</v>
      </c>
      <c r="CC44" s="24">
        <f>SUM(BY44:CB44)</f>
        <v>4</v>
      </c>
      <c r="CE44" s="56" t="s">
        <v>204</v>
      </c>
      <c r="CF44" s="56"/>
      <c r="CG44" s="25">
        <v>0</v>
      </c>
      <c r="CI44" s="56" t="s">
        <v>204</v>
      </c>
      <c r="CJ44" s="56"/>
      <c r="CK44" s="25">
        <v>6</v>
      </c>
      <c r="CM44" s="56" t="s">
        <v>204</v>
      </c>
      <c r="CN44" s="56"/>
      <c r="CO44" s="25">
        <v>0</v>
      </c>
      <c r="CQ44" s="56" t="s">
        <v>204</v>
      </c>
      <c r="CR44" s="56"/>
      <c r="CS44" s="25">
        <v>1</v>
      </c>
      <c r="CU44" s="56" t="s">
        <v>204</v>
      </c>
      <c r="CV44" s="56"/>
      <c r="CW44" s="23">
        <v>0</v>
      </c>
      <c r="CX44" s="23">
        <v>0</v>
      </c>
      <c r="CY44" s="23">
        <v>0</v>
      </c>
      <c r="CZ44" s="24">
        <f>SUM(CW44:CY44)</f>
        <v>0</v>
      </c>
      <c r="DB44" s="56" t="s">
        <v>204</v>
      </c>
      <c r="DC44" s="56"/>
      <c r="DD44" s="23">
        <v>0</v>
      </c>
      <c r="DE44" s="23">
        <v>0</v>
      </c>
      <c r="DF44" s="23">
        <v>2</v>
      </c>
      <c r="DG44" s="24">
        <f>SUM(DD44:DF44)</f>
        <v>2</v>
      </c>
      <c r="DI44" s="56" t="s">
        <v>204</v>
      </c>
      <c r="DJ44" s="56"/>
      <c r="DK44" s="25">
        <f>SUM(L44,S44,W44,AA44,AG44,AK44,AT44,BG44,BO44,BU44,CC44,CG44,CK44,CO44,CS44,CZ44,DG44)</f>
        <v>116</v>
      </c>
    </row>
    <row r="45" spans="2:115" ht="12.75" customHeight="1">
      <c r="B45" s="56" t="s">
        <v>320</v>
      </c>
      <c r="C45" s="56"/>
      <c r="D45" s="23">
        <v>1</v>
      </c>
      <c r="E45" s="23">
        <v>35</v>
      </c>
      <c r="F45" s="23">
        <v>1</v>
      </c>
      <c r="G45" s="23">
        <v>0</v>
      </c>
      <c r="H45" s="23">
        <v>2</v>
      </c>
      <c r="I45" s="23">
        <v>0</v>
      </c>
      <c r="J45" s="23">
        <v>133</v>
      </c>
      <c r="K45" s="23">
        <v>0</v>
      </c>
      <c r="L45" s="24">
        <f>SUM(D45:K45)</f>
        <v>172</v>
      </c>
      <c r="N45" s="56" t="s">
        <v>320</v>
      </c>
      <c r="O45" s="56"/>
      <c r="P45" s="23">
        <v>0</v>
      </c>
      <c r="Q45" s="23">
        <v>1</v>
      </c>
      <c r="R45" s="23">
        <v>5</v>
      </c>
      <c r="S45" s="24">
        <f>SUM(P45:R45)</f>
        <v>6</v>
      </c>
      <c r="U45" s="56" t="s">
        <v>320</v>
      </c>
      <c r="V45" s="56"/>
      <c r="W45" s="25">
        <v>1</v>
      </c>
      <c r="Y45" s="56" t="s">
        <v>320</v>
      </c>
      <c r="Z45" s="56"/>
      <c r="AA45" s="25">
        <v>3</v>
      </c>
      <c r="AC45" s="56" t="s">
        <v>320</v>
      </c>
      <c r="AD45" s="56"/>
      <c r="AE45" s="23">
        <v>5</v>
      </c>
      <c r="AF45" s="23">
        <v>2</v>
      </c>
      <c r="AG45" s="24">
        <f>SUM(AE45:AF45)</f>
        <v>7</v>
      </c>
      <c r="AI45" s="56" t="s">
        <v>320</v>
      </c>
      <c r="AJ45" s="56"/>
      <c r="AK45" s="25">
        <v>0</v>
      </c>
      <c r="AM45" s="56" t="s">
        <v>320</v>
      </c>
      <c r="AN45" s="56"/>
      <c r="AO45" s="23">
        <v>0</v>
      </c>
      <c r="AP45" s="23">
        <v>0</v>
      </c>
      <c r="AQ45" s="23">
        <v>0</v>
      </c>
      <c r="AR45" s="23">
        <v>0</v>
      </c>
      <c r="AS45" s="23">
        <v>1</v>
      </c>
      <c r="AT45" s="24">
        <f>SUM(AO45:AS45)</f>
        <v>1</v>
      </c>
      <c r="AV45" s="56" t="s">
        <v>320</v>
      </c>
      <c r="AW45" s="56"/>
      <c r="AX45" s="23">
        <v>0</v>
      </c>
      <c r="AY45" s="23">
        <v>1</v>
      </c>
      <c r="AZ45" s="23">
        <v>0</v>
      </c>
      <c r="BA45" s="23">
        <v>0</v>
      </c>
      <c r="BB45" s="23">
        <v>1</v>
      </c>
      <c r="BC45" s="23">
        <v>0</v>
      </c>
      <c r="BD45" s="23">
        <v>0</v>
      </c>
      <c r="BE45" s="23">
        <v>1</v>
      </c>
      <c r="BF45" s="23">
        <v>0</v>
      </c>
      <c r="BG45" s="24">
        <f>SUM(AX45:BF45)</f>
        <v>3</v>
      </c>
      <c r="BI45" s="56" t="s">
        <v>320</v>
      </c>
      <c r="BJ45" s="56"/>
      <c r="BK45" s="23">
        <v>9</v>
      </c>
      <c r="BL45" s="23">
        <v>1</v>
      </c>
      <c r="BM45" s="23">
        <v>0</v>
      </c>
      <c r="BN45" s="23">
        <v>0</v>
      </c>
      <c r="BO45" s="24">
        <f>SUM(BK45:BN45)</f>
        <v>10</v>
      </c>
      <c r="BQ45" s="56" t="s">
        <v>320</v>
      </c>
      <c r="BR45" s="56"/>
      <c r="BS45" s="23">
        <v>0</v>
      </c>
      <c r="BT45" s="23">
        <v>0</v>
      </c>
      <c r="BU45" s="24">
        <f>SUM(BS45:BT45)</f>
        <v>0</v>
      </c>
      <c r="BW45" s="56" t="s">
        <v>320</v>
      </c>
      <c r="BX45" s="56"/>
      <c r="BY45" s="23">
        <v>0</v>
      </c>
      <c r="BZ45" s="23">
        <v>0</v>
      </c>
      <c r="CA45" s="23">
        <v>1</v>
      </c>
      <c r="CB45" s="23">
        <v>2</v>
      </c>
      <c r="CC45" s="24">
        <f>SUM(BY45:CB45)</f>
        <v>3</v>
      </c>
      <c r="CE45" s="56" t="s">
        <v>320</v>
      </c>
      <c r="CF45" s="56"/>
      <c r="CG45" s="25">
        <v>0</v>
      </c>
      <c r="CI45" s="56" t="s">
        <v>320</v>
      </c>
      <c r="CJ45" s="56"/>
      <c r="CK45" s="25">
        <v>6</v>
      </c>
      <c r="CM45" s="56" t="s">
        <v>320</v>
      </c>
      <c r="CN45" s="56"/>
      <c r="CO45" s="25">
        <v>0</v>
      </c>
      <c r="CQ45" s="56" t="s">
        <v>320</v>
      </c>
      <c r="CR45" s="56"/>
      <c r="CS45" s="25">
        <v>2</v>
      </c>
      <c r="CU45" s="56" t="s">
        <v>320</v>
      </c>
      <c r="CV45" s="56"/>
      <c r="CW45" s="23">
        <v>0</v>
      </c>
      <c r="CX45" s="23">
        <v>0</v>
      </c>
      <c r="CY45" s="23">
        <v>2</v>
      </c>
      <c r="CZ45" s="24">
        <f>SUM(CW45:CY45)</f>
        <v>2</v>
      </c>
      <c r="DB45" s="56" t="s">
        <v>320</v>
      </c>
      <c r="DC45" s="56"/>
      <c r="DD45" s="23">
        <v>0</v>
      </c>
      <c r="DE45" s="23">
        <v>1</v>
      </c>
      <c r="DF45" s="23">
        <v>2</v>
      </c>
      <c r="DG45" s="24">
        <f>SUM(DD45:DF45)</f>
        <v>3</v>
      </c>
      <c r="DI45" s="56" t="s">
        <v>320</v>
      </c>
      <c r="DJ45" s="56"/>
      <c r="DK45" s="25">
        <f>SUM(L45,S45,W45,AA45,AG45,AK45,AT45,BG45,BO45,BU45,CC45,CG45,CK45,CO45,CS45,CZ45,DG45)</f>
        <v>219</v>
      </c>
    </row>
    <row r="46" spans="2:115" ht="15.75">
      <c r="B46" s="50" t="s">
        <v>322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N46" s="50" t="s">
        <v>322</v>
      </c>
      <c r="O46" s="50"/>
      <c r="P46" s="50"/>
      <c r="Q46" s="50"/>
      <c r="R46" s="50"/>
      <c r="S46" s="50"/>
      <c r="U46" s="50" t="s">
        <v>322</v>
      </c>
      <c r="V46" s="50"/>
      <c r="W46" s="50"/>
      <c r="Y46" s="50" t="s">
        <v>322</v>
      </c>
      <c r="Z46" s="50"/>
      <c r="AA46" s="50"/>
      <c r="AC46" s="50" t="s">
        <v>322</v>
      </c>
      <c r="AD46" s="50"/>
      <c r="AE46" s="50"/>
      <c r="AF46" s="50"/>
      <c r="AG46" s="50"/>
      <c r="AI46" s="50" t="s">
        <v>322</v>
      </c>
      <c r="AJ46" s="50"/>
      <c r="AK46" s="50"/>
      <c r="AM46" s="50" t="s">
        <v>322</v>
      </c>
      <c r="AN46" s="50"/>
      <c r="AO46" s="50"/>
      <c r="AP46" s="50"/>
      <c r="AQ46" s="50"/>
      <c r="AR46" s="50"/>
      <c r="AS46" s="50"/>
      <c r="AT46" s="50"/>
      <c r="AV46" s="50" t="s">
        <v>322</v>
      </c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I46" s="50" t="s">
        <v>322</v>
      </c>
      <c r="BJ46" s="50"/>
      <c r="BK46" s="50"/>
      <c r="BL46" s="50"/>
      <c r="BM46" s="50"/>
      <c r="BN46" s="50"/>
      <c r="BO46" s="50"/>
      <c r="BQ46" s="50" t="s">
        <v>322</v>
      </c>
      <c r="BR46" s="50"/>
      <c r="BS46" s="50"/>
      <c r="BT46" s="50"/>
      <c r="BU46" s="50"/>
      <c r="BW46" s="50" t="s">
        <v>322</v>
      </c>
      <c r="BX46" s="50"/>
      <c r="BY46" s="50"/>
      <c r="BZ46" s="50"/>
      <c r="CA46" s="50"/>
      <c r="CB46" s="50"/>
      <c r="CC46" s="50"/>
      <c r="CE46" s="50" t="s">
        <v>322</v>
      </c>
      <c r="CF46" s="50"/>
      <c r="CG46" s="50"/>
      <c r="CI46" s="50" t="s">
        <v>322</v>
      </c>
      <c r="CJ46" s="50"/>
      <c r="CK46" s="50"/>
      <c r="CM46" s="50" t="s">
        <v>322</v>
      </c>
      <c r="CN46" s="50"/>
      <c r="CO46" s="50"/>
      <c r="CQ46" s="50" t="s">
        <v>322</v>
      </c>
      <c r="CR46" s="50"/>
      <c r="CS46" s="50"/>
      <c r="CU46" s="50" t="s">
        <v>322</v>
      </c>
      <c r="CV46" s="50"/>
      <c r="CW46" s="50"/>
      <c r="CX46" s="50"/>
      <c r="CY46" s="50"/>
      <c r="CZ46" s="50"/>
      <c r="DB46" s="50" t="s">
        <v>322</v>
      </c>
      <c r="DC46" s="50"/>
      <c r="DD46" s="50"/>
      <c r="DE46" s="50"/>
      <c r="DF46" s="50"/>
      <c r="DG46" s="50"/>
      <c r="DI46" s="50" t="s">
        <v>322</v>
      </c>
      <c r="DJ46" s="50"/>
      <c r="DK46" s="50"/>
    </row>
    <row r="47" spans="2:115" ht="12.75" customHeight="1">
      <c r="B47" s="56"/>
      <c r="C47" s="56"/>
      <c r="D47" s="19" t="s">
        <v>9</v>
      </c>
      <c r="E47" s="20" t="s">
        <v>19</v>
      </c>
      <c r="F47" s="20" t="s">
        <v>25</v>
      </c>
      <c r="G47" s="20" t="s">
        <v>31</v>
      </c>
      <c r="H47" s="20" t="s">
        <v>37</v>
      </c>
      <c r="I47" s="20" t="s">
        <v>42</v>
      </c>
      <c r="J47" s="20" t="s">
        <v>12</v>
      </c>
      <c r="K47" s="20" t="s">
        <v>26</v>
      </c>
      <c r="L47" s="20" t="s">
        <v>45</v>
      </c>
      <c r="N47" s="52"/>
      <c r="O47" s="52"/>
      <c r="P47" s="19" t="s">
        <v>39</v>
      </c>
      <c r="Q47" s="20" t="s">
        <v>32</v>
      </c>
      <c r="R47" s="20" t="s">
        <v>43</v>
      </c>
      <c r="S47" s="20" t="s">
        <v>46</v>
      </c>
      <c r="U47" s="52"/>
      <c r="V47" s="52"/>
      <c r="W47" s="20" t="s">
        <v>155</v>
      </c>
      <c r="Y47" s="52"/>
      <c r="Z47" s="52"/>
      <c r="AA47" s="20" t="s">
        <v>156</v>
      </c>
      <c r="AC47" s="52"/>
      <c r="AD47" s="52"/>
      <c r="AE47" s="19" t="s">
        <v>4</v>
      </c>
      <c r="AF47" s="20" t="s">
        <v>157</v>
      </c>
      <c r="AG47" s="20" t="s">
        <v>49</v>
      </c>
      <c r="AI47" s="52"/>
      <c r="AJ47" s="52"/>
      <c r="AK47" s="20" t="s">
        <v>50</v>
      </c>
      <c r="AM47" s="52"/>
      <c r="AN47" s="52"/>
      <c r="AO47" s="19" t="s">
        <v>5</v>
      </c>
      <c r="AP47" s="20" t="s">
        <v>23</v>
      </c>
      <c r="AQ47" s="20" t="s">
        <v>27</v>
      </c>
      <c r="AR47" s="20" t="s">
        <v>33</v>
      </c>
      <c r="AS47" s="20" t="s">
        <v>34</v>
      </c>
      <c r="AT47" s="20" t="s">
        <v>51</v>
      </c>
      <c r="AV47" s="52"/>
      <c r="AW47" s="52"/>
      <c r="AX47" s="19" t="s">
        <v>11</v>
      </c>
      <c r="AY47" s="20" t="s">
        <v>15</v>
      </c>
      <c r="AZ47" s="20" t="s">
        <v>6</v>
      </c>
      <c r="BA47" s="20" t="s">
        <v>18</v>
      </c>
      <c r="BB47" s="20" t="s">
        <v>21</v>
      </c>
      <c r="BC47" s="20" t="s">
        <v>24</v>
      </c>
      <c r="BD47" s="20" t="s">
        <v>28</v>
      </c>
      <c r="BE47" s="20" t="s">
        <v>38</v>
      </c>
      <c r="BF47" s="20" t="s">
        <v>41</v>
      </c>
      <c r="BG47" s="20" t="s">
        <v>52</v>
      </c>
      <c r="BI47" s="52"/>
      <c r="BJ47" s="52"/>
      <c r="BK47" s="19" t="s">
        <v>14</v>
      </c>
      <c r="BL47" s="20" t="s">
        <v>30</v>
      </c>
      <c r="BM47" s="20" t="s">
        <v>8</v>
      </c>
      <c r="BN47" s="20" t="s">
        <v>29</v>
      </c>
      <c r="BO47" s="20" t="s">
        <v>53</v>
      </c>
      <c r="BQ47" s="52"/>
      <c r="BR47" s="52"/>
      <c r="BS47" s="19" t="s">
        <v>17</v>
      </c>
      <c r="BT47" s="20" t="s">
        <v>13</v>
      </c>
      <c r="BU47" s="20" t="s">
        <v>54</v>
      </c>
      <c r="BW47" s="52"/>
      <c r="BX47" s="52"/>
      <c r="BY47" s="19" t="s">
        <v>2</v>
      </c>
      <c r="BZ47" s="20" t="s">
        <v>10</v>
      </c>
      <c r="CA47" s="20" t="s">
        <v>16</v>
      </c>
      <c r="CB47" s="20" t="s">
        <v>20</v>
      </c>
      <c r="CC47" s="20" t="s">
        <v>55</v>
      </c>
      <c r="CE47" s="52"/>
      <c r="CF47" s="52"/>
      <c r="CG47" s="20" t="s">
        <v>158</v>
      </c>
      <c r="CI47" s="52"/>
      <c r="CJ47" s="52"/>
      <c r="CK47" s="20" t="s">
        <v>159</v>
      </c>
      <c r="CM47" s="52"/>
      <c r="CN47" s="52"/>
      <c r="CO47" s="20" t="s">
        <v>160</v>
      </c>
      <c r="CQ47" s="52"/>
      <c r="CR47" s="52"/>
      <c r="CS47" s="20" t="s">
        <v>161</v>
      </c>
      <c r="CU47" s="52"/>
      <c r="CV47" s="52"/>
      <c r="CW47" s="19" t="s">
        <v>3</v>
      </c>
      <c r="CX47" s="20" t="s">
        <v>35</v>
      </c>
      <c r="CY47" s="20" t="s">
        <v>40</v>
      </c>
      <c r="CZ47" s="20" t="s">
        <v>162</v>
      </c>
      <c r="DB47" s="52"/>
      <c r="DC47" s="52"/>
      <c r="DD47" s="19" t="s">
        <v>7</v>
      </c>
      <c r="DE47" s="20" t="s">
        <v>22</v>
      </c>
      <c r="DF47" s="20" t="s">
        <v>36</v>
      </c>
      <c r="DG47" s="20" t="s">
        <v>61</v>
      </c>
      <c r="DI47" s="52"/>
      <c r="DJ47" s="52"/>
      <c r="DK47" s="20" t="s">
        <v>384</v>
      </c>
    </row>
    <row r="48" spans="2:115" ht="12.75" customHeight="1">
      <c r="B48" s="56" t="s">
        <v>317</v>
      </c>
      <c r="C48" s="56"/>
      <c r="D48" s="23">
        <v>0</v>
      </c>
      <c r="E48" s="23">
        <v>0</v>
      </c>
      <c r="F48" s="23">
        <v>2</v>
      </c>
      <c r="G48" s="23">
        <v>0</v>
      </c>
      <c r="H48" s="23">
        <v>0</v>
      </c>
      <c r="I48" s="23">
        <v>0</v>
      </c>
      <c r="J48" s="23">
        <v>3</v>
      </c>
      <c r="K48" s="23">
        <v>0</v>
      </c>
      <c r="L48" s="24">
        <f>SUM(D48:K48)</f>
        <v>5</v>
      </c>
      <c r="N48" s="56" t="s">
        <v>317</v>
      </c>
      <c r="O48" s="56"/>
      <c r="P48" s="23">
        <v>0</v>
      </c>
      <c r="Q48" s="23">
        <v>0</v>
      </c>
      <c r="R48" s="23">
        <v>0</v>
      </c>
      <c r="S48" s="24">
        <f>SUM(P48:R48)</f>
        <v>0</v>
      </c>
      <c r="U48" s="56" t="s">
        <v>317</v>
      </c>
      <c r="V48" s="56"/>
      <c r="W48" s="25">
        <v>11</v>
      </c>
      <c r="Y48" s="56" t="s">
        <v>317</v>
      </c>
      <c r="Z48" s="56"/>
      <c r="AA48" s="25">
        <v>2</v>
      </c>
      <c r="AC48" s="56" t="s">
        <v>317</v>
      </c>
      <c r="AD48" s="56"/>
      <c r="AE48" s="23">
        <v>0</v>
      </c>
      <c r="AF48" s="23">
        <v>0</v>
      </c>
      <c r="AG48" s="24">
        <f>SUM(AE48:AF48)</f>
        <v>0</v>
      </c>
      <c r="AI48" s="56" t="s">
        <v>317</v>
      </c>
      <c r="AJ48" s="56"/>
      <c r="AK48" s="25">
        <v>0</v>
      </c>
      <c r="AM48" s="56" t="s">
        <v>317</v>
      </c>
      <c r="AN48" s="56"/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4">
        <f>SUM(AO48:AS48)</f>
        <v>0</v>
      </c>
      <c r="AV48" s="56" t="s">
        <v>317</v>
      </c>
      <c r="AW48" s="56"/>
      <c r="AX48" s="23">
        <v>0</v>
      </c>
      <c r="AY48" s="23">
        <v>2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4">
        <f>SUM(AX48:BF48)</f>
        <v>2</v>
      </c>
      <c r="BI48" s="56" t="s">
        <v>317</v>
      </c>
      <c r="BJ48" s="56"/>
      <c r="BK48" s="23">
        <v>0</v>
      </c>
      <c r="BL48" s="23">
        <v>0</v>
      </c>
      <c r="BM48" s="23">
        <v>2</v>
      </c>
      <c r="BN48" s="23">
        <v>0</v>
      </c>
      <c r="BO48" s="24">
        <f>SUM(BK48:BN48)</f>
        <v>2</v>
      </c>
      <c r="BQ48" s="56" t="s">
        <v>317</v>
      </c>
      <c r="BR48" s="56"/>
      <c r="BS48" s="23">
        <v>0</v>
      </c>
      <c r="BT48" s="23">
        <v>3</v>
      </c>
      <c r="BU48" s="24">
        <f>SUM(BS48:BT48)</f>
        <v>3</v>
      </c>
      <c r="BW48" s="56" t="s">
        <v>317</v>
      </c>
      <c r="BX48" s="56"/>
      <c r="BY48" s="23">
        <v>2</v>
      </c>
      <c r="BZ48" s="23">
        <v>0</v>
      </c>
      <c r="CA48" s="23">
        <v>41</v>
      </c>
      <c r="CB48" s="23">
        <v>29</v>
      </c>
      <c r="CC48" s="24">
        <f>SUM(BY48:CB48)</f>
        <v>72</v>
      </c>
      <c r="CE48" s="56" t="s">
        <v>317</v>
      </c>
      <c r="CF48" s="56"/>
      <c r="CG48" s="25">
        <v>0</v>
      </c>
      <c r="CI48" s="56" t="s">
        <v>317</v>
      </c>
      <c r="CJ48" s="56"/>
      <c r="CK48" s="25">
        <v>0</v>
      </c>
      <c r="CM48" s="56" t="s">
        <v>317</v>
      </c>
      <c r="CN48" s="56"/>
      <c r="CO48" s="25">
        <v>0</v>
      </c>
      <c r="CQ48" s="56" t="s">
        <v>317</v>
      </c>
      <c r="CR48" s="56"/>
      <c r="CS48" s="25">
        <v>5</v>
      </c>
      <c r="CU48" s="56" t="s">
        <v>317</v>
      </c>
      <c r="CV48" s="56"/>
      <c r="CW48" s="23">
        <v>1</v>
      </c>
      <c r="CX48" s="23">
        <v>0</v>
      </c>
      <c r="CY48" s="23">
        <v>0</v>
      </c>
      <c r="CZ48" s="24">
        <f>SUM(CW48:CY48)</f>
        <v>1</v>
      </c>
      <c r="DB48" s="56" t="s">
        <v>317</v>
      </c>
      <c r="DC48" s="56"/>
      <c r="DD48" s="23">
        <v>0</v>
      </c>
      <c r="DE48" s="23">
        <v>1</v>
      </c>
      <c r="DF48" s="23">
        <v>2</v>
      </c>
      <c r="DG48" s="24">
        <f>SUM(DD48:DF48)</f>
        <v>3</v>
      </c>
      <c r="DI48" s="56" t="s">
        <v>317</v>
      </c>
      <c r="DJ48" s="56"/>
      <c r="DK48" s="25">
        <f>SUM(L48,S48,W48,AA48,AG48,AK48,AT48,BG48,BO48,BU48,CC48,CG48,CK48,CO48,CS48,CZ48,DG48)</f>
        <v>106</v>
      </c>
    </row>
    <row r="49" spans="2:115" ht="12.75" customHeight="1">
      <c r="B49" s="56" t="s">
        <v>318</v>
      </c>
      <c r="C49" s="56"/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4">
        <f>SUM(D49:K49)</f>
        <v>0</v>
      </c>
      <c r="N49" s="56" t="s">
        <v>318</v>
      </c>
      <c r="O49" s="56"/>
      <c r="P49" s="23">
        <v>0</v>
      </c>
      <c r="Q49" s="23">
        <v>0</v>
      </c>
      <c r="R49" s="23">
        <v>0</v>
      </c>
      <c r="S49" s="24">
        <f>SUM(P49:R49)</f>
        <v>0</v>
      </c>
      <c r="U49" s="56" t="s">
        <v>318</v>
      </c>
      <c r="V49" s="56"/>
      <c r="W49" s="25">
        <v>11</v>
      </c>
      <c r="Y49" s="56" t="s">
        <v>318</v>
      </c>
      <c r="Z49" s="56"/>
      <c r="AA49" s="25">
        <v>2</v>
      </c>
      <c r="AC49" s="56" t="s">
        <v>318</v>
      </c>
      <c r="AD49" s="56"/>
      <c r="AE49" s="23">
        <v>0</v>
      </c>
      <c r="AF49" s="23">
        <v>0</v>
      </c>
      <c r="AG49" s="24">
        <f>SUM(AE49:AF49)</f>
        <v>0</v>
      </c>
      <c r="AI49" s="56" t="s">
        <v>318</v>
      </c>
      <c r="AJ49" s="56"/>
      <c r="AK49" s="25">
        <v>0</v>
      </c>
      <c r="AM49" s="56" t="s">
        <v>318</v>
      </c>
      <c r="AN49" s="56"/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4">
        <f>SUM(AO49:AS49)</f>
        <v>0</v>
      </c>
      <c r="AV49" s="56" t="s">
        <v>318</v>
      </c>
      <c r="AW49" s="56"/>
      <c r="AX49" s="23">
        <v>0</v>
      </c>
      <c r="AY49" s="23">
        <v>2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5</v>
      </c>
      <c r="BF49" s="23">
        <v>0</v>
      </c>
      <c r="BG49" s="24">
        <f>SUM(AX49:BF49)</f>
        <v>7</v>
      </c>
      <c r="BI49" s="56" t="s">
        <v>318</v>
      </c>
      <c r="BJ49" s="56"/>
      <c r="BK49" s="23">
        <v>0</v>
      </c>
      <c r="BL49" s="23">
        <v>0</v>
      </c>
      <c r="BM49" s="23">
        <v>0</v>
      </c>
      <c r="BN49" s="23">
        <v>0</v>
      </c>
      <c r="BO49" s="24">
        <f>SUM(BK49:BN49)</f>
        <v>0</v>
      </c>
      <c r="BQ49" s="56" t="s">
        <v>318</v>
      </c>
      <c r="BR49" s="56"/>
      <c r="BS49" s="23">
        <v>0</v>
      </c>
      <c r="BT49" s="23">
        <v>3</v>
      </c>
      <c r="BU49" s="24">
        <f>SUM(BS49:BT49)</f>
        <v>3</v>
      </c>
      <c r="BW49" s="56" t="s">
        <v>318</v>
      </c>
      <c r="BX49" s="56"/>
      <c r="BY49" s="23">
        <v>1</v>
      </c>
      <c r="BZ49" s="23">
        <v>0</v>
      </c>
      <c r="CA49" s="23">
        <v>0</v>
      </c>
      <c r="CB49" s="23">
        <v>14</v>
      </c>
      <c r="CC49" s="24">
        <f>SUM(BY49:CB49)</f>
        <v>15</v>
      </c>
      <c r="CE49" s="56" t="s">
        <v>318</v>
      </c>
      <c r="CF49" s="56"/>
      <c r="CG49" s="25">
        <v>3</v>
      </c>
      <c r="CI49" s="56" t="s">
        <v>318</v>
      </c>
      <c r="CJ49" s="56"/>
      <c r="CK49" s="25">
        <v>0</v>
      </c>
      <c r="CM49" s="56" t="s">
        <v>318</v>
      </c>
      <c r="CN49" s="56"/>
      <c r="CO49" s="25">
        <v>0</v>
      </c>
      <c r="CQ49" s="56" t="s">
        <v>318</v>
      </c>
      <c r="CR49" s="56"/>
      <c r="CS49" s="25">
        <v>0</v>
      </c>
      <c r="CU49" s="56" t="s">
        <v>318</v>
      </c>
      <c r="CV49" s="56"/>
      <c r="CW49" s="23">
        <v>0</v>
      </c>
      <c r="CX49" s="23">
        <v>0</v>
      </c>
      <c r="CY49" s="23">
        <v>0</v>
      </c>
      <c r="CZ49" s="24">
        <f>SUM(CW49:CY49)</f>
        <v>0</v>
      </c>
      <c r="DB49" s="56" t="s">
        <v>318</v>
      </c>
      <c r="DC49" s="56"/>
      <c r="DD49" s="23">
        <v>0</v>
      </c>
      <c r="DE49" s="23">
        <v>1</v>
      </c>
      <c r="DF49" s="23">
        <v>1</v>
      </c>
      <c r="DG49" s="24">
        <f>SUM(DD49:DF49)</f>
        <v>2</v>
      </c>
      <c r="DI49" s="56" t="s">
        <v>318</v>
      </c>
      <c r="DJ49" s="56"/>
      <c r="DK49" s="25">
        <f>SUM(L49,S49,W49,AA49,AG49,AK49,AT49,BG49,BO49,BU49,CC49,CG49,CK49,CO49,CS49,CZ49,DG49)</f>
        <v>43</v>
      </c>
    </row>
    <row r="50" spans="2:115" ht="12.75" customHeight="1">
      <c r="B50" s="56" t="s">
        <v>319</v>
      </c>
      <c r="C50" s="56"/>
      <c r="D50" s="23">
        <v>0</v>
      </c>
      <c r="E50" s="23">
        <v>0</v>
      </c>
      <c r="F50" s="23">
        <v>0</v>
      </c>
      <c r="G50" s="23">
        <v>0</v>
      </c>
      <c r="H50" s="23">
        <v>3</v>
      </c>
      <c r="I50" s="23">
        <v>0</v>
      </c>
      <c r="J50" s="23">
        <v>3</v>
      </c>
      <c r="K50" s="23">
        <v>14</v>
      </c>
      <c r="L50" s="24">
        <f>SUM(D50:K50)</f>
        <v>20</v>
      </c>
      <c r="N50" s="56" t="s">
        <v>319</v>
      </c>
      <c r="O50" s="56"/>
      <c r="P50" s="23">
        <v>0</v>
      </c>
      <c r="Q50" s="23">
        <v>0</v>
      </c>
      <c r="R50" s="23">
        <v>13</v>
      </c>
      <c r="S50" s="24">
        <f>SUM(P50:R50)</f>
        <v>13</v>
      </c>
      <c r="U50" s="56" t="s">
        <v>319</v>
      </c>
      <c r="V50" s="56"/>
      <c r="W50" s="25">
        <v>1</v>
      </c>
      <c r="Y50" s="56" t="s">
        <v>319</v>
      </c>
      <c r="Z50" s="56"/>
      <c r="AA50" s="25">
        <v>2</v>
      </c>
      <c r="AC50" s="56" t="s">
        <v>319</v>
      </c>
      <c r="AD50" s="56"/>
      <c r="AE50" s="23">
        <v>1</v>
      </c>
      <c r="AF50" s="23">
        <v>0</v>
      </c>
      <c r="AG50" s="24">
        <f>SUM(AE50:AF50)</f>
        <v>1</v>
      </c>
      <c r="AI50" s="56" t="s">
        <v>319</v>
      </c>
      <c r="AJ50" s="56"/>
      <c r="AK50" s="25">
        <v>0</v>
      </c>
      <c r="AM50" s="56" t="s">
        <v>319</v>
      </c>
      <c r="AN50" s="56"/>
      <c r="AO50" s="23">
        <v>9</v>
      </c>
      <c r="AP50" s="23">
        <v>0</v>
      </c>
      <c r="AQ50" s="23">
        <v>0</v>
      </c>
      <c r="AR50" s="23">
        <v>0</v>
      </c>
      <c r="AS50" s="23">
        <v>0</v>
      </c>
      <c r="AT50" s="24">
        <f>SUM(AO50:AS50)</f>
        <v>9</v>
      </c>
      <c r="AV50" s="56" t="s">
        <v>319</v>
      </c>
      <c r="AW50" s="56"/>
      <c r="AX50" s="23">
        <v>0</v>
      </c>
      <c r="AY50" s="23">
        <v>2</v>
      </c>
      <c r="AZ50" s="23">
        <v>0</v>
      </c>
      <c r="BA50" s="23">
        <v>0</v>
      </c>
      <c r="BB50" s="23">
        <v>0</v>
      </c>
      <c r="BC50" s="23">
        <v>0</v>
      </c>
      <c r="BD50" s="23">
        <v>2</v>
      </c>
      <c r="BE50" s="23">
        <v>1</v>
      </c>
      <c r="BF50" s="23">
        <v>0</v>
      </c>
      <c r="BG50" s="24">
        <f>SUM(AX50:BF50)</f>
        <v>5</v>
      </c>
      <c r="BI50" s="56" t="s">
        <v>319</v>
      </c>
      <c r="BJ50" s="56"/>
      <c r="BK50" s="23">
        <v>162</v>
      </c>
      <c r="BL50" s="23">
        <v>0</v>
      </c>
      <c r="BM50" s="23">
        <v>0</v>
      </c>
      <c r="BN50" s="23">
        <v>0</v>
      </c>
      <c r="BO50" s="24">
        <f>SUM(BK50:BN50)</f>
        <v>162</v>
      </c>
      <c r="BQ50" s="56" t="s">
        <v>319</v>
      </c>
      <c r="BR50" s="56"/>
      <c r="BS50" s="23">
        <v>3</v>
      </c>
      <c r="BT50" s="23">
        <v>4</v>
      </c>
      <c r="BU50" s="24">
        <f>SUM(BS50:BT50)</f>
        <v>7</v>
      </c>
      <c r="BW50" s="56" t="s">
        <v>319</v>
      </c>
      <c r="BX50" s="56"/>
      <c r="BY50" s="23">
        <v>3</v>
      </c>
      <c r="BZ50" s="23">
        <v>0</v>
      </c>
      <c r="CA50" s="23">
        <v>0</v>
      </c>
      <c r="CB50" s="23">
        <v>14</v>
      </c>
      <c r="CC50" s="24">
        <f>SUM(BY50:CB50)</f>
        <v>17</v>
      </c>
      <c r="CE50" s="56" t="s">
        <v>319</v>
      </c>
      <c r="CF50" s="56"/>
      <c r="CG50" s="25">
        <v>1</v>
      </c>
      <c r="CI50" s="56" t="s">
        <v>319</v>
      </c>
      <c r="CJ50" s="56"/>
      <c r="CK50" s="25">
        <v>83</v>
      </c>
      <c r="CM50" s="56" t="s">
        <v>319</v>
      </c>
      <c r="CN50" s="56"/>
      <c r="CO50" s="25">
        <v>37</v>
      </c>
      <c r="CQ50" s="56" t="s">
        <v>319</v>
      </c>
      <c r="CR50" s="56"/>
      <c r="CS50" s="25">
        <v>2</v>
      </c>
      <c r="CU50" s="56" t="s">
        <v>319</v>
      </c>
      <c r="CV50" s="56"/>
      <c r="CW50" s="23">
        <v>0</v>
      </c>
      <c r="CX50" s="23">
        <v>6</v>
      </c>
      <c r="CY50" s="23">
        <v>0</v>
      </c>
      <c r="CZ50" s="24">
        <f>SUM(CW50:CY50)</f>
        <v>6</v>
      </c>
      <c r="DB50" s="56" t="s">
        <v>319</v>
      </c>
      <c r="DC50" s="56"/>
      <c r="DD50" s="23">
        <v>0</v>
      </c>
      <c r="DE50" s="23">
        <v>15</v>
      </c>
      <c r="DF50" s="23">
        <v>0</v>
      </c>
      <c r="DG50" s="24">
        <f>SUM(DD50:DF50)</f>
        <v>15</v>
      </c>
      <c r="DI50" s="56" t="s">
        <v>319</v>
      </c>
      <c r="DJ50" s="56"/>
      <c r="DK50" s="25">
        <f>SUM(L50,S50,W50,AA50,AG50,AK50,AT50,BG50,BO50,BU50,CC50,CG50,CK50,CO50,CS50,CZ50,DG50)</f>
        <v>381</v>
      </c>
    </row>
    <row r="51" spans="2:115" ht="12.75" customHeight="1">
      <c r="B51" s="56" t="s">
        <v>204</v>
      </c>
      <c r="C51" s="56"/>
      <c r="D51" s="23">
        <v>0</v>
      </c>
      <c r="E51" s="23">
        <v>0</v>
      </c>
      <c r="F51" s="23">
        <v>0</v>
      </c>
      <c r="G51" s="23">
        <v>0</v>
      </c>
      <c r="H51" s="23">
        <v>3</v>
      </c>
      <c r="I51" s="23">
        <v>0</v>
      </c>
      <c r="J51" s="23">
        <v>0</v>
      </c>
      <c r="K51" s="23">
        <v>1</v>
      </c>
      <c r="L51" s="24">
        <f>SUM(D51:K51)</f>
        <v>4</v>
      </c>
      <c r="N51" s="56" t="s">
        <v>204</v>
      </c>
      <c r="O51" s="56"/>
      <c r="P51" s="23">
        <v>0</v>
      </c>
      <c r="Q51" s="23">
        <v>0</v>
      </c>
      <c r="R51" s="23">
        <v>1</v>
      </c>
      <c r="S51" s="24">
        <f>SUM(P51:R51)</f>
        <v>1</v>
      </c>
      <c r="U51" s="56" t="s">
        <v>204</v>
      </c>
      <c r="V51" s="56"/>
      <c r="W51" s="25">
        <v>1</v>
      </c>
      <c r="Y51" s="56" t="s">
        <v>204</v>
      </c>
      <c r="Z51" s="56"/>
      <c r="AA51" s="25">
        <v>1</v>
      </c>
      <c r="AC51" s="56" t="s">
        <v>204</v>
      </c>
      <c r="AD51" s="56"/>
      <c r="AE51" s="23">
        <v>0</v>
      </c>
      <c r="AF51" s="23">
        <v>0</v>
      </c>
      <c r="AG51" s="24">
        <f>SUM(AE51:AF51)</f>
        <v>0</v>
      </c>
      <c r="AI51" s="56" t="s">
        <v>204</v>
      </c>
      <c r="AJ51" s="56"/>
      <c r="AK51" s="25">
        <v>2</v>
      </c>
      <c r="AM51" s="56" t="s">
        <v>204</v>
      </c>
      <c r="AN51" s="56"/>
      <c r="AO51" s="23">
        <v>0</v>
      </c>
      <c r="AP51" s="23">
        <v>1</v>
      </c>
      <c r="AQ51" s="23">
        <v>1</v>
      </c>
      <c r="AR51" s="23">
        <v>0</v>
      </c>
      <c r="AS51" s="23">
        <v>0</v>
      </c>
      <c r="AT51" s="24">
        <f>SUM(AO51:AS51)</f>
        <v>2</v>
      </c>
      <c r="AV51" s="56" t="s">
        <v>204</v>
      </c>
      <c r="AW51" s="56"/>
      <c r="AX51" s="23">
        <v>0</v>
      </c>
      <c r="AY51" s="23">
        <v>0</v>
      </c>
      <c r="AZ51" s="23">
        <v>0</v>
      </c>
      <c r="BA51" s="23">
        <v>1</v>
      </c>
      <c r="BB51" s="23">
        <v>0</v>
      </c>
      <c r="BC51" s="23">
        <v>0</v>
      </c>
      <c r="BD51" s="23">
        <v>0</v>
      </c>
      <c r="BE51" s="23">
        <v>2</v>
      </c>
      <c r="BF51" s="23">
        <v>0</v>
      </c>
      <c r="BG51" s="24">
        <f>SUM(AX51:BF51)</f>
        <v>3</v>
      </c>
      <c r="BI51" s="56" t="s">
        <v>204</v>
      </c>
      <c r="BJ51" s="56"/>
      <c r="BK51" s="23">
        <v>2</v>
      </c>
      <c r="BL51" s="23">
        <v>0</v>
      </c>
      <c r="BM51" s="23">
        <v>0</v>
      </c>
      <c r="BN51" s="23">
        <v>0</v>
      </c>
      <c r="BO51" s="24">
        <f>SUM(BK51:BN51)</f>
        <v>2</v>
      </c>
      <c r="BQ51" s="56" t="s">
        <v>204</v>
      </c>
      <c r="BR51" s="56"/>
      <c r="BS51" s="23">
        <v>0</v>
      </c>
      <c r="BT51" s="23">
        <v>0</v>
      </c>
      <c r="BU51" s="24">
        <f>SUM(BS51:BT51)</f>
        <v>0</v>
      </c>
      <c r="BW51" s="56" t="s">
        <v>204</v>
      </c>
      <c r="BX51" s="56"/>
      <c r="BY51" s="23">
        <v>1</v>
      </c>
      <c r="BZ51" s="23">
        <v>0</v>
      </c>
      <c r="CA51" s="23">
        <v>0</v>
      </c>
      <c r="CB51" s="23">
        <v>3</v>
      </c>
      <c r="CC51" s="24">
        <f>SUM(BY51:CB51)</f>
        <v>4</v>
      </c>
      <c r="CE51" s="56" t="s">
        <v>204</v>
      </c>
      <c r="CF51" s="56"/>
      <c r="CG51" s="25">
        <v>0</v>
      </c>
      <c r="CI51" s="56" t="s">
        <v>204</v>
      </c>
      <c r="CJ51" s="56"/>
      <c r="CK51" s="25">
        <v>0</v>
      </c>
      <c r="CM51" s="56" t="s">
        <v>204</v>
      </c>
      <c r="CN51" s="56"/>
      <c r="CO51" s="25">
        <v>0</v>
      </c>
      <c r="CQ51" s="56" t="s">
        <v>204</v>
      </c>
      <c r="CR51" s="56"/>
      <c r="CS51" s="25">
        <v>0</v>
      </c>
      <c r="CU51" s="56" t="s">
        <v>204</v>
      </c>
      <c r="CV51" s="56"/>
      <c r="CW51" s="23">
        <v>0</v>
      </c>
      <c r="CX51" s="23">
        <v>0</v>
      </c>
      <c r="CY51" s="23">
        <v>0</v>
      </c>
      <c r="CZ51" s="24">
        <f>SUM(CW51:CY51)</f>
        <v>0</v>
      </c>
      <c r="DB51" s="56" t="s">
        <v>204</v>
      </c>
      <c r="DC51" s="56"/>
      <c r="DD51" s="23">
        <v>0</v>
      </c>
      <c r="DE51" s="23">
        <v>0</v>
      </c>
      <c r="DF51" s="23">
        <v>0</v>
      </c>
      <c r="DG51" s="24">
        <f>SUM(DD51:DF51)</f>
        <v>0</v>
      </c>
      <c r="DI51" s="56" t="s">
        <v>204</v>
      </c>
      <c r="DJ51" s="56"/>
      <c r="DK51" s="25">
        <f>SUM(L51,S51,W51,AA51,AG51,AK51,AT51,BG51,BO51,BU51,CC51,CG51,CK51,CO51,CS51,CZ51,DG51)</f>
        <v>20</v>
      </c>
    </row>
    <row r="52" spans="2:115" ht="12.75" customHeight="1">
      <c r="B52" s="56" t="s">
        <v>320</v>
      </c>
      <c r="C52" s="56"/>
      <c r="D52" s="23">
        <v>0</v>
      </c>
      <c r="E52" s="23">
        <v>0</v>
      </c>
      <c r="F52" s="23">
        <v>0</v>
      </c>
      <c r="G52" s="23">
        <v>0</v>
      </c>
      <c r="H52" s="23">
        <v>1</v>
      </c>
      <c r="I52" s="23">
        <v>0</v>
      </c>
      <c r="J52" s="23">
        <v>0</v>
      </c>
      <c r="K52" s="23">
        <v>0</v>
      </c>
      <c r="L52" s="24">
        <f>SUM(D52:K52)</f>
        <v>1</v>
      </c>
      <c r="N52" s="56" t="s">
        <v>320</v>
      </c>
      <c r="O52" s="56"/>
      <c r="P52" s="23">
        <v>0</v>
      </c>
      <c r="Q52" s="23">
        <v>0</v>
      </c>
      <c r="R52" s="23">
        <v>3</v>
      </c>
      <c r="S52" s="24">
        <f>SUM(P52:R52)</f>
        <v>3</v>
      </c>
      <c r="U52" s="56" t="s">
        <v>320</v>
      </c>
      <c r="V52" s="56"/>
      <c r="W52" s="25">
        <v>4</v>
      </c>
      <c r="Y52" s="56" t="s">
        <v>320</v>
      </c>
      <c r="Z52" s="56"/>
      <c r="AA52" s="25">
        <v>1</v>
      </c>
      <c r="AC52" s="56" t="s">
        <v>320</v>
      </c>
      <c r="AD52" s="56"/>
      <c r="AE52" s="23">
        <v>1</v>
      </c>
      <c r="AF52" s="23">
        <v>2</v>
      </c>
      <c r="AG52" s="24">
        <f>SUM(AE52:AF52)</f>
        <v>3</v>
      </c>
      <c r="AI52" s="56" t="s">
        <v>320</v>
      </c>
      <c r="AJ52" s="56"/>
      <c r="AK52" s="25">
        <v>0</v>
      </c>
      <c r="AM52" s="56" t="s">
        <v>320</v>
      </c>
      <c r="AN52" s="56"/>
      <c r="AO52" s="23">
        <v>2</v>
      </c>
      <c r="AP52" s="23">
        <v>1</v>
      </c>
      <c r="AQ52" s="23">
        <v>0</v>
      </c>
      <c r="AR52" s="23">
        <v>0</v>
      </c>
      <c r="AS52" s="23">
        <v>0</v>
      </c>
      <c r="AT52" s="24">
        <f>SUM(AO52:AS52)</f>
        <v>3</v>
      </c>
      <c r="AV52" s="56" t="s">
        <v>320</v>
      </c>
      <c r="AW52" s="56"/>
      <c r="AX52" s="23">
        <v>0</v>
      </c>
      <c r="AY52" s="23">
        <v>1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1</v>
      </c>
      <c r="BF52" s="23">
        <v>0</v>
      </c>
      <c r="BG52" s="24">
        <f>SUM(AX52:BF52)</f>
        <v>2</v>
      </c>
      <c r="BI52" s="56" t="s">
        <v>320</v>
      </c>
      <c r="BJ52" s="56"/>
      <c r="BK52" s="23">
        <v>8</v>
      </c>
      <c r="BL52" s="23">
        <v>0</v>
      </c>
      <c r="BM52" s="23">
        <v>0</v>
      </c>
      <c r="BN52" s="23">
        <v>0</v>
      </c>
      <c r="BO52" s="24">
        <f>SUM(BK52:BN52)</f>
        <v>8</v>
      </c>
      <c r="BQ52" s="56" t="s">
        <v>320</v>
      </c>
      <c r="BR52" s="56"/>
      <c r="BS52" s="23">
        <v>0</v>
      </c>
      <c r="BT52" s="23">
        <v>0</v>
      </c>
      <c r="BU52" s="24">
        <f>SUM(BS52:BT52)</f>
        <v>0</v>
      </c>
      <c r="BW52" s="56" t="s">
        <v>320</v>
      </c>
      <c r="BX52" s="56"/>
      <c r="BY52" s="23">
        <v>1</v>
      </c>
      <c r="BZ52" s="23">
        <v>0</v>
      </c>
      <c r="CA52" s="23">
        <v>0</v>
      </c>
      <c r="CB52" s="23">
        <v>0</v>
      </c>
      <c r="CC52" s="24">
        <f>SUM(BY52:CB52)</f>
        <v>1</v>
      </c>
      <c r="CE52" s="56" t="s">
        <v>320</v>
      </c>
      <c r="CF52" s="56"/>
      <c r="CG52" s="25">
        <v>0</v>
      </c>
      <c r="CI52" s="56" t="s">
        <v>320</v>
      </c>
      <c r="CJ52" s="56"/>
      <c r="CK52" s="25">
        <v>1</v>
      </c>
      <c r="CM52" s="56" t="s">
        <v>320</v>
      </c>
      <c r="CN52" s="56"/>
      <c r="CO52" s="25">
        <v>0</v>
      </c>
      <c r="CQ52" s="56" t="s">
        <v>320</v>
      </c>
      <c r="CR52" s="56"/>
      <c r="CS52" s="25">
        <v>0</v>
      </c>
      <c r="CU52" s="56" t="s">
        <v>320</v>
      </c>
      <c r="CV52" s="56"/>
      <c r="CW52" s="23">
        <v>0</v>
      </c>
      <c r="CX52" s="23">
        <v>1</v>
      </c>
      <c r="CY52" s="23">
        <v>0</v>
      </c>
      <c r="CZ52" s="24">
        <f>SUM(CW52:CY52)</f>
        <v>1</v>
      </c>
      <c r="DB52" s="56" t="s">
        <v>320</v>
      </c>
      <c r="DC52" s="56"/>
      <c r="DD52" s="23">
        <v>0</v>
      </c>
      <c r="DE52" s="23">
        <v>0</v>
      </c>
      <c r="DF52" s="23">
        <v>0</v>
      </c>
      <c r="DG52" s="24">
        <f>SUM(DD52:DF52)</f>
        <v>0</v>
      </c>
      <c r="DI52" s="56" t="s">
        <v>320</v>
      </c>
      <c r="DJ52" s="56"/>
      <c r="DK52" s="25">
        <f>SUM(L52,S52,W52,AA52,AG52,AK52,AT52,BG52,BO52,BU52,CC52,CG52,CK52,CO52,CS52,CZ52,DG52)</f>
        <v>28</v>
      </c>
    </row>
    <row r="53" spans="2:115" ht="15.75">
      <c r="B53" s="50" t="s">
        <v>323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N53" s="50" t="s">
        <v>323</v>
      </c>
      <c r="O53" s="50"/>
      <c r="P53" s="50"/>
      <c r="Q53" s="50"/>
      <c r="R53" s="50"/>
      <c r="S53" s="50"/>
      <c r="U53" s="50" t="s">
        <v>323</v>
      </c>
      <c r="V53" s="50"/>
      <c r="W53" s="50"/>
      <c r="Y53" s="50" t="s">
        <v>323</v>
      </c>
      <c r="Z53" s="50"/>
      <c r="AA53" s="50"/>
      <c r="AC53" s="50" t="s">
        <v>323</v>
      </c>
      <c r="AD53" s="50"/>
      <c r="AE53" s="50"/>
      <c r="AF53" s="50"/>
      <c r="AG53" s="50"/>
      <c r="AI53" s="50" t="s">
        <v>323</v>
      </c>
      <c r="AJ53" s="50"/>
      <c r="AK53" s="50"/>
      <c r="AM53" s="50" t="s">
        <v>323</v>
      </c>
      <c r="AN53" s="50"/>
      <c r="AO53" s="50"/>
      <c r="AP53" s="50"/>
      <c r="AQ53" s="50"/>
      <c r="AR53" s="50"/>
      <c r="AS53" s="50"/>
      <c r="AT53" s="50"/>
      <c r="AV53" s="50" t="s">
        <v>323</v>
      </c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I53" s="50" t="s">
        <v>323</v>
      </c>
      <c r="BJ53" s="50"/>
      <c r="BK53" s="50"/>
      <c r="BL53" s="50"/>
      <c r="BM53" s="50"/>
      <c r="BN53" s="50"/>
      <c r="BO53" s="50"/>
      <c r="BQ53" s="50" t="s">
        <v>323</v>
      </c>
      <c r="BR53" s="50"/>
      <c r="BS53" s="50"/>
      <c r="BT53" s="50"/>
      <c r="BU53" s="50"/>
      <c r="BW53" s="50" t="s">
        <v>323</v>
      </c>
      <c r="BX53" s="50"/>
      <c r="BY53" s="50"/>
      <c r="BZ53" s="50"/>
      <c r="CA53" s="50"/>
      <c r="CB53" s="50"/>
      <c r="CC53" s="50"/>
      <c r="CE53" s="50" t="s">
        <v>323</v>
      </c>
      <c r="CF53" s="50"/>
      <c r="CG53" s="50"/>
      <c r="CI53" s="50" t="s">
        <v>323</v>
      </c>
      <c r="CJ53" s="50"/>
      <c r="CK53" s="50"/>
      <c r="CM53" s="50" t="s">
        <v>323</v>
      </c>
      <c r="CN53" s="50"/>
      <c r="CO53" s="50"/>
      <c r="CQ53" s="50" t="s">
        <v>323</v>
      </c>
      <c r="CR53" s="50"/>
      <c r="CS53" s="50"/>
      <c r="CU53" s="50" t="s">
        <v>323</v>
      </c>
      <c r="CV53" s="50"/>
      <c r="CW53" s="50"/>
      <c r="CX53" s="50"/>
      <c r="CY53" s="50"/>
      <c r="CZ53" s="50"/>
      <c r="DB53" s="50" t="s">
        <v>323</v>
      </c>
      <c r="DC53" s="50"/>
      <c r="DD53" s="50"/>
      <c r="DE53" s="50"/>
      <c r="DF53" s="50"/>
      <c r="DG53" s="50"/>
      <c r="DI53" s="50" t="s">
        <v>323</v>
      </c>
      <c r="DJ53" s="50"/>
      <c r="DK53" s="50"/>
    </row>
    <row r="54" spans="2:115" ht="12.75">
      <c r="B54" s="56"/>
      <c r="C54" s="56"/>
      <c r="D54" s="19" t="s">
        <v>9</v>
      </c>
      <c r="E54" s="20" t="s">
        <v>19</v>
      </c>
      <c r="F54" s="20" t="s">
        <v>25</v>
      </c>
      <c r="G54" s="20" t="s">
        <v>31</v>
      </c>
      <c r="H54" s="20" t="s">
        <v>37</v>
      </c>
      <c r="I54" s="20" t="s">
        <v>42</v>
      </c>
      <c r="J54" s="20" t="s">
        <v>12</v>
      </c>
      <c r="K54" s="20" t="s">
        <v>26</v>
      </c>
      <c r="L54" s="20" t="s">
        <v>45</v>
      </c>
      <c r="N54" s="52"/>
      <c r="O54" s="52"/>
      <c r="P54" s="19" t="s">
        <v>39</v>
      </c>
      <c r="Q54" s="20" t="s">
        <v>32</v>
      </c>
      <c r="R54" s="20" t="s">
        <v>43</v>
      </c>
      <c r="S54" s="20" t="s">
        <v>46</v>
      </c>
      <c r="U54" s="52"/>
      <c r="V54" s="52"/>
      <c r="W54" s="20" t="s">
        <v>155</v>
      </c>
      <c r="Y54" s="52"/>
      <c r="Z54" s="52"/>
      <c r="AA54" s="20" t="s">
        <v>156</v>
      </c>
      <c r="AC54" s="52"/>
      <c r="AD54" s="52"/>
      <c r="AE54" s="19" t="s">
        <v>4</v>
      </c>
      <c r="AF54" s="20" t="s">
        <v>157</v>
      </c>
      <c r="AG54" s="20" t="s">
        <v>49</v>
      </c>
      <c r="AI54" s="52"/>
      <c r="AJ54" s="52"/>
      <c r="AK54" s="20" t="s">
        <v>50</v>
      </c>
      <c r="AM54" s="52"/>
      <c r="AN54" s="52"/>
      <c r="AO54" s="19" t="s">
        <v>5</v>
      </c>
      <c r="AP54" s="20" t="s">
        <v>23</v>
      </c>
      <c r="AQ54" s="20" t="s">
        <v>27</v>
      </c>
      <c r="AR54" s="20" t="s">
        <v>33</v>
      </c>
      <c r="AS54" s="20" t="s">
        <v>34</v>
      </c>
      <c r="AT54" s="20" t="s">
        <v>51</v>
      </c>
      <c r="AV54" s="52"/>
      <c r="AW54" s="52"/>
      <c r="AX54" s="19" t="s">
        <v>11</v>
      </c>
      <c r="AY54" s="20" t="s">
        <v>15</v>
      </c>
      <c r="AZ54" s="20" t="s">
        <v>6</v>
      </c>
      <c r="BA54" s="20" t="s">
        <v>18</v>
      </c>
      <c r="BB54" s="20" t="s">
        <v>21</v>
      </c>
      <c r="BC54" s="20" t="s">
        <v>24</v>
      </c>
      <c r="BD54" s="20" t="s">
        <v>28</v>
      </c>
      <c r="BE54" s="20" t="s">
        <v>38</v>
      </c>
      <c r="BF54" s="20" t="s">
        <v>41</v>
      </c>
      <c r="BG54" s="20" t="s">
        <v>52</v>
      </c>
      <c r="BI54" s="52"/>
      <c r="BJ54" s="52"/>
      <c r="BK54" s="19" t="s">
        <v>14</v>
      </c>
      <c r="BL54" s="20" t="s">
        <v>30</v>
      </c>
      <c r="BM54" s="20" t="s">
        <v>8</v>
      </c>
      <c r="BN54" s="20" t="s">
        <v>29</v>
      </c>
      <c r="BO54" s="20" t="s">
        <v>53</v>
      </c>
      <c r="BQ54" s="52"/>
      <c r="BR54" s="52"/>
      <c r="BS54" s="19" t="s">
        <v>17</v>
      </c>
      <c r="BT54" s="20" t="s">
        <v>13</v>
      </c>
      <c r="BU54" s="20" t="s">
        <v>54</v>
      </c>
      <c r="BW54" s="52"/>
      <c r="BX54" s="52"/>
      <c r="BY54" s="19" t="s">
        <v>2</v>
      </c>
      <c r="BZ54" s="20" t="s">
        <v>10</v>
      </c>
      <c r="CA54" s="20" t="s">
        <v>16</v>
      </c>
      <c r="CB54" s="20" t="s">
        <v>20</v>
      </c>
      <c r="CC54" s="20" t="s">
        <v>55</v>
      </c>
      <c r="CE54" s="52"/>
      <c r="CF54" s="52"/>
      <c r="CG54" s="20" t="s">
        <v>158</v>
      </c>
      <c r="CI54" s="52"/>
      <c r="CJ54" s="52"/>
      <c r="CK54" s="20" t="s">
        <v>159</v>
      </c>
      <c r="CM54" s="52"/>
      <c r="CN54" s="52"/>
      <c r="CO54" s="20" t="s">
        <v>160</v>
      </c>
      <c r="CQ54" s="52"/>
      <c r="CR54" s="52"/>
      <c r="CS54" s="20" t="s">
        <v>161</v>
      </c>
      <c r="CU54" s="52"/>
      <c r="CV54" s="52"/>
      <c r="CW54" s="19" t="s">
        <v>3</v>
      </c>
      <c r="CX54" s="20" t="s">
        <v>35</v>
      </c>
      <c r="CY54" s="20" t="s">
        <v>40</v>
      </c>
      <c r="CZ54" s="20" t="s">
        <v>162</v>
      </c>
      <c r="DB54" s="52"/>
      <c r="DC54" s="52"/>
      <c r="DD54" s="19" t="s">
        <v>7</v>
      </c>
      <c r="DE54" s="20" t="s">
        <v>22</v>
      </c>
      <c r="DF54" s="20" t="s">
        <v>36</v>
      </c>
      <c r="DG54" s="20" t="s">
        <v>61</v>
      </c>
      <c r="DI54" s="52"/>
      <c r="DJ54" s="52"/>
      <c r="DK54" s="20" t="s">
        <v>384</v>
      </c>
    </row>
    <row r="55" spans="2:115" ht="12.75" customHeight="1">
      <c r="B55" s="56" t="s">
        <v>317</v>
      </c>
      <c r="C55" s="56"/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4">
        <f>SUM(D55:K55)</f>
        <v>0</v>
      </c>
      <c r="N55" s="56" t="s">
        <v>317</v>
      </c>
      <c r="O55" s="56"/>
      <c r="P55" s="23">
        <v>0</v>
      </c>
      <c r="Q55" s="23">
        <v>0</v>
      </c>
      <c r="R55" s="23">
        <v>0</v>
      </c>
      <c r="S55" s="24">
        <f>SUM(P55:R55)</f>
        <v>0</v>
      </c>
      <c r="U55" s="56" t="s">
        <v>317</v>
      </c>
      <c r="V55" s="56"/>
      <c r="W55" s="25">
        <v>0</v>
      </c>
      <c r="Y55" s="56" t="s">
        <v>317</v>
      </c>
      <c r="Z55" s="56"/>
      <c r="AA55" s="25">
        <v>0</v>
      </c>
      <c r="AC55" s="56" t="s">
        <v>317</v>
      </c>
      <c r="AD55" s="56"/>
      <c r="AE55" s="23">
        <v>0</v>
      </c>
      <c r="AF55" s="23">
        <v>0</v>
      </c>
      <c r="AG55" s="24">
        <f>SUM(AE55:AF55)</f>
        <v>0</v>
      </c>
      <c r="AI55" s="56" t="s">
        <v>317</v>
      </c>
      <c r="AJ55" s="56"/>
      <c r="AK55" s="25">
        <v>0</v>
      </c>
      <c r="AM55" s="56" t="s">
        <v>317</v>
      </c>
      <c r="AN55" s="56"/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4">
        <f>SUM(AO55:AS55)</f>
        <v>0</v>
      </c>
      <c r="AV55" s="56" t="s">
        <v>317</v>
      </c>
      <c r="AW55" s="56"/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4">
        <f>SUM(AX55:BF55)</f>
        <v>0</v>
      </c>
      <c r="BI55" s="56" t="s">
        <v>317</v>
      </c>
      <c r="BJ55" s="56"/>
      <c r="BK55" s="23">
        <v>0</v>
      </c>
      <c r="BL55" s="23">
        <v>0</v>
      </c>
      <c r="BM55" s="23">
        <v>0</v>
      </c>
      <c r="BN55" s="23">
        <v>0</v>
      </c>
      <c r="BO55" s="24">
        <f>SUM(BK55:BN55)</f>
        <v>0</v>
      </c>
      <c r="BQ55" s="56" t="s">
        <v>317</v>
      </c>
      <c r="BR55" s="56"/>
      <c r="BS55" s="23">
        <v>0</v>
      </c>
      <c r="BT55" s="23">
        <v>0</v>
      </c>
      <c r="BU55" s="24">
        <f>SUM(BS55:BT55)</f>
        <v>0</v>
      </c>
      <c r="BW55" s="56" t="s">
        <v>317</v>
      </c>
      <c r="BX55" s="56"/>
      <c r="BY55" s="23">
        <v>2</v>
      </c>
      <c r="BZ55" s="23">
        <v>0</v>
      </c>
      <c r="CA55" s="23">
        <v>0</v>
      </c>
      <c r="CB55" s="23">
        <v>29</v>
      </c>
      <c r="CC55" s="24">
        <f>SUM(BY55:CB55)</f>
        <v>31</v>
      </c>
      <c r="CE55" s="56" t="s">
        <v>317</v>
      </c>
      <c r="CF55" s="56"/>
      <c r="CG55" s="25">
        <v>0</v>
      </c>
      <c r="CI55" s="56" t="s">
        <v>317</v>
      </c>
      <c r="CJ55" s="56"/>
      <c r="CK55" s="25">
        <v>0</v>
      </c>
      <c r="CM55" s="56" t="s">
        <v>317</v>
      </c>
      <c r="CN55" s="56"/>
      <c r="CO55" s="25">
        <v>0</v>
      </c>
      <c r="CQ55" s="56" t="s">
        <v>317</v>
      </c>
      <c r="CR55" s="56"/>
      <c r="CS55" s="25">
        <v>0</v>
      </c>
      <c r="CU55" s="56" t="s">
        <v>317</v>
      </c>
      <c r="CV55" s="56"/>
      <c r="CW55" s="23">
        <v>0</v>
      </c>
      <c r="CX55" s="23">
        <v>0</v>
      </c>
      <c r="CY55" s="23">
        <v>0</v>
      </c>
      <c r="CZ55" s="24">
        <f>SUM(CW55:CY55)</f>
        <v>0</v>
      </c>
      <c r="DB55" s="56" t="s">
        <v>317</v>
      </c>
      <c r="DC55" s="56"/>
      <c r="DD55" s="23">
        <v>0</v>
      </c>
      <c r="DE55" s="23">
        <v>0</v>
      </c>
      <c r="DF55" s="23">
        <v>0</v>
      </c>
      <c r="DG55" s="24">
        <f>SUM(DD55:DF55)</f>
        <v>0</v>
      </c>
      <c r="DI55" s="56" t="s">
        <v>317</v>
      </c>
      <c r="DJ55" s="56"/>
      <c r="DK55" s="25">
        <f>SUM(L55,S55,W55,AA55,AG55,AK55,AT55,BG55,BO55,BU55,CC55,CG55,CK55,CO55,CS55,CZ55,DG55)</f>
        <v>31</v>
      </c>
    </row>
    <row r="56" spans="2:115" ht="12.75" customHeight="1">
      <c r="B56" s="56" t="s">
        <v>318</v>
      </c>
      <c r="C56" s="56"/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4">
        <f>SUM(D56:K56)</f>
        <v>0</v>
      </c>
      <c r="N56" s="56" t="s">
        <v>318</v>
      </c>
      <c r="O56" s="56"/>
      <c r="P56" s="23">
        <v>0</v>
      </c>
      <c r="Q56" s="23">
        <v>0</v>
      </c>
      <c r="R56" s="23">
        <v>0</v>
      </c>
      <c r="S56" s="24">
        <f>SUM(P56:R56)</f>
        <v>0</v>
      </c>
      <c r="U56" s="56" t="s">
        <v>318</v>
      </c>
      <c r="V56" s="56"/>
      <c r="W56" s="25">
        <v>0</v>
      </c>
      <c r="Y56" s="56" t="s">
        <v>318</v>
      </c>
      <c r="Z56" s="56"/>
      <c r="AA56" s="25">
        <v>0</v>
      </c>
      <c r="AC56" s="56" t="s">
        <v>318</v>
      </c>
      <c r="AD56" s="56"/>
      <c r="AE56" s="23">
        <v>0</v>
      </c>
      <c r="AF56" s="23">
        <v>0</v>
      </c>
      <c r="AG56" s="24">
        <f>SUM(AE56:AF56)</f>
        <v>0</v>
      </c>
      <c r="AI56" s="56" t="s">
        <v>318</v>
      </c>
      <c r="AJ56" s="56"/>
      <c r="AK56" s="25">
        <v>0</v>
      </c>
      <c r="AM56" s="56" t="s">
        <v>318</v>
      </c>
      <c r="AN56" s="56"/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4">
        <f>SUM(AO56:AS56)</f>
        <v>0</v>
      </c>
      <c r="AV56" s="56" t="s">
        <v>318</v>
      </c>
      <c r="AW56" s="56"/>
      <c r="AX56" s="23">
        <v>0</v>
      </c>
      <c r="AY56" s="23">
        <v>0</v>
      </c>
      <c r="AZ56" s="23">
        <v>0</v>
      </c>
      <c r="BA56" s="23">
        <v>1</v>
      </c>
      <c r="BB56" s="23">
        <v>0</v>
      </c>
      <c r="BC56" s="23">
        <v>0</v>
      </c>
      <c r="BD56" s="23">
        <v>0</v>
      </c>
      <c r="BE56" s="23">
        <v>4</v>
      </c>
      <c r="BF56" s="23">
        <v>0</v>
      </c>
      <c r="BG56" s="24">
        <f>SUM(AX56:BF56)</f>
        <v>5</v>
      </c>
      <c r="BI56" s="56" t="s">
        <v>318</v>
      </c>
      <c r="BJ56" s="56"/>
      <c r="BK56" s="23">
        <v>0</v>
      </c>
      <c r="BL56" s="23">
        <v>0</v>
      </c>
      <c r="BM56" s="23">
        <v>5</v>
      </c>
      <c r="BN56" s="23">
        <v>0</v>
      </c>
      <c r="BO56" s="24">
        <f>SUM(BK56:BN56)</f>
        <v>5</v>
      </c>
      <c r="BQ56" s="56" t="s">
        <v>318</v>
      </c>
      <c r="BR56" s="56"/>
      <c r="BS56" s="23">
        <v>0</v>
      </c>
      <c r="BT56" s="23">
        <v>0</v>
      </c>
      <c r="BU56" s="24">
        <f>SUM(BS56:BT56)</f>
        <v>0</v>
      </c>
      <c r="BW56" s="56" t="s">
        <v>318</v>
      </c>
      <c r="BX56" s="56"/>
      <c r="BY56" s="23">
        <v>1</v>
      </c>
      <c r="BZ56" s="23">
        <v>0</v>
      </c>
      <c r="CA56" s="23">
        <v>0</v>
      </c>
      <c r="CB56" s="23">
        <v>0</v>
      </c>
      <c r="CC56" s="24">
        <f>SUM(BY56:CB56)</f>
        <v>1</v>
      </c>
      <c r="CE56" s="56" t="s">
        <v>318</v>
      </c>
      <c r="CF56" s="56"/>
      <c r="CG56" s="25">
        <v>0</v>
      </c>
      <c r="CI56" s="56" t="s">
        <v>318</v>
      </c>
      <c r="CJ56" s="56"/>
      <c r="CK56" s="25">
        <v>0</v>
      </c>
      <c r="CM56" s="56" t="s">
        <v>318</v>
      </c>
      <c r="CN56" s="56"/>
      <c r="CO56" s="25">
        <v>0</v>
      </c>
      <c r="CQ56" s="56" t="s">
        <v>318</v>
      </c>
      <c r="CR56" s="56"/>
      <c r="CS56" s="25">
        <v>0</v>
      </c>
      <c r="CU56" s="56" t="s">
        <v>318</v>
      </c>
      <c r="CV56" s="56"/>
      <c r="CW56" s="23">
        <v>0</v>
      </c>
      <c r="CX56" s="23">
        <v>0</v>
      </c>
      <c r="CY56" s="23">
        <v>0</v>
      </c>
      <c r="CZ56" s="24">
        <f>SUM(CW56:CY56)</f>
        <v>0</v>
      </c>
      <c r="DB56" s="56" t="s">
        <v>318</v>
      </c>
      <c r="DC56" s="56"/>
      <c r="DD56" s="23">
        <v>0</v>
      </c>
      <c r="DE56" s="23">
        <v>0</v>
      </c>
      <c r="DF56" s="23">
        <v>0</v>
      </c>
      <c r="DG56" s="24">
        <f>SUM(DD56:DF56)</f>
        <v>0</v>
      </c>
      <c r="DI56" s="56" t="s">
        <v>318</v>
      </c>
      <c r="DJ56" s="56"/>
      <c r="DK56" s="25">
        <f>SUM(L56,S56,W56,AA56,AG56,AK56,AT56,BG56,BO56,BU56,CC56,CG56,CK56,CO56,CS56,CZ56,DG56)</f>
        <v>11</v>
      </c>
    </row>
    <row r="57" spans="2:115" ht="12.75" customHeight="1">
      <c r="B57" s="56" t="s">
        <v>319</v>
      </c>
      <c r="C57" s="56"/>
      <c r="D57" s="23">
        <v>0</v>
      </c>
      <c r="E57" s="23">
        <v>4</v>
      </c>
      <c r="F57" s="23">
        <v>2</v>
      </c>
      <c r="G57" s="23">
        <v>0</v>
      </c>
      <c r="H57" s="23">
        <v>2</v>
      </c>
      <c r="I57" s="23">
        <v>0</v>
      </c>
      <c r="J57" s="23">
        <v>4</v>
      </c>
      <c r="K57" s="23">
        <v>45</v>
      </c>
      <c r="L57" s="24">
        <f>SUM(D57:K57)</f>
        <v>57</v>
      </c>
      <c r="N57" s="56" t="s">
        <v>319</v>
      </c>
      <c r="O57" s="56"/>
      <c r="P57" s="23">
        <v>0</v>
      </c>
      <c r="Q57" s="23">
        <v>2</v>
      </c>
      <c r="R57" s="23">
        <v>0</v>
      </c>
      <c r="S57" s="24">
        <f>SUM(P57:R57)</f>
        <v>2</v>
      </c>
      <c r="U57" s="56" t="s">
        <v>319</v>
      </c>
      <c r="V57" s="56"/>
      <c r="W57" s="25">
        <v>10</v>
      </c>
      <c r="Y57" s="56" t="s">
        <v>319</v>
      </c>
      <c r="Z57" s="56"/>
      <c r="AA57" s="25">
        <v>5</v>
      </c>
      <c r="AC57" s="56" t="s">
        <v>319</v>
      </c>
      <c r="AD57" s="56"/>
      <c r="AE57" s="23">
        <v>0</v>
      </c>
      <c r="AF57" s="23">
        <v>0</v>
      </c>
      <c r="AG57" s="24">
        <f>SUM(AE57:AF57)</f>
        <v>0</v>
      </c>
      <c r="AI57" s="56" t="s">
        <v>319</v>
      </c>
      <c r="AJ57" s="56"/>
      <c r="AK57" s="25">
        <v>0</v>
      </c>
      <c r="AM57" s="56" t="s">
        <v>319</v>
      </c>
      <c r="AN57" s="56"/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4">
        <f>SUM(AO57:AS57)</f>
        <v>0</v>
      </c>
      <c r="AV57" s="56" t="s">
        <v>319</v>
      </c>
      <c r="AW57" s="56"/>
      <c r="AX57" s="23">
        <v>0</v>
      </c>
      <c r="AY57" s="23">
        <v>1</v>
      </c>
      <c r="AZ57" s="23">
        <v>0</v>
      </c>
      <c r="BA57" s="23">
        <v>1</v>
      </c>
      <c r="BB57" s="23">
        <v>1</v>
      </c>
      <c r="BC57" s="23">
        <v>0</v>
      </c>
      <c r="BD57" s="23">
        <v>0</v>
      </c>
      <c r="BE57" s="23">
        <v>5</v>
      </c>
      <c r="BF57" s="23">
        <v>0</v>
      </c>
      <c r="BG57" s="24">
        <f>SUM(AX57:BF57)</f>
        <v>8</v>
      </c>
      <c r="BI57" s="56" t="s">
        <v>319</v>
      </c>
      <c r="BJ57" s="56"/>
      <c r="BK57" s="23">
        <v>129</v>
      </c>
      <c r="BL57" s="23">
        <v>3</v>
      </c>
      <c r="BM57" s="23">
        <v>5</v>
      </c>
      <c r="BN57" s="23">
        <v>11</v>
      </c>
      <c r="BO57" s="24">
        <f>SUM(BK57:BN57)</f>
        <v>148</v>
      </c>
      <c r="BQ57" s="56" t="s">
        <v>319</v>
      </c>
      <c r="BR57" s="56"/>
      <c r="BS57" s="23">
        <v>0</v>
      </c>
      <c r="BT57" s="23">
        <v>2</v>
      </c>
      <c r="BU57" s="24">
        <f>SUM(BS57:BT57)</f>
        <v>2</v>
      </c>
      <c r="BW57" s="56" t="s">
        <v>319</v>
      </c>
      <c r="BX57" s="56"/>
      <c r="BY57" s="23">
        <v>1</v>
      </c>
      <c r="BZ57" s="23">
        <v>0</v>
      </c>
      <c r="CA57" s="23">
        <v>0</v>
      </c>
      <c r="CB57" s="23">
        <v>0</v>
      </c>
      <c r="CC57" s="24">
        <f>SUM(BY57:CB57)</f>
        <v>1</v>
      </c>
      <c r="CE57" s="56" t="s">
        <v>319</v>
      </c>
      <c r="CF57" s="56"/>
      <c r="CG57" s="25">
        <v>0</v>
      </c>
      <c r="CI57" s="56" t="s">
        <v>319</v>
      </c>
      <c r="CJ57" s="56"/>
      <c r="CK57" s="25">
        <v>35</v>
      </c>
      <c r="CM57" s="56" t="s">
        <v>319</v>
      </c>
      <c r="CN57" s="56"/>
      <c r="CO57" s="25">
        <v>35</v>
      </c>
      <c r="CQ57" s="56" t="s">
        <v>319</v>
      </c>
      <c r="CR57" s="56"/>
      <c r="CS57" s="25">
        <v>0</v>
      </c>
      <c r="CU57" s="56" t="s">
        <v>319</v>
      </c>
      <c r="CV57" s="56"/>
      <c r="CW57" s="23">
        <v>0</v>
      </c>
      <c r="CX57" s="23">
        <v>0</v>
      </c>
      <c r="CY57" s="23">
        <v>0</v>
      </c>
      <c r="CZ57" s="24">
        <f>SUM(CW57:CY57)</f>
        <v>0</v>
      </c>
      <c r="DB57" s="56" t="s">
        <v>319</v>
      </c>
      <c r="DC57" s="56"/>
      <c r="DD57" s="23">
        <v>0</v>
      </c>
      <c r="DE57" s="23">
        <v>0</v>
      </c>
      <c r="DF57" s="23">
        <v>0</v>
      </c>
      <c r="DG57" s="24">
        <f>SUM(DD57:DF57)</f>
        <v>0</v>
      </c>
      <c r="DI57" s="56" t="s">
        <v>319</v>
      </c>
      <c r="DJ57" s="56"/>
      <c r="DK57" s="25">
        <f>SUM(L57,S57,W57,AA57,AG57,AK57,AT57,BG57,BO57,BU57,CC57,CG57,CK57,CO57,CS57,CZ57,DG57)</f>
        <v>303</v>
      </c>
    </row>
    <row r="58" spans="2:115" ht="12.75" customHeight="1">
      <c r="B58" s="56" t="s">
        <v>204</v>
      </c>
      <c r="C58" s="56"/>
      <c r="D58" s="23">
        <v>2</v>
      </c>
      <c r="E58" s="23">
        <v>0</v>
      </c>
      <c r="F58" s="23">
        <v>1</v>
      </c>
      <c r="G58" s="23">
        <v>0</v>
      </c>
      <c r="H58" s="23">
        <v>1</v>
      </c>
      <c r="I58" s="23">
        <v>0</v>
      </c>
      <c r="J58" s="23">
        <v>0</v>
      </c>
      <c r="K58" s="23">
        <v>3</v>
      </c>
      <c r="L58" s="24">
        <f>SUM(D58:K58)</f>
        <v>7</v>
      </c>
      <c r="N58" s="56" t="s">
        <v>204</v>
      </c>
      <c r="O58" s="56"/>
      <c r="P58" s="23">
        <v>0</v>
      </c>
      <c r="Q58" s="23">
        <v>0</v>
      </c>
      <c r="R58" s="23">
        <v>0</v>
      </c>
      <c r="S58" s="24">
        <f>SUM(P58:R58)</f>
        <v>0</v>
      </c>
      <c r="U58" s="56" t="s">
        <v>204</v>
      </c>
      <c r="V58" s="56"/>
      <c r="W58" s="25">
        <v>0</v>
      </c>
      <c r="Y58" s="56" t="s">
        <v>204</v>
      </c>
      <c r="Z58" s="56"/>
      <c r="AA58" s="25">
        <v>4</v>
      </c>
      <c r="AC58" s="56" t="s">
        <v>204</v>
      </c>
      <c r="AD58" s="56"/>
      <c r="AE58" s="23">
        <v>0</v>
      </c>
      <c r="AF58" s="23">
        <v>0</v>
      </c>
      <c r="AG58" s="24">
        <f>SUM(AE58:AF58)</f>
        <v>0</v>
      </c>
      <c r="AI58" s="56" t="s">
        <v>204</v>
      </c>
      <c r="AJ58" s="56"/>
      <c r="AK58" s="25">
        <v>2</v>
      </c>
      <c r="AM58" s="56" t="s">
        <v>204</v>
      </c>
      <c r="AN58" s="56"/>
      <c r="AO58" s="23">
        <v>0</v>
      </c>
      <c r="AP58" s="23">
        <v>1</v>
      </c>
      <c r="AQ58" s="23">
        <v>3</v>
      </c>
      <c r="AR58" s="23">
        <v>0</v>
      </c>
      <c r="AS58" s="23">
        <v>0</v>
      </c>
      <c r="AT58" s="24">
        <f>SUM(AO58:AS58)</f>
        <v>4</v>
      </c>
      <c r="AV58" s="56" t="s">
        <v>204</v>
      </c>
      <c r="AW58" s="56"/>
      <c r="AX58" s="23">
        <v>1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1</v>
      </c>
      <c r="BF58" s="23">
        <v>0</v>
      </c>
      <c r="BG58" s="24">
        <f>SUM(AX58:BF58)</f>
        <v>2</v>
      </c>
      <c r="BI58" s="56" t="s">
        <v>204</v>
      </c>
      <c r="BJ58" s="56"/>
      <c r="BK58" s="23">
        <v>5</v>
      </c>
      <c r="BL58" s="23">
        <v>2</v>
      </c>
      <c r="BM58" s="23">
        <v>0</v>
      </c>
      <c r="BN58" s="23">
        <v>0</v>
      </c>
      <c r="BO58" s="24">
        <f>SUM(BK58:BN58)</f>
        <v>7</v>
      </c>
      <c r="BQ58" s="56" t="s">
        <v>204</v>
      </c>
      <c r="BR58" s="56"/>
      <c r="BS58" s="23">
        <v>0</v>
      </c>
      <c r="BT58" s="23">
        <v>0</v>
      </c>
      <c r="BU58" s="24">
        <f>SUM(BS58:BT58)</f>
        <v>0</v>
      </c>
      <c r="BW58" s="56" t="s">
        <v>204</v>
      </c>
      <c r="BX58" s="56"/>
      <c r="BY58" s="23">
        <v>0</v>
      </c>
      <c r="BZ58" s="23">
        <v>0</v>
      </c>
      <c r="CA58" s="23">
        <v>1</v>
      </c>
      <c r="CB58" s="23">
        <v>3</v>
      </c>
      <c r="CC58" s="24">
        <f>SUM(BY58:CB58)</f>
        <v>4</v>
      </c>
      <c r="CE58" s="56" t="s">
        <v>204</v>
      </c>
      <c r="CF58" s="56"/>
      <c r="CG58" s="25">
        <v>0</v>
      </c>
      <c r="CI58" s="56" t="s">
        <v>204</v>
      </c>
      <c r="CJ58" s="56"/>
      <c r="CK58" s="25">
        <v>11</v>
      </c>
      <c r="CM58" s="56" t="s">
        <v>204</v>
      </c>
      <c r="CN58" s="56"/>
      <c r="CO58" s="25">
        <v>6</v>
      </c>
      <c r="CQ58" s="56" t="s">
        <v>204</v>
      </c>
      <c r="CR58" s="56"/>
      <c r="CS58" s="25">
        <v>1</v>
      </c>
      <c r="CU58" s="56" t="s">
        <v>204</v>
      </c>
      <c r="CV58" s="56"/>
      <c r="CW58" s="23">
        <v>0</v>
      </c>
      <c r="CX58" s="23">
        <v>0</v>
      </c>
      <c r="CY58" s="23">
        <v>0</v>
      </c>
      <c r="CZ58" s="24">
        <f>SUM(CW58:CY58)</f>
        <v>0</v>
      </c>
      <c r="DB58" s="56" t="s">
        <v>204</v>
      </c>
      <c r="DC58" s="56"/>
      <c r="DD58" s="23">
        <v>4</v>
      </c>
      <c r="DE58" s="23">
        <v>0</v>
      </c>
      <c r="DF58" s="23">
        <v>0</v>
      </c>
      <c r="DG58" s="24">
        <f>SUM(DD58:DF58)</f>
        <v>4</v>
      </c>
      <c r="DI58" s="56" t="s">
        <v>204</v>
      </c>
      <c r="DJ58" s="56"/>
      <c r="DK58" s="25">
        <f>SUM(L58,S58,W58,AA58,AG58,AK58,AT58,BG58,BO58,BU58,CC58,CG58,CK58,CO58,CS58,CZ58,DG58)</f>
        <v>52</v>
      </c>
    </row>
    <row r="59" spans="2:115" ht="12.75" customHeight="1">
      <c r="B59" s="56" t="s">
        <v>320</v>
      </c>
      <c r="C59" s="56"/>
      <c r="D59" s="23">
        <v>1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4">
        <f>SUM(D59:K59)</f>
        <v>1</v>
      </c>
      <c r="N59" s="56" t="s">
        <v>320</v>
      </c>
      <c r="O59" s="56"/>
      <c r="P59" s="23">
        <v>0</v>
      </c>
      <c r="Q59" s="23">
        <v>0</v>
      </c>
      <c r="R59" s="23">
        <v>0</v>
      </c>
      <c r="S59" s="24">
        <f>SUM(P59:R59)</f>
        <v>0</v>
      </c>
      <c r="U59" s="56" t="s">
        <v>320</v>
      </c>
      <c r="V59" s="56"/>
      <c r="W59" s="25">
        <v>4</v>
      </c>
      <c r="Y59" s="56" t="s">
        <v>320</v>
      </c>
      <c r="Z59" s="56"/>
      <c r="AA59" s="25">
        <v>6</v>
      </c>
      <c r="AC59" s="56" t="s">
        <v>320</v>
      </c>
      <c r="AD59" s="56"/>
      <c r="AE59" s="23">
        <v>0</v>
      </c>
      <c r="AF59" s="23">
        <v>1</v>
      </c>
      <c r="AG59" s="24">
        <f>SUM(AE59:AF59)</f>
        <v>1</v>
      </c>
      <c r="AI59" s="56" t="s">
        <v>320</v>
      </c>
      <c r="AJ59" s="56"/>
      <c r="AK59" s="25">
        <v>0</v>
      </c>
      <c r="AM59" s="56" t="s">
        <v>320</v>
      </c>
      <c r="AN59" s="56"/>
      <c r="AO59" s="23">
        <v>2</v>
      </c>
      <c r="AP59" s="23">
        <v>0</v>
      </c>
      <c r="AQ59" s="23">
        <v>0</v>
      </c>
      <c r="AR59" s="23">
        <v>0</v>
      </c>
      <c r="AS59" s="23">
        <v>0</v>
      </c>
      <c r="AT59" s="24">
        <f>SUM(AO59:AS59)</f>
        <v>2</v>
      </c>
      <c r="AV59" s="56" t="s">
        <v>320</v>
      </c>
      <c r="AW59" s="56"/>
      <c r="AX59" s="23">
        <v>0</v>
      </c>
      <c r="AY59" s="23">
        <v>0</v>
      </c>
      <c r="AZ59" s="23">
        <v>0</v>
      </c>
      <c r="BA59" s="23">
        <v>0</v>
      </c>
      <c r="BB59" s="23">
        <v>1</v>
      </c>
      <c r="BC59" s="23">
        <v>0</v>
      </c>
      <c r="BD59" s="23">
        <v>0</v>
      </c>
      <c r="BE59" s="23">
        <v>3</v>
      </c>
      <c r="BF59" s="23">
        <v>0</v>
      </c>
      <c r="BG59" s="24">
        <f>SUM(AX59:BF59)</f>
        <v>4</v>
      </c>
      <c r="BI59" s="56" t="s">
        <v>320</v>
      </c>
      <c r="BJ59" s="56"/>
      <c r="BK59" s="23">
        <v>3</v>
      </c>
      <c r="BL59" s="23">
        <v>1</v>
      </c>
      <c r="BM59" s="23">
        <v>0</v>
      </c>
      <c r="BN59" s="23">
        <v>0</v>
      </c>
      <c r="BO59" s="24">
        <f>SUM(BK59:BN59)</f>
        <v>4</v>
      </c>
      <c r="BQ59" s="56" t="s">
        <v>320</v>
      </c>
      <c r="BR59" s="56"/>
      <c r="BS59" s="23">
        <v>0</v>
      </c>
      <c r="BT59" s="23">
        <v>1</v>
      </c>
      <c r="BU59" s="24">
        <f>SUM(BS59:BT59)</f>
        <v>1</v>
      </c>
      <c r="BW59" s="56" t="s">
        <v>320</v>
      </c>
      <c r="BX59" s="56"/>
      <c r="BY59" s="23">
        <v>0</v>
      </c>
      <c r="BZ59" s="23">
        <v>0</v>
      </c>
      <c r="CA59" s="23">
        <v>0</v>
      </c>
      <c r="CB59" s="23">
        <v>3</v>
      </c>
      <c r="CC59" s="24">
        <f>SUM(BY59:CB59)</f>
        <v>3</v>
      </c>
      <c r="CE59" s="56" t="s">
        <v>320</v>
      </c>
      <c r="CF59" s="56"/>
      <c r="CG59" s="25">
        <v>0</v>
      </c>
      <c r="CI59" s="56" t="s">
        <v>320</v>
      </c>
      <c r="CJ59" s="56"/>
      <c r="CK59" s="25">
        <v>10</v>
      </c>
      <c r="CM59" s="56" t="s">
        <v>320</v>
      </c>
      <c r="CN59" s="56"/>
      <c r="CO59" s="25">
        <v>4</v>
      </c>
      <c r="CQ59" s="56" t="s">
        <v>320</v>
      </c>
      <c r="CR59" s="56"/>
      <c r="CS59" s="25">
        <v>0</v>
      </c>
      <c r="CU59" s="56" t="s">
        <v>320</v>
      </c>
      <c r="CV59" s="56"/>
      <c r="CW59" s="23">
        <v>0</v>
      </c>
      <c r="CX59" s="23">
        <v>0</v>
      </c>
      <c r="CY59" s="23">
        <v>0</v>
      </c>
      <c r="CZ59" s="24">
        <f>SUM(CW59:CY59)</f>
        <v>0</v>
      </c>
      <c r="DB59" s="56" t="s">
        <v>320</v>
      </c>
      <c r="DC59" s="56"/>
      <c r="DD59" s="23">
        <v>0</v>
      </c>
      <c r="DE59" s="23">
        <v>0</v>
      </c>
      <c r="DF59" s="23">
        <v>0</v>
      </c>
      <c r="DG59" s="24">
        <f>SUM(DD59:DF59)</f>
        <v>0</v>
      </c>
      <c r="DI59" s="56" t="s">
        <v>320</v>
      </c>
      <c r="DJ59" s="56"/>
      <c r="DK59" s="25">
        <f>SUM(L59,S59,W59,AA59,AG59,AK59,AT59,BG59,BO59,BU59,CC59,CG59,CK59,CO59,CS59,CZ59,DG59)</f>
        <v>40</v>
      </c>
    </row>
  </sheetData>
  <sheetProtection/>
  <mergeCells count="1008">
    <mergeCell ref="DI41:DJ41"/>
    <mergeCell ref="DI42:DJ42"/>
    <mergeCell ref="DI43:DJ43"/>
    <mergeCell ref="DI44:DJ44"/>
    <mergeCell ref="DI45:DJ45"/>
    <mergeCell ref="DI46:DK46"/>
    <mergeCell ref="DI47:DJ47"/>
    <mergeCell ref="DI48:DJ48"/>
    <mergeCell ref="DI49:DJ49"/>
    <mergeCell ref="DI50:DJ50"/>
    <mergeCell ref="DI51:DJ51"/>
    <mergeCell ref="DI52:DJ52"/>
    <mergeCell ref="DI59:DJ59"/>
    <mergeCell ref="DI53:DK53"/>
    <mergeCell ref="DI54:DJ54"/>
    <mergeCell ref="DI55:DJ55"/>
    <mergeCell ref="DI56:DJ56"/>
    <mergeCell ref="DI57:DJ57"/>
    <mergeCell ref="DI58:DJ58"/>
    <mergeCell ref="DI22:DJ22"/>
    <mergeCell ref="DI23:DJ23"/>
    <mergeCell ref="DI24:DK24"/>
    <mergeCell ref="DI25:DJ25"/>
    <mergeCell ref="DI26:DJ26"/>
    <mergeCell ref="DI27:DJ27"/>
    <mergeCell ref="DI28:DJ28"/>
    <mergeCell ref="DI29:DJ29"/>
    <mergeCell ref="DI30:DJ30"/>
    <mergeCell ref="DI31:DK31"/>
    <mergeCell ref="DI32:DJ32"/>
    <mergeCell ref="DI33:DJ33"/>
    <mergeCell ref="DI34:DJ34"/>
    <mergeCell ref="DI35:DJ35"/>
    <mergeCell ref="DI36:DJ36"/>
    <mergeCell ref="DI37:DJ37"/>
    <mergeCell ref="DI39:DK39"/>
    <mergeCell ref="DI40:DJ40"/>
    <mergeCell ref="DI38:DJ38"/>
    <mergeCell ref="DI2:DK2"/>
    <mergeCell ref="DI5:DJ5"/>
    <mergeCell ref="DI6:DK6"/>
    <mergeCell ref="DI7:DJ7"/>
    <mergeCell ref="DI8:DJ8"/>
    <mergeCell ref="DI9:DJ9"/>
    <mergeCell ref="DI21:DJ21"/>
    <mergeCell ref="DI10:DJ10"/>
    <mergeCell ref="DI11:DJ11"/>
    <mergeCell ref="DI12:DJ12"/>
    <mergeCell ref="DI13:DJ13"/>
    <mergeCell ref="DI14:DK14"/>
    <mergeCell ref="DI15:DJ15"/>
    <mergeCell ref="DB58:DC58"/>
    <mergeCell ref="BQ58:BR58"/>
    <mergeCell ref="BW58:BX58"/>
    <mergeCell ref="CE58:CF58"/>
    <mergeCell ref="CI58:CJ58"/>
    <mergeCell ref="DI16:DJ16"/>
    <mergeCell ref="DI17:DJ17"/>
    <mergeCell ref="DI18:DJ18"/>
    <mergeCell ref="DI19:DK19"/>
    <mergeCell ref="DI20:DJ20"/>
    <mergeCell ref="BI59:BJ59"/>
    <mergeCell ref="CM58:CN58"/>
    <mergeCell ref="CQ58:CR58"/>
    <mergeCell ref="CU58:CV58"/>
    <mergeCell ref="AM58:AN58"/>
    <mergeCell ref="AV58:AW58"/>
    <mergeCell ref="BI58:BJ58"/>
    <mergeCell ref="BQ59:BR59"/>
    <mergeCell ref="B59:C59"/>
    <mergeCell ref="N59:O59"/>
    <mergeCell ref="U59:V59"/>
    <mergeCell ref="Y59:Z59"/>
    <mergeCell ref="AC59:AD59"/>
    <mergeCell ref="AI59:AJ59"/>
    <mergeCell ref="Y57:Z57"/>
    <mergeCell ref="BW59:BX59"/>
    <mergeCell ref="DB59:DC59"/>
    <mergeCell ref="CI59:CJ59"/>
    <mergeCell ref="CM59:CN59"/>
    <mergeCell ref="CQ59:CR59"/>
    <mergeCell ref="CU59:CV59"/>
    <mergeCell ref="CE59:CF59"/>
    <mergeCell ref="AM59:AN59"/>
    <mergeCell ref="AV59:AW59"/>
    <mergeCell ref="AV57:AW57"/>
    <mergeCell ref="B58:C58"/>
    <mergeCell ref="N58:O58"/>
    <mergeCell ref="U58:V58"/>
    <mergeCell ref="Y58:Z58"/>
    <mergeCell ref="AC58:AD58"/>
    <mergeCell ref="AI58:AJ58"/>
    <mergeCell ref="B57:C57"/>
    <mergeCell ref="N57:O57"/>
    <mergeCell ref="U57:V57"/>
    <mergeCell ref="AC55:AD55"/>
    <mergeCell ref="AI55:AJ55"/>
    <mergeCell ref="DB57:DC57"/>
    <mergeCell ref="CI57:CJ57"/>
    <mergeCell ref="CM57:CN57"/>
    <mergeCell ref="CQ57:CR57"/>
    <mergeCell ref="CU57:CV57"/>
    <mergeCell ref="AC57:AD57"/>
    <mergeCell ref="AI57:AJ57"/>
    <mergeCell ref="AM57:AN57"/>
    <mergeCell ref="CQ55:CR55"/>
    <mergeCell ref="CU55:CV55"/>
    <mergeCell ref="BI55:BJ55"/>
    <mergeCell ref="BQ55:BR55"/>
    <mergeCell ref="BW55:BX55"/>
    <mergeCell ref="CE55:CF55"/>
    <mergeCell ref="DB55:DC55"/>
    <mergeCell ref="B56:C56"/>
    <mergeCell ref="N56:O56"/>
    <mergeCell ref="U56:V56"/>
    <mergeCell ref="Y56:Z56"/>
    <mergeCell ref="AC56:AD56"/>
    <mergeCell ref="AI56:AJ56"/>
    <mergeCell ref="AM56:AN56"/>
    <mergeCell ref="AV56:AW56"/>
    <mergeCell ref="BI56:BJ56"/>
    <mergeCell ref="CU56:CV56"/>
    <mergeCell ref="DB56:DC56"/>
    <mergeCell ref="BQ56:BR56"/>
    <mergeCell ref="BW56:BX56"/>
    <mergeCell ref="CE56:CF56"/>
    <mergeCell ref="CI56:CJ56"/>
    <mergeCell ref="CM56:CN56"/>
    <mergeCell ref="CQ56:CR56"/>
    <mergeCell ref="BI57:BJ57"/>
    <mergeCell ref="BQ57:BR57"/>
    <mergeCell ref="BW57:BX57"/>
    <mergeCell ref="CE57:CF57"/>
    <mergeCell ref="CI53:CK53"/>
    <mergeCell ref="CM53:CO53"/>
    <mergeCell ref="CI55:CJ55"/>
    <mergeCell ref="CM55:CN55"/>
    <mergeCell ref="CQ53:CS53"/>
    <mergeCell ref="CU53:CZ53"/>
    <mergeCell ref="BI53:BO53"/>
    <mergeCell ref="BQ53:BU53"/>
    <mergeCell ref="BW53:CC53"/>
    <mergeCell ref="CE53:CG53"/>
    <mergeCell ref="DB53:DG53"/>
    <mergeCell ref="B54:C54"/>
    <mergeCell ref="N54:O54"/>
    <mergeCell ref="U54:V54"/>
    <mergeCell ref="Y54:Z54"/>
    <mergeCell ref="AC54:AD54"/>
    <mergeCell ref="AI54:AJ54"/>
    <mergeCell ref="AM54:AN54"/>
    <mergeCell ref="AV54:AW54"/>
    <mergeCell ref="BI54:BJ54"/>
    <mergeCell ref="CQ54:CR54"/>
    <mergeCell ref="CU54:CV54"/>
    <mergeCell ref="DB54:DC54"/>
    <mergeCell ref="BQ54:BR54"/>
    <mergeCell ref="BW54:BX54"/>
    <mergeCell ref="CE54:CF54"/>
    <mergeCell ref="CI54:CJ54"/>
    <mergeCell ref="CU51:CV51"/>
    <mergeCell ref="BI51:BJ51"/>
    <mergeCell ref="BQ51:BR51"/>
    <mergeCell ref="AM55:AN55"/>
    <mergeCell ref="AV55:AW55"/>
    <mergeCell ref="B55:C55"/>
    <mergeCell ref="N55:O55"/>
    <mergeCell ref="U55:V55"/>
    <mergeCell ref="Y55:Z55"/>
    <mergeCell ref="CM54:CN54"/>
    <mergeCell ref="DB51:DC51"/>
    <mergeCell ref="B52:C52"/>
    <mergeCell ref="N52:O52"/>
    <mergeCell ref="U52:V52"/>
    <mergeCell ref="Y52:Z52"/>
    <mergeCell ref="AC52:AD52"/>
    <mergeCell ref="AI52:AJ52"/>
    <mergeCell ref="AM52:AN52"/>
    <mergeCell ref="AV52:AW52"/>
    <mergeCell ref="BI52:BJ52"/>
    <mergeCell ref="CM52:CN52"/>
    <mergeCell ref="CQ52:CR52"/>
    <mergeCell ref="CU52:CV52"/>
    <mergeCell ref="DB52:DC52"/>
    <mergeCell ref="BQ52:BR52"/>
    <mergeCell ref="BW52:BX52"/>
    <mergeCell ref="CE52:CF52"/>
    <mergeCell ref="CI52:CJ52"/>
    <mergeCell ref="AC53:AG53"/>
    <mergeCell ref="AI53:AK53"/>
    <mergeCell ref="AM53:AT53"/>
    <mergeCell ref="AV53:BG53"/>
    <mergeCell ref="B53:L53"/>
    <mergeCell ref="N53:S53"/>
    <mergeCell ref="U53:W53"/>
    <mergeCell ref="Y53:AA53"/>
    <mergeCell ref="CU50:CV50"/>
    <mergeCell ref="DB50:DC50"/>
    <mergeCell ref="BQ50:BR50"/>
    <mergeCell ref="BW50:BX50"/>
    <mergeCell ref="CE50:CF50"/>
    <mergeCell ref="CI50:CJ50"/>
    <mergeCell ref="B51:C51"/>
    <mergeCell ref="N51:O51"/>
    <mergeCell ref="U51:V51"/>
    <mergeCell ref="Y51:Z51"/>
    <mergeCell ref="CM50:CN50"/>
    <mergeCell ref="CQ50:CR50"/>
    <mergeCell ref="CI51:CJ51"/>
    <mergeCell ref="CM51:CN51"/>
    <mergeCell ref="CQ51:CR51"/>
    <mergeCell ref="BW51:BX51"/>
    <mergeCell ref="CE51:CF51"/>
    <mergeCell ref="AC51:AD51"/>
    <mergeCell ref="AI51:AJ51"/>
    <mergeCell ref="AM51:AN51"/>
    <mergeCell ref="AV51:AW51"/>
    <mergeCell ref="AC49:AD49"/>
    <mergeCell ref="AI49:AJ49"/>
    <mergeCell ref="AM49:AN49"/>
    <mergeCell ref="AV49:AW49"/>
    <mergeCell ref="B49:C49"/>
    <mergeCell ref="N49:O49"/>
    <mergeCell ref="U49:V49"/>
    <mergeCell ref="Y49:Z49"/>
    <mergeCell ref="CI49:CJ49"/>
    <mergeCell ref="CM49:CN49"/>
    <mergeCell ref="CQ49:CR49"/>
    <mergeCell ref="CU49:CV49"/>
    <mergeCell ref="BI49:BJ49"/>
    <mergeCell ref="BQ49:BR49"/>
    <mergeCell ref="BW49:BX49"/>
    <mergeCell ref="CE49:CF49"/>
    <mergeCell ref="DB49:DC49"/>
    <mergeCell ref="B50:C50"/>
    <mergeCell ref="N50:O50"/>
    <mergeCell ref="U50:V50"/>
    <mergeCell ref="Y50:Z50"/>
    <mergeCell ref="AC50:AD50"/>
    <mergeCell ref="AI50:AJ50"/>
    <mergeCell ref="AM50:AN50"/>
    <mergeCell ref="AV50:AW50"/>
    <mergeCell ref="BI50:BJ50"/>
    <mergeCell ref="AC47:AD47"/>
    <mergeCell ref="AI47:AJ47"/>
    <mergeCell ref="AM47:AN47"/>
    <mergeCell ref="AV47:AW47"/>
    <mergeCell ref="B47:C47"/>
    <mergeCell ref="N47:O47"/>
    <mergeCell ref="U47:V47"/>
    <mergeCell ref="Y47:Z47"/>
    <mergeCell ref="CI47:CJ47"/>
    <mergeCell ref="CM47:CN47"/>
    <mergeCell ref="CQ47:CR47"/>
    <mergeCell ref="CU47:CV47"/>
    <mergeCell ref="BI47:BJ47"/>
    <mergeCell ref="BQ47:BR47"/>
    <mergeCell ref="BW47:BX47"/>
    <mergeCell ref="CE47:CF47"/>
    <mergeCell ref="DB47:DC47"/>
    <mergeCell ref="B48:C48"/>
    <mergeCell ref="N48:O48"/>
    <mergeCell ref="U48:V48"/>
    <mergeCell ref="Y48:Z48"/>
    <mergeCell ref="AC48:AD48"/>
    <mergeCell ref="AI48:AJ48"/>
    <mergeCell ref="AM48:AN48"/>
    <mergeCell ref="AV48:AW48"/>
    <mergeCell ref="BI48:BJ48"/>
    <mergeCell ref="CM48:CN48"/>
    <mergeCell ref="CQ48:CR48"/>
    <mergeCell ref="CU48:CV48"/>
    <mergeCell ref="DB48:DC48"/>
    <mergeCell ref="BQ48:BR48"/>
    <mergeCell ref="BW48:BX48"/>
    <mergeCell ref="CE48:CF48"/>
    <mergeCell ref="CI48:CJ48"/>
    <mergeCell ref="CU45:CV45"/>
    <mergeCell ref="BI45:BJ45"/>
    <mergeCell ref="BQ45:BR45"/>
    <mergeCell ref="BW45:BX45"/>
    <mergeCell ref="CE45:CF45"/>
    <mergeCell ref="AC45:AD45"/>
    <mergeCell ref="AI45:AJ45"/>
    <mergeCell ref="AM45:AN45"/>
    <mergeCell ref="AV45:AW45"/>
    <mergeCell ref="DB45:DC45"/>
    <mergeCell ref="B46:L46"/>
    <mergeCell ref="N46:S46"/>
    <mergeCell ref="U46:W46"/>
    <mergeCell ref="Y46:AA46"/>
    <mergeCell ref="AC46:AG46"/>
    <mergeCell ref="AI46:AK46"/>
    <mergeCell ref="AM46:AT46"/>
    <mergeCell ref="AV46:BG46"/>
    <mergeCell ref="BI46:BO46"/>
    <mergeCell ref="CM46:CO46"/>
    <mergeCell ref="CQ46:CS46"/>
    <mergeCell ref="CU46:CZ46"/>
    <mergeCell ref="DB46:DG46"/>
    <mergeCell ref="BQ46:BU46"/>
    <mergeCell ref="BW46:CC46"/>
    <mergeCell ref="CE46:CG46"/>
    <mergeCell ref="CI46:CK46"/>
    <mergeCell ref="CI43:CJ43"/>
    <mergeCell ref="CM43:CN43"/>
    <mergeCell ref="CQ43:CR43"/>
    <mergeCell ref="CU43:CV43"/>
    <mergeCell ref="BI43:BJ43"/>
    <mergeCell ref="BQ43:BR43"/>
    <mergeCell ref="BW43:BX43"/>
    <mergeCell ref="CE43:CF43"/>
    <mergeCell ref="DB43:DC43"/>
    <mergeCell ref="B44:C44"/>
    <mergeCell ref="N44:O44"/>
    <mergeCell ref="U44:V44"/>
    <mergeCell ref="Y44:Z44"/>
    <mergeCell ref="AC44:AD44"/>
    <mergeCell ref="AI44:AJ44"/>
    <mergeCell ref="AM44:AN44"/>
    <mergeCell ref="AV44:AW44"/>
    <mergeCell ref="BI44:BJ44"/>
    <mergeCell ref="CU44:CV44"/>
    <mergeCell ref="DB44:DC44"/>
    <mergeCell ref="BQ44:BR44"/>
    <mergeCell ref="BW44:BX44"/>
    <mergeCell ref="CE44:CF44"/>
    <mergeCell ref="CI44:CJ44"/>
    <mergeCell ref="B45:C45"/>
    <mergeCell ref="N45:O45"/>
    <mergeCell ref="U45:V45"/>
    <mergeCell ref="Y45:Z45"/>
    <mergeCell ref="CM44:CN44"/>
    <mergeCell ref="CQ44:CR44"/>
    <mergeCell ref="CI45:CJ45"/>
    <mergeCell ref="CM45:CN45"/>
    <mergeCell ref="CQ45:CR45"/>
    <mergeCell ref="CI41:CJ41"/>
    <mergeCell ref="CM41:CN41"/>
    <mergeCell ref="CQ41:CR41"/>
    <mergeCell ref="CU41:CV41"/>
    <mergeCell ref="BI41:BJ41"/>
    <mergeCell ref="BQ41:BR41"/>
    <mergeCell ref="BW41:BX41"/>
    <mergeCell ref="CE41:CF41"/>
    <mergeCell ref="DB41:DC41"/>
    <mergeCell ref="B42:C42"/>
    <mergeCell ref="N42:O42"/>
    <mergeCell ref="U42:V42"/>
    <mergeCell ref="Y42:Z42"/>
    <mergeCell ref="AC42:AD42"/>
    <mergeCell ref="AI42:AJ42"/>
    <mergeCell ref="AM42:AN42"/>
    <mergeCell ref="AV42:AW42"/>
    <mergeCell ref="BI42:BJ42"/>
    <mergeCell ref="CM42:CN42"/>
    <mergeCell ref="CQ42:CR42"/>
    <mergeCell ref="CU42:CV42"/>
    <mergeCell ref="DB42:DC42"/>
    <mergeCell ref="BQ42:BR42"/>
    <mergeCell ref="BW42:BX42"/>
    <mergeCell ref="CE42:CF42"/>
    <mergeCell ref="CI42:CJ42"/>
    <mergeCell ref="AM43:AN43"/>
    <mergeCell ref="AV43:AW43"/>
    <mergeCell ref="B43:C43"/>
    <mergeCell ref="N43:O43"/>
    <mergeCell ref="U43:V43"/>
    <mergeCell ref="Y43:Z43"/>
    <mergeCell ref="AC43:AD43"/>
    <mergeCell ref="AI43:AJ43"/>
    <mergeCell ref="CI39:CK39"/>
    <mergeCell ref="CM39:CO39"/>
    <mergeCell ref="CQ39:CS39"/>
    <mergeCell ref="CU39:CZ39"/>
    <mergeCell ref="BI39:BO39"/>
    <mergeCell ref="BQ39:BU39"/>
    <mergeCell ref="BW39:CC39"/>
    <mergeCell ref="CE39:CG39"/>
    <mergeCell ref="DB39:DG39"/>
    <mergeCell ref="B40:C40"/>
    <mergeCell ref="N40:O40"/>
    <mergeCell ref="U40:V40"/>
    <mergeCell ref="Y40:Z40"/>
    <mergeCell ref="AC40:AD40"/>
    <mergeCell ref="AI40:AJ40"/>
    <mergeCell ref="AM40:AN40"/>
    <mergeCell ref="AV40:AW40"/>
    <mergeCell ref="BI40:BJ40"/>
    <mergeCell ref="B41:C41"/>
    <mergeCell ref="N41:O41"/>
    <mergeCell ref="U41:V41"/>
    <mergeCell ref="Y41:Z41"/>
    <mergeCell ref="CM40:CN40"/>
    <mergeCell ref="CQ40:CR40"/>
    <mergeCell ref="BQ40:BR40"/>
    <mergeCell ref="BW40:BX40"/>
    <mergeCell ref="CE40:CF40"/>
    <mergeCell ref="CI40:CJ40"/>
    <mergeCell ref="CM38:CN38"/>
    <mergeCell ref="CQ38:CR38"/>
    <mergeCell ref="CU38:CV38"/>
    <mergeCell ref="DB38:DC38"/>
    <mergeCell ref="AC41:AD41"/>
    <mergeCell ref="AI41:AJ41"/>
    <mergeCell ref="AM41:AN41"/>
    <mergeCell ref="AV41:AW41"/>
    <mergeCell ref="CU40:CV40"/>
    <mergeCell ref="DB40:DC40"/>
    <mergeCell ref="CU37:CV37"/>
    <mergeCell ref="DB37:DC37"/>
    <mergeCell ref="BQ37:BR37"/>
    <mergeCell ref="BW37:BX37"/>
    <mergeCell ref="CE37:CF37"/>
    <mergeCell ref="CI37:CJ37"/>
    <mergeCell ref="B39:L39"/>
    <mergeCell ref="N39:S39"/>
    <mergeCell ref="U39:W39"/>
    <mergeCell ref="Y39:AA39"/>
    <mergeCell ref="CM37:CN37"/>
    <mergeCell ref="CQ37:CR37"/>
    <mergeCell ref="BQ38:BR38"/>
    <mergeCell ref="BW38:BX38"/>
    <mergeCell ref="CE38:CF38"/>
    <mergeCell ref="CI38:CJ38"/>
    <mergeCell ref="AC39:AG39"/>
    <mergeCell ref="AI39:AK39"/>
    <mergeCell ref="AM39:AT39"/>
    <mergeCell ref="AV39:BG39"/>
    <mergeCell ref="AC36:AD36"/>
    <mergeCell ref="AI36:AJ36"/>
    <mergeCell ref="AM36:AN36"/>
    <mergeCell ref="AV36:AW36"/>
    <mergeCell ref="AM38:AN38"/>
    <mergeCell ref="AV38:AW38"/>
    <mergeCell ref="B36:C36"/>
    <mergeCell ref="N36:O36"/>
    <mergeCell ref="U36:V36"/>
    <mergeCell ref="Y36:Z36"/>
    <mergeCell ref="CI36:CJ36"/>
    <mergeCell ref="CM36:CN36"/>
    <mergeCell ref="CQ36:CR36"/>
    <mergeCell ref="CU36:CV36"/>
    <mergeCell ref="BI36:BJ36"/>
    <mergeCell ref="BQ36:BR36"/>
    <mergeCell ref="BW36:BX36"/>
    <mergeCell ref="CE36:CF36"/>
    <mergeCell ref="DB36:DC36"/>
    <mergeCell ref="B37:C37"/>
    <mergeCell ref="N37:O37"/>
    <mergeCell ref="U37:V37"/>
    <mergeCell ref="Y37:Z37"/>
    <mergeCell ref="AC37:AD37"/>
    <mergeCell ref="AI37:AJ37"/>
    <mergeCell ref="AM37:AN37"/>
    <mergeCell ref="AV37:AW37"/>
    <mergeCell ref="BI37:BJ37"/>
    <mergeCell ref="AC34:AD34"/>
    <mergeCell ref="AI34:AJ34"/>
    <mergeCell ref="AM34:AN34"/>
    <mergeCell ref="AV34:AW34"/>
    <mergeCell ref="B34:C34"/>
    <mergeCell ref="N34:O34"/>
    <mergeCell ref="CM34:CN34"/>
    <mergeCell ref="CQ34:CR34"/>
    <mergeCell ref="CU34:CV34"/>
    <mergeCell ref="BI34:BJ34"/>
    <mergeCell ref="BQ34:BR34"/>
    <mergeCell ref="BW34:BX34"/>
    <mergeCell ref="CE34:CF34"/>
    <mergeCell ref="DB34:DC34"/>
    <mergeCell ref="B35:C35"/>
    <mergeCell ref="N35:O35"/>
    <mergeCell ref="U35:V35"/>
    <mergeCell ref="Y35:Z35"/>
    <mergeCell ref="AC35:AD35"/>
    <mergeCell ref="AI35:AJ35"/>
    <mergeCell ref="AM35:AN35"/>
    <mergeCell ref="AV35:AW35"/>
    <mergeCell ref="BI35:BJ35"/>
    <mergeCell ref="CM35:CN35"/>
    <mergeCell ref="CQ35:CR35"/>
    <mergeCell ref="CU35:CV35"/>
    <mergeCell ref="DB35:DC35"/>
    <mergeCell ref="BQ35:BR35"/>
    <mergeCell ref="BW35:BX35"/>
    <mergeCell ref="CE35:CF35"/>
    <mergeCell ref="CI35:CJ35"/>
    <mergeCell ref="CU32:CV32"/>
    <mergeCell ref="BI32:BJ32"/>
    <mergeCell ref="BQ32:BR32"/>
    <mergeCell ref="BW32:BX32"/>
    <mergeCell ref="CE32:CF32"/>
    <mergeCell ref="AC32:AD32"/>
    <mergeCell ref="AI32:AJ32"/>
    <mergeCell ref="AM32:AN32"/>
    <mergeCell ref="AV32:AW32"/>
    <mergeCell ref="DB32:DC32"/>
    <mergeCell ref="B33:C33"/>
    <mergeCell ref="N33:O33"/>
    <mergeCell ref="U33:V33"/>
    <mergeCell ref="Y33:Z33"/>
    <mergeCell ref="AC33:AD33"/>
    <mergeCell ref="AI33:AJ33"/>
    <mergeCell ref="AM33:AN33"/>
    <mergeCell ref="AV33:AW33"/>
    <mergeCell ref="BI33:BJ33"/>
    <mergeCell ref="CU33:CV33"/>
    <mergeCell ref="DB33:DC33"/>
    <mergeCell ref="BQ33:BR33"/>
    <mergeCell ref="BW33:BX33"/>
    <mergeCell ref="CE33:CF33"/>
    <mergeCell ref="CI33:CJ33"/>
    <mergeCell ref="AC30:AD30"/>
    <mergeCell ref="AI30:AJ30"/>
    <mergeCell ref="U34:V34"/>
    <mergeCell ref="Y34:Z34"/>
    <mergeCell ref="CM33:CN33"/>
    <mergeCell ref="CQ33:CR33"/>
    <mergeCell ref="CI32:CJ32"/>
    <mergeCell ref="CM32:CN32"/>
    <mergeCell ref="CQ32:CR32"/>
    <mergeCell ref="CI34:CJ34"/>
    <mergeCell ref="CI30:CJ30"/>
    <mergeCell ref="CM30:CN30"/>
    <mergeCell ref="CQ30:CR30"/>
    <mergeCell ref="CU30:CV30"/>
    <mergeCell ref="BI30:BJ30"/>
    <mergeCell ref="BQ30:BR30"/>
    <mergeCell ref="BW30:BX30"/>
    <mergeCell ref="CE30:CF30"/>
    <mergeCell ref="DB30:DC30"/>
    <mergeCell ref="B31:L31"/>
    <mergeCell ref="N31:S31"/>
    <mergeCell ref="U31:W31"/>
    <mergeCell ref="Y31:AA31"/>
    <mergeCell ref="AC31:AG31"/>
    <mergeCell ref="AI31:AK31"/>
    <mergeCell ref="AM31:AT31"/>
    <mergeCell ref="AV31:BG31"/>
    <mergeCell ref="BI31:BO31"/>
    <mergeCell ref="CU31:CZ31"/>
    <mergeCell ref="DB31:DG31"/>
    <mergeCell ref="BQ31:BU31"/>
    <mergeCell ref="BW31:CC31"/>
    <mergeCell ref="CE31:CG31"/>
    <mergeCell ref="CI31:CK31"/>
    <mergeCell ref="B32:C32"/>
    <mergeCell ref="N32:O32"/>
    <mergeCell ref="U32:V32"/>
    <mergeCell ref="Y32:Z32"/>
    <mergeCell ref="CM31:CO31"/>
    <mergeCell ref="CQ31:CS31"/>
    <mergeCell ref="CI28:CJ28"/>
    <mergeCell ref="CM28:CN28"/>
    <mergeCell ref="CQ28:CR28"/>
    <mergeCell ref="CU28:CV28"/>
    <mergeCell ref="BI28:BJ28"/>
    <mergeCell ref="BQ28:BR28"/>
    <mergeCell ref="BW28:BX28"/>
    <mergeCell ref="CE28:CF28"/>
    <mergeCell ref="DB28:DC28"/>
    <mergeCell ref="B29:C29"/>
    <mergeCell ref="N29:O29"/>
    <mergeCell ref="U29:V29"/>
    <mergeCell ref="Y29:Z29"/>
    <mergeCell ref="AC29:AD29"/>
    <mergeCell ref="AI29:AJ29"/>
    <mergeCell ref="AM29:AN29"/>
    <mergeCell ref="AV29:AW29"/>
    <mergeCell ref="BI29:BJ29"/>
    <mergeCell ref="CQ29:CR29"/>
    <mergeCell ref="CU29:CV29"/>
    <mergeCell ref="DB29:DC29"/>
    <mergeCell ref="BQ29:BR29"/>
    <mergeCell ref="BW29:BX29"/>
    <mergeCell ref="CE29:CF29"/>
    <mergeCell ref="CI29:CJ29"/>
    <mergeCell ref="CU26:CV26"/>
    <mergeCell ref="BI26:BJ26"/>
    <mergeCell ref="BQ26:BR26"/>
    <mergeCell ref="AM30:AN30"/>
    <mergeCell ref="AV30:AW30"/>
    <mergeCell ref="B30:C30"/>
    <mergeCell ref="N30:O30"/>
    <mergeCell ref="U30:V30"/>
    <mergeCell ref="Y30:Z30"/>
    <mergeCell ref="CM29:CN29"/>
    <mergeCell ref="DB26:DC26"/>
    <mergeCell ref="B27:C27"/>
    <mergeCell ref="N27:O27"/>
    <mergeCell ref="U27:V27"/>
    <mergeCell ref="Y27:Z27"/>
    <mergeCell ref="AC27:AD27"/>
    <mergeCell ref="AI27:AJ27"/>
    <mergeCell ref="AM27:AN27"/>
    <mergeCell ref="AV27:AW27"/>
    <mergeCell ref="BI27:BJ27"/>
    <mergeCell ref="CM27:CN27"/>
    <mergeCell ref="CQ27:CR27"/>
    <mergeCell ref="CU27:CV27"/>
    <mergeCell ref="DB27:DC27"/>
    <mergeCell ref="BQ27:BR27"/>
    <mergeCell ref="BW27:BX27"/>
    <mergeCell ref="CE27:CF27"/>
    <mergeCell ref="CI27:CJ27"/>
    <mergeCell ref="AC28:AD28"/>
    <mergeCell ref="AI28:AJ28"/>
    <mergeCell ref="AM28:AN28"/>
    <mergeCell ref="AV28:AW28"/>
    <mergeCell ref="B28:C28"/>
    <mergeCell ref="N28:O28"/>
    <mergeCell ref="U28:V28"/>
    <mergeCell ref="Y28:Z28"/>
    <mergeCell ref="CU25:CV25"/>
    <mergeCell ref="DB25:DC25"/>
    <mergeCell ref="BQ25:BR25"/>
    <mergeCell ref="BW25:BX25"/>
    <mergeCell ref="CE25:CF25"/>
    <mergeCell ref="CI25:CJ25"/>
    <mergeCell ref="B26:C26"/>
    <mergeCell ref="N26:O26"/>
    <mergeCell ref="U26:V26"/>
    <mergeCell ref="Y26:Z26"/>
    <mergeCell ref="CM25:CN25"/>
    <mergeCell ref="CQ25:CR25"/>
    <mergeCell ref="CI26:CJ26"/>
    <mergeCell ref="CM26:CN26"/>
    <mergeCell ref="CQ26:CR26"/>
    <mergeCell ref="BW26:BX26"/>
    <mergeCell ref="CE26:CF26"/>
    <mergeCell ref="AC26:AD26"/>
    <mergeCell ref="AI26:AJ26"/>
    <mergeCell ref="AM26:AN26"/>
    <mergeCell ref="AV26:AW26"/>
    <mergeCell ref="AC24:AG24"/>
    <mergeCell ref="AI24:AK24"/>
    <mergeCell ref="AM24:AT24"/>
    <mergeCell ref="AV24:BG24"/>
    <mergeCell ref="B24:L24"/>
    <mergeCell ref="N24:S24"/>
    <mergeCell ref="U24:W24"/>
    <mergeCell ref="Y24:AA24"/>
    <mergeCell ref="CI24:CK24"/>
    <mergeCell ref="CM24:CO24"/>
    <mergeCell ref="CQ24:CS24"/>
    <mergeCell ref="CU24:CZ24"/>
    <mergeCell ref="BI24:BO24"/>
    <mergeCell ref="BQ24:BU24"/>
    <mergeCell ref="BW24:CC24"/>
    <mergeCell ref="CE24:CG24"/>
    <mergeCell ref="DB24:DG24"/>
    <mergeCell ref="B25:C25"/>
    <mergeCell ref="N25:O25"/>
    <mergeCell ref="U25:V25"/>
    <mergeCell ref="Y25:Z25"/>
    <mergeCell ref="AC25:AD25"/>
    <mergeCell ref="AI25:AJ25"/>
    <mergeCell ref="AM25:AN25"/>
    <mergeCell ref="AV25:AW25"/>
    <mergeCell ref="BI25:BJ25"/>
    <mergeCell ref="AC22:AD22"/>
    <mergeCell ref="AI22:AJ22"/>
    <mergeCell ref="AM22:AN22"/>
    <mergeCell ref="AV22:AW22"/>
    <mergeCell ref="B22:C22"/>
    <mergeCell ref="N22:O22"/>
    <mergeCell ref="CM22:CN22"/>
    <mergeCell ref="CQ22:CR22"/>
    <mergeCell ref="CU22:CV22"/>
    <mergeCell ref="BI22:BJ22"/>
    <mergeCell ref="BQ22:BR22"/>
    <mergeCell ref="BW22:BX22"/>
    <mergeCell ref="CE22:CF22"/>
    <mergeCell ref="DB22:DC22"/>
    <mergeCell ref="B23:C23"/>
    <mergeCell ref="N23:O23"/>
    <mergeCell ref="U23:V23"/>
    <mergeCell ref="Y23:Z23"/>
    <mergeCell ref="AC23:AD23"/>
    <mergeCell ref="AI23:AJ23"/>
    <mergeCell ref="AM23:AN23"/>
    <mergeCell ref="AV23:AW23"/>
    <mergeCell ref="BI23:BJ23"/>
    <mergeCell ref="CM23:CN23"/>
    <mergeCell ref="CQ23:CR23"/>
    <mergeCell ref="CU23:CV23"/>
    <mergeCell ref="DB23:DC23"/>
    <mergeCell ref="BQ23:BR23"/>
    <mergeCell ref="BW23:BX23"/>
    <mergeCell ref="CE23:CF23"/>
    <mergeCell ref="CI23:CJ23"/>
    <mergeCell ref="CU20:CV20"/>
    <mergeCell ref="BI20:BJ20"/>
    <mergeCell ref="BQ20:BR20"/>
    <mergeCell ref="BW20:BX20"/>
    <mergeCell ref="CE20:CF20"/>
    <mergeCell ref="AC20:AD20"/>
    <mergeCell ref="AI20:AJ20"/>
    <mergeCell ref="AM20:AN20"/>
    <mergeCell ref="AV20:AW20"/>
    <mergeCell ref="DB20:DC20"/>
    <mergeCell ref="B21:C21"/>
    <mergeCell ref="N21:O21"/>
    <mergeCell ref="U21:V21"/>
    <mergeCell ref="Y21:Z21"/>
    <mergeCell ref="AC21:AD21"/>
    <mergeCell ref="AI21:AJ21"/>
    <mergeCell ref="AM21:AN21"/>
    <mergeCell ref="AV21:AW21"/>
    <mergeCell ref="BI21:BJ21"/>
    <mergeCell ref="CU21:CV21"/>
    <mergeCell ref="DB21:DC21"/>
    <mergeCell ref="BQ21:BR21"/>
    <mergeCell ref="BW21:BX21"/>
    <mergeCell ref="CE21:CF21"/>
    <mergeCell ref="CI21:CJ21"/>
    <mergeCell ref="AC18:AD18"/>
    <mergeCell ref="AI18:AJ18"/>
    <mergeCell ref="U22:V22"/>
    <mergeCell ref="Y22:Z22"/>
    <mergeCell ref="CM21:CN21"/>
    <mergeCell ref="CQ21:CR21"/>
    <mergeCell ref="CI20:CJ20"/>
    <mergeCell ref="CM20:CN20"/>
    <mergeCell ref="CQ20:CR20"/>
    <mergeCell ref="CI22:CJ22"/>
    <mergeCell ref="CI18:CJ18"/>
    <mergeCell ref="CM18:CN18"/>
    <mergeCell ref="CQ18:CR18"/>
    <mergeCell ref="CU18:CV18"/>
    <mergeCell ref="BI18:BJ18"/>
    <mergeCell ref="BQ18:BR18"/>
    <mergeCell ref="BW18:BX18"/>
    <mergeCell ref="CE18:CF18"/>
    <mergeCell ref="DB18:DC18"/>
    <mergeCell ref="B19:L19"/>
    <mergeCell ref="N19:S19"/>
    <mergeCell ref="U19:W19"/>
    <mergeCell ref="Y19:AA19"/>
    <mergeCell ref="AC19:AG19"/>
    <mergeCell ref="AI19:AK19"/>
    <mergeCell ref="AM19:AT19"/>
    <mergeCell ref="AV19:BG19"/>
    <mergeCell ref="BI19:BO19"/>
    <mergeCell ref="CU19:CZ19"/>
    <mergeCell ref="DB19:DG19"/>
    <mergeCell ref="BQ19:BU19"/>
    <mergeCell ref="BW19:CC19"/>
    <mergeCell ref="CE19:CG19"/>
    <mergeCell ref="CI19:CK19"/>
    <mergeCell ref="B20:C20"/>
    <mergeCell ref="N20:O20"/>
    <mergeCell ref="U20:V20"/>
    <mergeCell ref="Y20:Z20"/>
    <mergeCell ref="CM19:CO19"/>
    <mergeCell ref="CQ19:CS19"/>
    <mergeCell ref="CI16:CJ16"/>
    <mergeCell ref="CM16:CN16"/>
    <mergeCell ref="CQ16:CR16"/>
    <mergeCell ref="CU16:CV16"/>
    <mergeCell ref="BI16:BJ16"/>
    <mergeCell ref="BQ16:BR16"/>
    <mergeCell ref="BW16:BX16"/>
    <mergeCell ref="CE16:CF16"/>
    <mergeCell ref="DB16:DC16"/>
    <mergeCell ref="B17:C17"/>
    <mergeCell ref="N17:O17"/>
    <mergeCell ref="U17:V17"/>
    <mergeCell ref="Y17:Z17"/>
    <mergeCell ref="AC17:AD17"/>
    <mergeCell ref="AI17:AJ17"/>
    <mergeCell ref="AM17:AN17"/>
    <mergeCell ref="AV17:AW17"/>
    <mergeCell ref="BI17:BJ17"/>
    <mergeCell ref="CQ17:CR17"/>
    <mergeCell ref="CU17:CV17"/>
    <mergeCell ref="DB17:DC17"/>
    <mergeCell ref="BQ17:BR17"/>
    <mergeCell ref="BW17:BX17"/>
    <mergeCell ref="CE17:CF17"/>
    <mergeCell ref="CI17:CJ17"/>
    <mergeCell ref="CU14:CZ14"/>
    <mergeCell ref="BI14:BO14"/>
    <mergeCell ref="BQ14:BU14"/>
    <mergeCell ref="AM18:AN18"/>
    <mergeCell ref="AV18:AW18"/>
    <mergeCell ref="B18:C18"/>
    <mergeCell ref="N18:O18"/>
    <mergeCell ref="U18:V18"/>
    <mergeCell ref="Y18:Z18"/>
    <mergeCell ref="CM17:CN17"/>
    <mergeCell ref="DB14:DG14"/>
    <mergeCell ref="B15:C15"/>
    <mergeCell ref="N15:O15"/>
    <mergeCell ref="U15:V15"/>
    <mergeCell ref="Y15:Z15"/>
    <mergeCell ref="AC15:AD15"/>
    <mergeCell ref="AI15:AJ15"/>
    <mergeCell ref="AM15:AN15"/>
    <mergeCell ref="AV15:AW15"/>
    <mergeCell ref="BI15:BJ15"/>
    <mergeCell ref="CM15:CN15"/>
    <mergeCell ref="CQ15:CR15"/>
    <mergeCell ref="CU15:CV15"/>
    <mergeCell ref="DB15:DC15"/>
    <mergeCell ref="BQ15:BR15"/>
    <mergeCell ref="BW15:BX15"/>
    <mergeCell ref="CE15:CF15"/>
    <mergeCell ref="CI15:CJ15"/>
    <mergeCell ref="AC16:AD16"/>
    <mergeCell ref="AI16:AJ16"/>
    <mergeCell ref="AM16:AN16"/>
    <mergeCell ref="AV16:AW16"/>
    <mergeCell ref="B16:C16"/>
    <mergeCell ref="N16:O16"/>
    <mergeCell ref="U16:V16"/>
    <mergeCell ref="Y16:Z16"/>
    <mergeCell ref="CU13:CV13"/>
    <mergeCell ref="DB13:DC13"/>
    <mergeCell ref="BQ13:BR13"/>
    <mergeCell ref="BW13:BX13"/>
    <mergeCell ref="CE13:CF13"/>
    <mergeCell ref="CI13:CJ13"/>
    <mergeCell ref="B14:L14"/>
    <mergeCell ref="N14:S14"/>
    <mergeCell ref="U14:W14"/>
    <mergeCell ref="Y14:AA14"/>
    <mergeCell ref="CM13:CN13"/>
    <mergeCell ref="CQ13:CR13"/>
    <mergeCell ref="CI14:CK14"/>
    <mergeCell ref="CM14:CO14"/>
    <mergeCell ref="CQ14:CS14"/>
    <mergeCell ref="BW14:CC14"/>
    <mergeCell ref="CE14:CG14"/>
    <mergeCell ref="AC14:AG14"/>
    <mergeCell ref="AI14:AK14"/>
    <mergeCell ref="AM14:AT14"/>
    <mergeCell ref="AV14:BG14"/>
    <mergeCell ref="AC12:AD12"/>
    <mergeCell ref="AI12:AJ12"/>
    <mergeCell ref="AM12:AN12"/>
    <mergeCell ref="AV12:AW12"/>
    <mergeCell ref="B12:C12"/>
    <mergeCell ref="N12:O12"/>
    <mergeCell ref="U12:V12"/>
    <mergeCell ref="Y12:Z12"/>
    <mergeCell ref="AV13:AW13"/>
    <mergeCell ref="BI13:BJ13"/>
    <mergeCell ref="CI12:CJ12"/>
    <mergeCell ref="CM12:CN12"/>
    <mergeCell ref="CQ12:CR12"/>
    <mergeCell ref="CU12:CV12"/>
    <mergeCell ref="BI12:BJ12"/>
    <mergeCell ref="BQ12:BR12"/>
    <mergeCell ref="BW12:BX12"/>
    <mergeCell ref="CE12:CF12"/>
    <mergeCell ref="B10:C10"/>
    <mergeCell ref="N10:O10"/>
    <mergeCell ref="DB12:DC12"/>
    <mergeCell ref="B13:C13"/>
    <mergeCell ref="N13:O13"/>
    <mergeCell ref="U13:V13"/>
    <mergeCell ref="Y13:Z13"/>
    <mergeCell ref="AC13:AD13"/>
    <mergeCell ref="AI13:AJ13"/>
    <mergeCell ref="AM13:AN13"/>
    <mergeCell ref="CU10:CV10"/>
    <mergeCell ref="BI10:BJ10"/>
    <mergeCell ref="BQ10:BR10"/>
    <mergeCell ref="BW10:BX10"/>
    <mergeCell ref="CE10:CF10"/>
    <mergeCell ref="AC10:AD10"/>
    <mergeCell ref="AI10:AJ10"/>
    <mergeCell ref="AM10:AN10"/>
    <mergeCell ref="AV10:AW10"/>
    <mergeCell ref="DB10:DC10"/>
    <mergeCell ref="B11:C11"/>
    <mergeCell ref="N11:O11"/>
    <mergeCell ref="U11:V11"/>
    <mergeCell ref="Y11:Z11"/>
    <mergeCell ref="AC11:AD11"/>
    <mergeCell ref="AI11:AJ11"/>
    <mergeCell ref="AM11:AN11"/>
    <mergeCell ref="AV11:AW11"/>
    <mergeCell ref="BI11:BJ11"/>
    <mergeCell ref="CU11:CV11"/>
    <mergeCell ref="DB11:DC11"/>
    <mergeCell ref="BQ11:BR11"/>
    <mergeCell ref="BW11:BX11"/>
    <mergeCell ref="CE11:CF11"/>
    <mergeCell ref="CI11:CJ11"/>
    <mergeCell ref="AM8:AN8"/>
    <mergeCell ref="AV8:AW8"/>
    <mergeCell ref="CM11:CN11"/>
    <mergeCell ref="CQ11:CR11"/>
    <mergeCell ref="CI10:CJ10"/>
    <mergeCell ref="CM10:CN10"/>
    <mergeCell ref="CQ10:CR10"/>
    <mergeCell ref="CM8:CN8"/>
    <mergeCell ref="CQ8:CR8"/>
    <mergeCell ref="AM9:AN9"/>
    <mergeCell ref="CU8:CV8"/>
    <mergeCell ref="BI8:BJ8"/>
    <mergeCell ref="BQ8:BR8"/>
    <mergeCell ref="BW8:BX8"/>
    <mergeCell ref="CE8:CF8"/>
    <mergeCell ref="DB8:DC8"/>
    <mergeCell ref="B9:C9"/>
    <mergeCell ref="N9:O9"/>
    <mergeCell ref="U9:V9"/>
    <mergeCell ref="Y9:Z9"/>
    <mergeCell ref="AC9:AD9"/>
    <mergeCell ref="AI9:AJ9"/>
    <mergeCell ref="AV9:AW9"/>
    <mergeCell ref="BI9:BJ9"/>
    <mergeCell ref="CM9:CN9"/>
    <mergeCell ref="CQ9:CR9"/>
    <mergeCell ref="CU9:CV9"/>
    <mergeCell ref="DB9:DC9"/>
    <mergeCell ref="BQ9:BR9"/>
    <mergeCell ref="BW9:BX9"/>
    <mergeCell ref="CE9:CF9"/>
    <mergeCell ref="CI9:CJ9"/>
    <mergeCell ref="BI6:BO6"/>
    <mergeCell ref="BQ6:BU6"/>
    <mergeCell ref="BW6:CC6"/>
    <mergeCell ref="CE6:CG6"/>
    <mergeCell ref="AC6:AG6"/>
    <mergeCell ref="AI6:AK6"/>
    <mergeCell ref="B7:C7"/>
    <mergeCell ref="N7:O7"/>
    <mergeCell ref="U7:V7"/>
    <mergeCell ref="Y7:Z7"/>
    <mergeCell ref="AC7:AD7"/>
    <mergeCell ref="AI7:AJ7"/>
    <mergeCell ref="DB7:DC7"/>
    <mergeCell ref="BQ7:BR7"/>
    <mergeCell ref="BW7:BX7"/>
    <mergeCell ref="CE7:CF7"/>
    <mergeCell ref="CI7:CJ7"/>
    <mergeCell ref="DB6:DG6"/>
    <mergeCell ref="CI6:CK6"/>
    <mergeCell ref="CM6:CO6"/>
    <mergeCell ref="CQ6:CS6"/>
    <mergeCell ref="CU6:CZ6"/>
    <mergeCell ref="N8:O8"/>
    <mergeCell ref="U8:V8"/>
    <mergeCell ref="Y8:Z8"/>
    <mergeCell ref="CM7:CN7"/>
    <mergeCell ref="CQ7:CR7"/>
    <mergeCell ref="CU7:CV7"/>
    <mergeCell ref="AM7:AN7"/>
    <mergeCell ref="AV7:AW7"/>
    <mergeCell ref="BI7:BJ7"/>
    <mergeCell ref="CI8:CJ8"/>
    <mergeCell ref="CI2:CK2"/>
    <mergeCell ref="CM2:CO2"/>
    <mergeCell ref="CQ2:CS2"/>
    <mergeCell ref="CU2:CZ2"/>
    <mergeCell ref="BI2:BO2"/>
    <mergeCell ref="BQ2:BU2"/>
    <mergeCell ref="BW2:CC2"/>
    <mergeCell ref="CE2:CG2"/>
    <mergeCell ref="DB2:DG2"/>
    <mergeCell ref="B5:C5"/>
    <mergeCell ref="N5:O5"/>
    <mergeCell ref="U5:V5"/>
    <mergeCell ref="Y5:Z5"/>
    <mergeCell ref="AC5:AD5"/>
    <mergeCell ref="AI5:AJ5"/>
    <mergeCell ref="AM5:AN5"/>
    <mergeCell ref="AV5:AW5"/>
    <mergeCell ref="BI5:BJ5"/>
    <mergeCell ref="CM5:CN5"/>
    <mergeCell ref="CQ5:CR5"/>
    <mergeCell ref="CU5:CV5"/>
    <mergeCell ref="DB5:DC5"/>
    <mergeCell ref="BQ5:BR5"/>
    <mergeCell ref="BW5:BX5"/>
    <mergeCell ref="CE5:CF5"/>
    <mergeCell ref="CI5:CJ5"/>
    <mergeCell ref="BI38:BJ38"/>
    <mergeCell ref="AM6:AT6"/>
    <mergeCell ref="AV6:BG6"/>
    <mergeCell ref="B6:L6"/>
    <mergeCell ref="N6:S6"/>
    <mergeCell ref="U6:W6"/>
    <mergeCell ref="Y6:AA6"/>
    <mergeCell ref="B8:C8"/>
    <mergeCell ref="B38:C38"/>
    <mergeCell ref="N38:O38"/>
    <mergeCell ref="U38:V38"/>
    <mergeCell ref="Y38:Z38"/>
    <mergeCell ref="AC38:AD38"/>
    <mergeCell ref="AI38:AJ38"/>
    <mergeCell ref="AC2:AG2"/>
    <mergeCell ref="AI2:AK2"/>
    <mergeCell ref="U10:V10"/>
    <mergeCell ref="Y10:Z10"/>
    <mergeCell ref="AC8:AD8"/>
    <mergeCell ref="AI8:AJ8"/>
    <mergeCell ref="AM2:AT2"/>
    <mergeCell ref="AV2:BG2"/>
    <mergeCell ref="B2:L2"/>
    <mergeCell ref="N2:S2"/>
    <mergeCell ref="U2:W2"/>
    <mergeCell ref="Y2:AA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L91"/>
  <sheetViews>
    <sheetView showGridLines="0" showRowColHeaders="0" zoomScalePageLayoutView="0" workbookViewId="0" topLeftCell="A13">
      <selection activeCell="D31" sqref="D31"/>
    </sheetView>
  </sheetViews>
  <sheetFormatPr defaultColWidth="11.421875" defaultRowHeight="12.75"/>
  <cols>
    <col min="1" max="1" width="2.7109375" style="1" customWidth="1"/>
    <col min="2" max="2" width="14.8515625" style="1" customWidth="1"/>
    <col min="3" max="3" width="26.57421875" style="1" customWidth="1"/>
    <col min="4" max="11" width="9.421875" style="1" customWidth="1"/>
    <col min="12" max="12" width="10.421875" style="1" customWidth="1"/>
    <col min="13" max="13" width="2.7109375" style="1" customWidth="1"/>
    <col min="14" max="14" width="14.8515625" style="1" customWidth="1"/>
    <col min="15" max="15" width="26.57421875" style="1" customWidth="1"/>
    <col min="16" max="18" width="9.421875" style="1" customWidth="1"/>
    <col min="19" max="19" width="11.421875" style="1" customWidth="1"/>
    <col min="20" max="20" width="2.7109375" style="1" customWidth="1"/>
    <col min="21" max="21" width="19.7109375" style="1" customWidth="1"/>
    <col min="22" max="22" width="37.28125" style="1" customWidth="1"/>
    <col min="23" max="23" width="15.57421875" style="1" customWidth="1"/>
    <col min="24" max="24" width="2.7109375" style="1" customWidth="1"/>
    <col min="25" max="25" width="19.7109375" style="1" customWidth="1"/>
    <col min="26" max="26" width="37.28125" style="1" customWidth="1"/>
    <col min="27" max="27" width="15.57421875" style="1" customWidth="1"/>
    <col min="28" max="28" width="2.7109375" style="1" customWidth="1"/>
    <col min="29" max="29" width="14.8515625" style="1" customWidth="1"/>
    <col min="30" max="30" width="26.57421875" style="1" customWidth="1"/>
    <col min="31" max="32" width="9.421875" style="1" customWidth="1"/>
    <col min="33" max="33" width="11.421875" style="1" customWidth="1"/>
    <col min="34" max="34" width="2.7109375" style="1" customWidth="1"/>
    <col min="35" max="35" width="19.7109375" style="1" customWidth="1"/>
    <col min="36" max="36" width="37.28125" style="1" customWidth="1"/>
    <col min="37" max="37" width="15.57421875" style="1" customWidth="1"/>
    <col min="38" max="38" width="2.7109375" style="1" customWidth="1"/>
    <col min="39" max="39" width="14.8515625" style="1" customWidth="1"/>
    <col min="40" max="40" width="26.57421875" style="1" customWidth="1"/>
    <col min="41" max="45" width="9.421875" style="1" customWidth="1"/>
    <col min="46" max="46" width="18.57421875" style="1" customWidth="1"/>
    <col min="47" max="47" width="2.7109375" style="1" customWidth="1"/>
    <col min="48" max="48" width="14.8515625" style="1" customWidth="1"/>
    <col min="49" max="49" width="26.57421875" style="1" customWidth="1"/>
    <col min="50" max="58" width="9.421875" style="1" customWidth="1"/>
    <col min="59" max="59" width="14.8515625" style="1" customWidth="1"/>
    <col min="60" max="60" width="2.7109375" style="1" customWidth="1"/>
    <col min="61" max="61" width="14.8515625" style="1" customWidth="1"/>
    <col min="62" max="62" width="26.57421875" style="1" customWidth="1"/>
    <col min="63" max="66" width="9.421875" style="1" customWidth="1"/>
    <col min="67" max="67" width="11.421875" style="1" customWidth="1"/>
    <col min="68" max="68" width="2.7109375" style="1" customWidth="1"/>
    <col min="69" max="69" width="14.8515625" style="1" customWidth="1"/>
    <col min="70" max="70" width="26.57421875" style="1" customWidth="1"/>
    <col min="71" max="72" width="9.421875" style="1" customWidth="1"/>
    <col min="73" max="73" width="12.421875" style="1" customWidth="1"/>
    <col min="74" max="74" width="2.7109375" style="1" customWidth="1"/>
    <col min="75" max="75" width="14.8515625" style="1" customWidth="1"/>
    <col min="76" max="76" width="26.57421875" style="1" customWidth="1"/>
    <col min="77" max="80" width="9.421875" style="1" customWidth="1"/>
    <col min="81" max="81" width="11.421875" style="1" customWidth="1"/>
    <col min="82" max="82" width="2.7109375" style="1" customWidth="1"/>
    <col min="83" max="83" width="19.7109375" style="1" customWidth="1"/>
    <col min="84" max="84" width="37.28125" style="1" customWidth="1"/>
    <col min="85" max="85" width="15.57421875" style="1" customWidth="1"/>
    <col min="86" max="86" width="2.7109375" style="1" customWidth="1"/>
    <col min="87" max="87" width="19.7109375" style="1" customWidth="1"/>
    <col min="88" max="88" width="37.28125" style="1" customWidth="1"/>
    <col min="89" max="89" width="15.57421875" style="1" customWidth="1"/>
    <col min="90" max="90" width="2.7109375" style="1" customWidth="1"/>
    <col min="91" max="91" width="19.7109375" style="1" customWidth="1"/>
    <col min="92" max="92" width="37.28125" style="1" customWidth="1"/>
    <col min="93" max="93" width="15.57421875" style="1" customWidth="1"/>
    <col min="94" max="94" width="2.7109375" style="1" customWidth="1"/>
    <col min="95" max="95" width="19.7109375" style="1" customWidth="1"/>
    <col min="96" max="96" width="37.28125" style="1" customWidth="1"/>
    <col min="97" max="97" width="15.57421875" style="1" customWidth="1"/>
    <col min="98" max="98" width="2.7109375" style="1" customWidth="1"/>
    <col min="99" max="99" width="14.8515625" style="1" customWidth="1"/>
    <col min="100" max="100" width="26.57421875" style="1" customWidth="1"/>
    <col min="101" max="103" width="9.421875" style="1" customWidth="1"/>
    <col min="104" max="104" width="11.421875" style="1" customWidth="1"/>
    <col min="105" max="105" width="2.7109375" style="1" customWidth="1"/>
    <col min="106" max="106" width="14.8515625" style="1" customWidth="1"/>
    <col min="107" max="107" width="26.57421875" style="1" customWidth="1"/>
    <col min="108" max="110" width="9.421875" style="1" customWidth="1"/>
    <col min="111" max="111" width="21.28125" style="1" customWidth="1"/>
    <col min="112" max="112" width="2.7109375" style="1" customWidth="1"/>
    <col min="113" max="113" width="19.7109375" style="1" customWidth="1"/>
    <col min="114" max="114" width="37.28125" style="1" customWidth="1"/>
    <col min="115" max="115" width="15.57421875" style="1" customWidth="1"/>
    <col min="116" max="116" width="2.7109375" style="1" customWidth="1"/>
    <col min="117" max="16384" width="11.421875" style="1" customWidth="1"/>
  </cols>
  <sheetData>
    <row r="1" spans="1:116" ht="12.75">
      <c r="A1" s="18"/>
      <c r="M1" s="18"/>
      <c r="T1" s="18"/>
      <c r="X1" s="18"/>
      <c r="AB1" s="18"/>
      <c r="AH1" s="18"/>
      <c r="AL1" s="18"/>
      <c r="AU1" s="18"/>
      <c r="BH1" s="18"/>
      <c r="BP1" s="18"/>
      <c r="BV1" s="18"/>
      <c r="CD1" s="18"/>
      <c r="CH1" s="18"/>
      <c r="CL1" s="18"/>
      <c r="CP1" s="18"/>
      <c r="CT1" s="18"/>
      <c r="DA1" s="18"/>
      <c r="DH1" s="18"/>
      <c r="DL1" s="18"/>
    </row>
    <row r="2" spans="2:115" ht="34.5" customHeight="1">
      <c r="B2" s="47" t="s">
        <v>136</v>
      </c>
      <c r="C2" s="47"/>
      <c r="D2" s="47"/>
      <c r="E2" s="47"/>
      <c r="F2" s="47"/>
      <c r="G2" s="47"/>
      <c r="H2" s="47"/>
      <c r="I2" s="47"/>
      <c r="J2" s="47"/>
      <c r="K2" s="47"/>
      <c r="L2" s="47"/>
      <c r="N2" s="47" t="s">
        <v>137</v>
      </c>
      <c r="O2" s="47"/>
      <c r="P2" s="47"/>
      <c r="Q2" s="47"/>
      <c r="R2" s="47"/>
      <c r="S2" s="47"/>
      <c r="U2" s="48" t="s">
        <v>138</v>
      </c>
      <c r="V2" s="48"/>
      <c r="W2" s="48"/>
      <c r="Y2" s="48" t="s">
        <v>139</v>
      </c>
      <c r="Z2" s="48"/>
      <c r="AA2" s="48"/>
      <c r="AC2" s="47" t="s">
        <v>140</v>
      </c>
      <c r="AD2" s="47"/>
      <c r="AE2" s="47"/>
      <c r="AF2" s="47"/>
      <c r="AG2" s="47"/>
      <c r="AI2" s="48" t="s">
        <v>141</v>
      </c>
      <c r="AJ2" s="48"/>
      <c r="AK2" s="48"/>
      <c r="AM2" s="47" t="s">
        <v>142</v>
      </c>
      <c r="AN2" s="47"/>
      <c r="AO2" s="47"/>
      <c r="AP2" s="47"/>
      <c r="AQ2" s="47"/>
      <c r="AR2" s="47"/>
      <c r="AS2" s="47"/>
      <c r="AT2" s="47"/>
      <c r="AV2" s="47" t="s">
        <v>143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I2" s="47" t="s">
        <v>144</v>
      </c>
      <c r="BJ2" s="47"/>
      <c r="BK2" s="47"/>
      <c r="BL2" s="47"/>
      <c r="BM2" s="47"/>
      <c r="BN2" s="47"/>
      <c r="BO2" s="47"/>
      <c r="BQ2" s="47" t="s">
        <v>145</v>
      </c>
      <c r="BR2" s="47"/>
      <c r="BS2" s="47"/>
      <c r="BT2" s="47"/>
      <c r="BU2" s="47"/>
      <c r="BW2" s="47" t="s">
        <v>146</v>
      </c>
      <c r="BX2" s="47"/>
      <c r="BY2" s="47"/>
      <c r="BZ2" s="47"/>
      <c r="CA2" s="47"/>
      <c r="CB2" s="47"/>
      <c r="CC2" s="47"/>
      <c r="CE2" s="48" t="s">
        <v>147</v>
      </c>
      <c r="CF2" s="48"/>
      <c r="CG2" s="48"/>
      <c r="CI2" s="48" t="s">
        <v>148</v>
      </c>
      <c r="CJ2" s="48"/>
      <c r="CK2" s="48"/>
      <c r="CM2" s="48" t="s">
        <v>149</v>
      </c>
      <c r="CN2" s="48"/>
      <c r="CO2" s="48"/>
      <c r="CQ2" s="48" t="s">
        <v>150</v>
      </c>
      <c r="CR2" s="48"/>
      <c r="CS2" s="48"/>
      <c r="CU2" s="47" t="s">
        <v>151</v>
      </c>
      <c r="CV2" s="47"/>
      <c r="CW2" s="47"/>
      <c r="CX2" s="47"/>
      <c r="CY2" s="47"/>
      <c r="CZ2" s="47"/>
      <c r="DB2" s="47" t="s">
        <v>152</v>
      </c>
      <c r="DC2" s="47"/>
      <c r="DD2" s="47"/>
      <c r="DE2" s="47"/>
      <c r="DF2" s="47"/>
      <c r="DG2" s="47"/>
      <c r="DI2" s="48" t="s">
        <v>386</v>
      </c>
      <c r="DJ2" s="48"/>
      <c r="DK2" s="48"/>
    </row>
    <row r="5" spans="2:114" ht="15.75">
      <c r="B5" s="49" t="s">
        <v>324</v>
      </c>
      <c r="C5" s="49"/>
      <c r="N5" s="49" t="s">
        <v>324</v>
      </c>
      <c r="O5" s="49"/>
      <c r="U5" s="49" t="s">
        <v>324</v>
      </c>
      <c r="V5" s="49"/>
      <c r="Y5" s="49" t="s">
        <v>324</v>
      </c>
      <c r="Z5" s="49"/>
      <c r="AC5" s="49" t="s">
        <v>324</v>
      </c>
      <c r="AD5" s="49"/>
      <c r="AI5" s="49" t="s">
        <v>324</v>
      </c>
      <c r="AJ5" s="49"/>
      <c r="AM5" s="49" t="s">
        <v>324</v>
      </c>
      <c r="AN5" s="49"/>
      <c r="AV5" s="49" t="s">
        <v>324</v>
      </c>
      <c r="AW5" s="49"/>
      <c r="BI5" s="49" t="s">
        <v>324</v>
      </c>
      <c r="BJ5" s="49"/>
      <c r="BQ5" s="70" t="s">
        <v>324</v>
      </c>
      <c r="BR5" s="70"/>
      <c r="BS5" s="29"/>
      <c r="BT5" s="29"/>
      <c r="BU5" s="29"/>
      <c r="BW5" s="70" t="s">
        <v>324</v>
      </c>
      <c r="BX5" s="70"/>
      <c r="BY5" s="29"/>
      <c r="BZ5" s="29"/>
      <c r="CA5" s="29"/>
      <c r="CB5" s="29"/>
      <c r="CC5" s="29"/>
      <c r="CE5" s="49" t="s">
        <v>324</v>
      </c>
      <c r="CF5" s="49"/>
      <c r="CI5" s="49" t="s">
        <v>324</v>
      </c>
      <c r="CJ5" s="49"/>
      <c r="CM5" s="49" t="s">
        <v>324</v>
      </c>
      <c r="CN5" s="49"/>
      <c r="CQ5" s="49" t="s">
        <v>324</v>
      </c>
      <c r="CR5" s="49"/>
      <c r="CU5" s="49" t="s">
        <v>324</v>
      </c>
      <c r="CV5" s="49"/>
      <c r="DB5" s="49" t="s">
        <v>324</v>
      </c>
      <c r="DC5" s="49"/>
      <c r="DI5" s="49" t="s">
        <v>324</v>
      </c>
      <c r="DJ5" s="49"/>
    </row>
    <row r="6" spans="2:115" ht="15.75">
      <c r="B6" s="50" t="s">
        <v>325</v>
      </c>
      <c r="C6" s="50"/>
      <c r="D6" s="50"/>
      <c r="E6" s="50"/>
      <c r="F6" s="50"/>
      <c r="G6" s="50"/>
      <c r="H6" s="50"/>
      <c r="I6" s="50"/>
      <c r="J6" s="50"/>
      <c r="K6" s="50"/>
      <c r="L6" s="50"/>
      <c r="N6" s="50" t="s">
        <v>325</v>
      </c>
      <c r="O6" s="50"/>
      <c r="P6" s="50"/>
      <c r="Q6" s="50"/>
      <c r="R6" s="50"/>
      <c r="S6" s="50"/>
      <c r="U6" s="50" t="s">
        <v>325</v>
      </c>
      <c r="V6" s="50"/>
      <c r="W6" s="50"/>
      <c r="Y6" s="50" t="s">
        <v>325</v>
      </c>
      <c r="Z6" s="50"/>
      <c r="AA6" s="50"/>
      <c r="AC6" s="50" t="s">
        <v>325</v>
      </c>
      <c r="AD6" s="50"/>
      <c r="AE6" s="50"/>
      <c r="AF6" s="50"/>
      <c r="AG6" s="50"/>
      <c r="AI6" s="50" t="s">
        <v>325</v>
      </c>
      <c r="AJ6" s="50"/>
      <c r="AK6" s="50"/>
      <c r="AM6" s="50" t="s">
        <v>325</v>
      </c>
      <c r="AN6" s="50"/>
      <c r="AO6" s="50"/>
      <c r="AP6" s="50"/>
      <c r="AQ6" s="50"/>
      <c r="AR6" s="50"/>
      <c r="AS6" s="50"/>
      <c r="AT6" s="50"/>
      <c r="AV6" s="50" t="s">
        <v>325</v>
      </c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I6" s="50" t="s">
        <v>325</v>
      </c>
      <c r="BJ6" s="50"/>
      <c r="BK6" s="50"/>
      <c r="BL6" s="50"/>
      <c r="BM6" s="50"/>
      <c r="BN6" s="50"/>
      <c r="BO6" s="50"/>
      <c r="BQ6" s="50" t="s">
        <v>325</v>
      </c>
      <c r="BR6" s="50"/>
      <c r="BS6" s="50"/>
      <c r="BT6" s="50"/>
      <c r="BU6" s="50"/>
      <c r="BW6" s="50" t="s">
        <v>325</v>
      </c>
      <c r="BX6" s="50"/>
      <c r="BY6" s="50"/>
      <c r="BZ6" s="50"/>
      <c r="CA6" s="50"/>
      <c r="CB6" s="50"/>
      <c r="CC6" s="50"/>
      <c r="CE6" s="50" t="s">
        <v>325</v>
      </c>
      <c r="CF6" s="50"/>
      <c r="CG6" s="50"/>
      <c r="CI6" s="50" t="s">
        <v>325</v>
      </c>
      <c r="CJ6" s="50"/>
      <c r="CK6" s="50"/>
      <c r="CM6" s="50" t="s">
        <v>325</v>
      </c>
      <c r="CN6" s="50"/>
      <c r="CO6" s="50"/>
      <c r="CQ6" s="50" t="s">
        <v>325</v>
      </c>
      <c r="CR6" s="50"/>
      <c r="CS6" s="50"/>
      <c r="CU6" s="50" t="s">
        <v>325</v>
      </c>
      <c r="CV6" s="50"/>
      <c r="CW6" s="50"/>
      <c r="CX6" s="50"/>
      <c r="CY6" s="50"/>
      <c r="CZ6" s="50"/>
      <c r="DB6" s="50" t="s">
        <v>325</v>
      </c>
      <c r="DC6" s="50"/>
      <c r="DD6" s="50"/>
      <c r="DE6" s="50"/>
      <c r="DF6" s="50"/>
      <c r="DG6" s="50"/>
      <c r="DI6" s="50" t="s">
        <v>325</v>
      </c>
      <c r="DJ6" s="50"/>
      <c r="DK6" s="50"/>
    </row>
    <row r="7" spans="2:115" ht="12.75">
      <c r="B7" s="52"/>
      <c r="C7" s="52"/>
      <c r="D7" s="19" t="s">
        <v>9</v>
      </c>
      <c r="E7" s="20" t="s">
        <v>19</v>
      </c>
      <c r="F7" s="20" t="s">
        <v>25</v>
      </c>
      <c r="G7" s="20" t="s">
        <v>31</v>
      </c>
      <c r="H7" s="20" t="s">
        <v>37</v>
      </c>
      <c r="I7" s="20" t="s">
        <v>42</v>
      </c>
      <c r="J7" s="20" t="s">
        <v>12</v>
      </c>
      <c r="K7" s="20" t="s">
        <v>26</v>
      </c>
      <c r="L7" s="20" t="s">
        <v>45</v>
      </c>
      <c r="N7" s="52"/>
      <c r="O7" s="52"/>
      <c r="P7" s="19" t="s">
        <v>39</v>
      </c>
      <c r="Q7" s="19" t="s">
        <v>32</v>
      </c>
      <c r="R7" s="20" t="s">
        <v>43</v>
      </c>
      <c r="S7" s="20" t="s">
        <v>46</v>
      </c>
      <c r="U7" s="52"/>
      <c r="V7" s="52"/>
      <c r="W7" s="20" t="s">
        <v>155</v>
      </c>
      <c r="Y7" s="52"/>
      <c r="Z7" s="52"/>
      <c r="AA7" s="20" t="s">
        <v>156</v>
      </c>
      <c r="AC7" s="52"/>
      <c r="AD7" s="52"/>
      <c r="AE7" s="19" t="s">
        <v>4</v>
      </c>
      <c r="AF7" s="19" t="s">
        <v>157</v>
      </c>
      <c r="AG7" s="20" t="s">
        <v>49</v>
      </c>
      <c r="AI7" s="52"/>
      <c r="AJ7" s="52"/>
      <c r="AK7" s="20" t="s">
        <v>50</v>
      </c>
      <c r="AM7" s="52"/>
      <c r="AN7" s="52"/>
      <c r="AO7" s="19" t="s">
        <v>5</v>
      </c>
      <c r="AP7" s="19" t="s">
        <v>23</v>
      </c>
      <c r="AQ7" s="20" t="s">
        <v>27</v>
      </c>
      <c r="AR7" s="20" t="s">
        <v>33</v>
      </c>
      <c r="AS7" s="20" t="s">
        <v>34</v>
      </c>
      <c r="AT7" s="20" t="s">
        <v>51</v>
      </c>
      <c r="AV7" s="52"/>
      <c r="AW7" s="52"/>
      <c r="AX7" s="19" t="s">
        <v>11</v>
      </c>
      <c r="AY7" s="19" t="s">
        <v>15</v>
      </c>
      <c r="AZ7" s="20" t="s">
        <v>6</v>
      </c>
      <c r="BA7" s="20" t="s">
        <v>18</v>
      </c>
      <c r="BB7" s="20" t="s">
        <v>21</v>
      </c>
      <c r="BC7" s="20" t="s">
        <v>24</v>
      </c>
      <c r="BD7" s="20" t="s">
        <v>28</v>
      </c>
      <c r="BE7" s="20" t="s">
        <v>38</v>
      </c>
      <c r="BF7" s="20" t="s">
        <v>41</v>
      </c>
      <c r="BG7" s="20" t="s">
        <v>52</v>
      </c>
      <c r="BI7" s="52"/>
      <c r="BJ7" s="52"/>
      <c r="BK7" s="19" t="s">
        <v>14</v>
      </c>
      <c r="BL7" s="19" t="s">
        <v>30</v>
      </c>
      <c r="BM7" s="20" t="s">
        <v>8</v>
      </c>
      <c r="BN7" s="20" t="s">
        <v>29</v>
      </c>
      <c r="BO7" s="20" t="s">
        <v>53</v>
      </c>
      <c r="BQ7" s="52"/>
      <c r="BR7" s="52"/>
      <c r="BS7" s="19" t="s">
        <v>17</v>
      </c>
      <c r="BT7" s="19" t="s">
        <v>13</v>
      </c>
      <c r="BU7" s="20" t="s">
        <v>54</v>
      </c>
      <c r="BW7" s="52"/>
      <c r="BX7" s="52"/>
      <c r="BY7" s="19" t="s">
        <v>2</v>
      </c>
      <c r="BZ7" s="19" t="s">
        <v>10</v>
      </c>
      <c r="CA7" s="20" t="s">
        <v>16</v>
      </c>
      <c r="CB7" s="20" t="s">
        <v>20</v>
      </c>
      <c r="CC7" s="20" t="s">
        <v>55</v>
      </c>
      <c r="CE7" s="52"/>
      <c r="CF7" s="52"/>
      <c r="CG7" s="20" t="s">
        <v>158</v>
      </c>
      <c r="CI7" s="52"/>
      <c r="CJ7" s="52"/>
      <c r="CK7" s="20" t="s">
        <v>159</v>
      </c>
      <c r="CM7" s="52"/>
      <c r="CN7" s="52"/>
      <c r="CO7" s="20" t="s">
        <v>160</v>
      </c>
      <c r="CQ7" s="52"/>
      <c r="CR7" s="52"/>
      <c r="CS7" s="20" t="s">
        <v>161</v>
      </c>
      <c r="CU7" s="52"/>
      <c r="CV7" s="52"/>
      <c r="CW7" s="19" t="s">
        <v>3</v>
      </c>
      <c r="CX7" s="19" t="s">
        <v>326</v>
      </c>
      <c r="CY7" s="20" t="s">
        <v>40</v>
      </c>
      <c r="CZ7" s="20" t="s">
        <v>162</v>
      </c>
      <c r="DB7" s="52"/>
      <c r="DC7" s="52"/>
      <c r="DD7" s="19" t="s">
        <v>7</v>
      </c>
      <c r="DE7" s="19" t="s">
        <v>22</v>
      </c>
      <c r="DF7" s="20" t="s">
        <v>36</v>
      </c>
      <c r="DG7" s="20" t="s">
        <v>61</v>
      </c>
      <c r="DI7" s="52"/>
      <c r="DJ7" s="52"/>
      <c r="DK7" s="20" t="s">
        <v>384</v>
      </c>
    </row>
    <row r="8" spans="2:115" ht="12.75" customHeight="1">
      <c r="B8" s="71" t="s">
        <v>327</v>
      </c>
      <c r="C8" s="31" t="s">
        <v>328</v>
      </c>
      <c r="D8" s="23">
        <v>1</v>
      </c>
      <c r="E8" s="23">
        <v>0</v>
      </c>
      <c r="F8" s="23">
        <v>0</v>
      </c>
      <c r="G8" s="23">
        <v>6</v>
      </c>
      <c r="H8" s="23">
        <v>3</v>
      </c>
      <c r="I8" s="23">
        <v>3</v>
      </c>
      <c r="J8" s="23">
        <v>5</v>
      </c>
      <c r="K8" s="23">
        <v>3</v>
      </c>
      <c r="L8" s="24">
        <f aca="true" t="shared" si="0" ref="L8:L24">SUM(D8:K8)</f>
        <v>21</v>
      </c>
      <c r="N8" s="71" t="s">
        <v>327</v>
      </c>
      <c r="O8" s="31" t="s">
        <v>328</v>
      </c>
      <c r="P8" s="23">
        <v>0</v>
      </c>
      <c r="Q8" s="23">
        <v>2</v>
      </c>
      <c r="R8" s="23">
        <v>6</v>
      </c>
      <c r="S8" s="24">
        <f aca="true" t="shared" si="1" ref="S8:S39">SUM(P8:R8)</f>
        <v>8</v>
      </c>
      <c r="U8" s="71" t="s">
        <v>327</v>
      </c>
      <c r="V8" s="31" t="s">
        <v>328</v>
      </c>
      <c r="W8" s="25">
        <v>0</v>
      </c>
      <c r="Y8" s="71" t="s">
        <v>327</v>
      </c>
      <c r="Z8" s="31" t="s">
        <v>328</v>
      </c>
      <c r="AA8" s="25">
        <v>4</v>
      </c>
      <c r="AC8" s="71" t="s">
        <v>327</v>
      </c>
      <c r="AD8" s="31" t="s">
        <v>328</v>
      </c>
      <c r="AE8" s="23">
        <v>2</v>
      </c>
      <c r="AF8" s="23">
        <v>7</v>
      </c>
      <c r="AG8" s="24">
        <f aca="true" t="shared" si="2" ref="AG8:AG39">SUM(AE8:AF8)</f>
        <v>9</v>
      </c>
      <c r="AI8" s="71" t="s">
        <v>327</v>
      </c>
      <c r="AJ8" s="31" t="s">
        <v>328</v>
      </c>
      <c r="AK8" s="25">
        <v>7</v>
      </c>
      <c r="AM8" s="71" t="s">
        <v>327</v>
      </c>
      <c r="AN8" s="31" t="s">
        <v>328</v>
      </c>
      <c r="AO8" s="23">
        <v>1</v>
      </c>
      <c r="AP8" s="23">
        <v>1</v>
      </c>
      <c r="AQ8" s="23">
        <v>3</v>
      </c>
      <c r="AR8" s="23">
        <v>3</v>
      </c>
      <c r="AS8" s="23">
        <v>1</v>
      </c>
      <c r="AT8" s="24">
        <f aca="true" t="shared" si="3" ref="AT8:AT39">SUM(AO8:AS8)</f>
        <v>9</v>
      </c>
      <c r="AV8" s="71" t="s">
        <v>327</v>
      </c>
      <c r="AW8" s="31" t="s">
        <v>328</v>
      </c>
      <c r="AX8" s="23">
        <v>0</v>
      </c>
      <c r="AY8" s="23">
        <v>6</v>
      </c>
      <c r="AZ8" s="23">
        <v>1</v>
      </c>
      <c r="BA8" s="23">
        <v>0</v>
      </c>
      <c r="BB8" s="23">
        <v>1</v>
      </c>
      <c r="BC8" s="23">
        <v>0</v>
      </c>
      <c r="BD8" s="23">
        <v>1</v>
      </c>
      <c r="BE8" s="23">
        <v>7</v>
      </c>
      <c r="BF8" s="23">
        <v>3</v>
      </c>
      <c r="BG8" s="24">
        <f aca="true" t="shared" si="4" ref="BG8:BG71">SUM(AX8:BF8)</f>
        <v>19</v>
      </c>
      <c r="BI8" s="71" t="s">
        <v>327</v>
      </c>
      <c r="BJ8" s="31" t="s">
        <v>328</v>
      </c>
      <c r="BK8" s="23">
        <v>169</v>
      </c>
      <c r="BL8" s="23">
        <v>10</v>
      </c>
      <c r="BM8" s="23">
        <v>30</v>
      </c>
      <c r="BN8" s="23">
        <v>13</v>
      </c>
      <c r="BO8" s="24">
        <f aca="true" t="shared" si="5" ref="BO8:BO39">SUM(BK8:BN8)</f>
        <v>222</v>
      </c>
      <c r="BQ8" s="71" t="s">
        <v>327</v>
      </c>
      <c r="BR8" s="31" t="s">
        <v>328</v>
      </c>
      <c r="BS8" s="23">
        <v>0</v>
      </c>
      <c r="BT8" s="23">
        <v>5</v>
      </c>
      <c r="BU8" s="24">
        <f aca="true" t="shared" si="6" ref="BU8:BU39">SUM(BS8:BT8)</f>
        <v>5</v>
      </c>
      <c r="BW8" s="71" t="s">
        <v>327</v>
      </c>
      <c r="BX8" s="31" t="s">
        <v>328</v>
      </c>
      <c r="BY8" s="23">
        <v>2</v>
      </c>
      <c r="BZ8" s="23">
        <v>3</v>
      </c>
      <c r="CA8" s="23">
        <v>1</v>
      </c>
      <c r="CB8" s="23">
        <v>5</v>
      </c>
      <c r="CC8" s="24">
        <f aca="true" t="shared" si="7" ref="CC8:CC39">SUM(BY8:CB8)</f>
        <v>11</v>
      </c>
      <c r="CE8" s="71" t="s">
        <v>327</v>
      </c>
      <c r="CF8" s="31" t="s">
        <v>328</v>
      </c>
      <c r="CG8" s="25">
        <v>0</v>
      </c>
      <c r="CI8" s="71" t="s">
        <v>327</v>
      </c>
      <c r="CJ8" s="31" t="s">
        <v>328</v>
      </c>
      <c r="CK8" s="25">
        <v>58</v>
      </c>
      <c r="CM8" s="71" t="s">
        <v>327</v>
      </c>
      <c r="CN8" s="31" t="s">
        <v>328</v>
      </c>
      <c r="CO8" s="25">
        <v>0</v>
      </c>
      <c r="CQ8" s="71" t="s">
        <v>327</v>
      </c>
      <c r="CR8" s="31" t="s">
        <v>328</v>
      </c>
      <c r="CS8" s="25">
        <v>1</v>
      </c>
      <c r="CU8" s="71" t="s">
        <v>327</v>
      </c>
      <c r="CV8" s="31" t="s">
        <v>328</v>
      </c>
      <c r="CW8" s="23">
        <v>0</v>
      </c>
      <c r="CX8" s="23">
        <v>0</v>
      </c>
      <c r="CY8" s="23">
        <v>4</v>
      </c>
      <c r="CZ8" s="24">
        <f aca="true" t="shared" si="8" ref="CZ8:CZ39">SUM(CW8:CY8)</f>
        <v>4</v>
      </c>
      <c r="DB8" s="71" t="s">
        <v>327</v>
      </c>
      <c r="DC8" s="31" t="s">
        <v>328</v>
      </c>
      <c r="DD8" s="23">
        <v>1</v>
      </c>
      <c r="DE8" s="23">
        <v>1</v>
      </c>
      <c r="DF8" s="23">
        <v>4</v>
      </c>
      <c r="DG8" s="24">
        <f aca="true" t="shared" si="9" ref="DG8:DG39">SUM(DD8:DF8)</f>
        <v>6</v>
      </c>
      <c r="DI8" s="71" t="s">
        <v>327</v>
      </c>
      <c r="DJ8" s="31" t="s">
        <v>328</v>
      </c>
      <c r="DK8" s="25">
        <f>SUM(L8,S8,W8,AA8,AG8,AK8,AT8,BG8,BO8,BU8,CC8,CG8,CK8,CO8,CS8,CZ8,DG8)</f>
        <v>384</v>
      </c>
    </row>
    <row r="9" spans="2:115" ht="12.75" customHeight="1">
      <c r="B9" s="71"/>
      <c r="C9" s="31" t="s">
        <v>329</v>
      </c>
      <c r="D9" s="23">
        <v>3</v>
      </c>
      <c r="E9" s="23">
        <v>4</v>
      </c>
      <c r="F9" s="23">
        <v>4</v>
      </c>
      <c r="G9" s="23">
        <v>7</v>
      </c>
      <c r="H9" s="23">
        <v>2</v>
      </c>
      <c r="I9" s="23">
        <v>1</v>
      </c>
      <c r="J9" s="23">
        <v>3</v>
      </c>
      <c r="K9" s="23">
        <v>4</v>
      </c>
      <c r="L9" s="24">
        <f t="shared" si="0"/>
        <v>28</v>
      </c>
      <c r="N9" s="71"/>
      <c r="O9" s="31" t="s">
        <v>329</v>
      </c>
      <c r="P9" s="23">
        <v>1</v>
      </c>
      <c r="Q9" s="23">
        <v>5</v>
      </c>
      <c r="R9" s="23">
        <v>12</v>
      </c>
      <c r="S9" s="24">
        <f t="shared" si="1"/>
        <v>18</v>
      </c>
      <c r="U9" s="71"/>
      <c r="V9" s="31" t="s">
        <v>329</v>
      </c>
      <c r="W9" s="25">
        <v>7</v>
      </c>
      <c r="Y9" s="71"/>
      <c r="Z9" s="31" t="s">
        <v>329</v>
      </c>
      <c r="AA9" s="25">
        <v>11</v>
      </c>
      <c r="AC9" s="71"/>
      <c r="AD9" s="31" t="s">
        <v>329</v>
      </c>
      <c r="AE9" s="23">
        <v>16</v>
      </c>
      <c r="AF9" s="23">
        <v>3</v>
      </c>
      <c r="AG9" s="24">
        <f t="shared" si="2"/>
        <v>19</v>
      </c>
      <c r="AI9" s="71"/>
      <c r="AJ9" s="31" t="s">
        <v>329</v>
      </c>
      <c r="AK9" s="25">
        <v>12</v>
      </c>
      <c r="AM9" s="71"/>
      <c r="AN9" s="31" t="s">
        <v>329</v>
      </c>
      <c r="AO9" s="23">
        <v>3</v>
      </c>
      <c r="AP9" s="23">
        <v>0</v>
      </c>
      <c r="AQ9" s="23">
        <v>2</v>
      </c>
      <c r="AR9" s="23">
        <v>2</v>
      </c>
      <c r="AS9" s="23">
        <v>7</v>
      </c>
      <c r="AT9" s="24">
        <f t="shared" si="3"/>
        <v>14</v>
      </c>
      <c r="AV9" s="71"/>
      <c r="AW9" s="31" t="s">
        <v>329</v>
      </c>
      <c r="AX9" s="23">
        <v>3</v>
      </c>
      <c r="AY9" s="23">
        <v>3</v>
      </c>
      <c r="AZ9" s="23">
        <v>2</v>
      </c>
      <c r="BA9" s="23">
        <v>5</v>
      </c>
      <c r="BB9" s="23">
        <v>14</v>
      </c>
      <c r="BC9" s="23">
        <v>0</v>
      </c>
      <c r="BD9" s="23">
        <v>1</v>
      </c>
      <c r="BE9" s="23">
        <v>3</v>
      </c>
      <c r="BF9" s="23">
        <v>4</v>
      </c>
      <c r="BG9" s="24">
        <f t="shared" si="4"/>
        <v>35</v>
      </c>
      <c r="BI9" s="71"/>
      <c r="BJ9" s="31" t="s">
        <v>329</v>
      </c>
      <c r="BK9" s="23">
        <v>79</v>
      </c>
      <c r="BL9" s="23">
        <v>10</v>
      </c>
      <c r="BM9" s="23">
        <v>13</v>
      </c>
      <c r="BN9" s="23">
        <v>14</v>
      </c>
      <c r="BO9" s="24">
        <f t="shared" si="5"/>
        <v>116</v>
      </c>
      <c r="BQ9" s="71"/>
      <c r="BR9" s="31" t="s">
        <v>329</v>
      </c>
      <c r="BS9" s="23">
        <v>1</v>
      </c>
      <c r="BT9" s="23">
        <v>5</v>
      </c>
      <c r="BU9" s="24">
        <f t="shared" si="6"/>
        <v>6</v>
      </c>
      <c r="BW9" s="71"/>
      <c r="BX9" s="31" t="s">
        <v>329</v>
      </c>
      <c r="BY9" s="23">
        <v>2</v>
      </c>
      <c r="BZ9" s="23">
        <v>0</v>
      </c>
      <c r="CA9" s="23">
        <v>1</v>
      </c>
      <c r="CB9" s="23">
        <v>3</v>
      </c>
      <c r="CC9" s="24">
        <f t="shared" si="7"/>
        <v>6</v>
      </c>
      <c r="CE9" s="71"/>
      <c r="CF9" s="31" t="s">
        <v>329</v>
      </c>
      <c r="CG9" s="25">
        <v>3</v>
      </c>
      <c r="CI9" s="71"/>
      <c r="CJ9" s="31" t="s">
        <v>329</v>
      </c>
      <c r="CK9" s="25">
        <v>31</v>
      </c>
      <c r="CM9" s="71"/>
      <c r="CN9" s="31" t="s">
        <v>329</v>
      </c>
      <c r="CO9" s="25">
        <v>18</v>
      </c>
      <c r="CQ9" s="71"/>
      <c r="CR9" s="31" t="s">
        <v>329</v>
      </c>
      <c r="CS9" s="25">
        <v>6</v>
      </c>
      <c r="CU9" s="71"/>
      <c r="CV9" s="31" t="s">
        <v>329</v>
      </c>
      <c r="CW9" s="23">
        <v>6</v>
      </c>
      <c r="CX9" s="23">
        <v>2</v>
      </c>
      <c r="CY9" s="23">
        <v>3</v>
      </c>
      <c r="CZ9" s="24">
        <f t="shared" si="8"/>
        <v>11</v>
      </c>
      <c r="DB9" s="71"/>
      <c r="DC9" s="31" t="s">
        <v>329</v>
      </c>
      <c r="DD9" s="23">
        <v>9</v>
      </c>
      <c r="DE9" s="23">
        <v>2</v>
      </c>
      <c r="DF9" s="23">
        <v>16</v>
      </c>
      <c r="DG9" s="24">
        <f t="shared" si="9"/>
        <v>27</v>
      </c>
      <c r="DI9" s="71"/>
      <c r="DJ9" s="31" t="s">
        <v>329</v>
      </c>
      <c r="DK9" s="25">
        <f aca="true" t="shared" si="10" ref="DK9:DK72">SUM(L9,S9,W9,AA9,AG9,AK9,AT9,BG9,BO9,BU9,CC9,CG9,CK9,CO9,CS9,CZ9,DG9)</f>
        <v>368</v>
      </c>
    </row>
    <row r="10" spans="2:115" ht="12.75" customHeight="1">
      <c r="B10" s="71"/>
      <c r="C10" s="31" t="s">
        <v>330</v>
      </c>
      <c r="D10" s="23">
        <v>1</v>
      </c>
      <c r="E10" s="23">
        <v>4</v>
      </c>
      <c r="F10" s="23">
        <v>2</v>
      </c>
      <c r="G10" s="23">
        <v>5</v>
      </c>
      <c r="H10" s="23">
        <v>1</v>
      </c>
      <c r="I10" s="23">
        <v>1</v>
      </c>
      <c r="J10" s="23">
        <v>4</v>
      </c>
      <c r="K10" s="23">
        <v>5</v>
      </c>
      <c r="L10" s="24">
        <f t="shared" si="0"/>
        <v>23</v>
      </c>
      <c r="N10" s="71"/>
      <c r="O10" s="31" t="s">
        <v>330</v>
      </c>
      <c r="P10" s="23">
        <v>1</v>
      </c>
      <c r="Q10" s="23">
        <v>4</v>
      </c>
      <c r="R10" s="23">
        <v>11</v>
      </c>
      <c r="S10" s="24">
        <f t="shared" si="1"/>
        <v>16</v>
      </c>
      <c r="U10" s="71"/>
      <c r="V10" s="31" t="s">
        <v>330</v>
      </c>
      <c r="W10" s="25">
        <v>7</v>
      </c>
      <c r="Y10" s="71"/>
      <c r="Z10" s="31" t="s">
        <v>330</v>
      </c>
      <c r="AA10" s="25">
        <v>7</v>
      </c>
      <c r="AC10" s="71"/>
      <c r="AD10" s="31" t="s">
        <v>330</v>
      </c>
      <c r="AE10" s="23">
        <v>12</v>
      </c>
      <c r="AF10" s="23">
        <v>8</v>
      </c>
      <c r="AG10" s="24">
        <f t="shared" si="2"/>
        <v>20</v>
      </c>
      <c r="AI10" s="71"/>
      <c r="AJ10" s="31" t="s">
        <v>330</v>
      </c>
      <c r="AK10" s="25">
        <v>8</v>
      </c>
      <c r="AM10" s="71"/>
      <c r="AN10" s="31" t="s">
        <v>330</v>
      </c>
      <c r="AO10" s="23">
        <v>2</v>
      </c>
      <c r="AP10" s="23">
        <v>1</v>
      </c>
      <c r="AQ10" s="23">
        <v>1</v>
      </c>
      <c r="AR10" s="23">
        <v>2</v>
      </c>
      <c r="AS10" s="23">
        <v>5</v>
      </c>
      <c r="AT10" s="24">
        <f t="shared" si="3"/>
        <v>11</v>
      </c>
      <c r="AV10" s="71"/>
      <c r="AW10" s="31" t="s">
        <v>330</v>
      </c>
      <c r="AX10" s="23">
        <v>3</v>
      </c>
      <c r="AY10" s="23">
        <v>1</v>
      </c>
      <c r="AZ10" s="23">
        <v>3</v>
      </c>
      <c r="BA10" s="23">
        <v>6</v>
      </c>
      <c r="BB10" s="23">
        <v>10</v>
      </c>
      <c r="BC10" s="23">
        <v>2</v>
      </c>
      <c r="BD10" s="23">
        <v>1</v>
      </c>
      <c r="BE10" s="23">
        <v>2</v>
      </c>
      <c r="BF10" s="23">
        <v>4</v>
      </c>
      <c r="BG10" s="24">
        <f t="shared" si="4"/>
        <v>32</v>
      </c>
      <c r="BI10" s="71"/>
      <c r="BJ10" s="31" t="s">
        <v>330</v>
      </c>
      <c r="BK10" s="23">
        <v>71</v>
      </c>
      <c r="BL10" s="23">
        <v>10</v>
      </c>
      <c r="BM10" s="23">
        <v>9</v>
      </c>
      <c r="BN10" s="23">
        <v>14</v>
      </c>
      <c r="BO10" s="24">
        <f t="shared" si="5"/>
        <v>104</v>
      </c>
      <c r="BQ10" s="71"/>
      <c r="BR10" s="31" t="s">
        <v>330</v>
      </c>
      <c r="BS10" s="23">
        <v>2</v>
      </c>
      <c r="BT10" s="23">
        <v>5</v>
      </c>
      <c r="BU10" s="24">
        <f t="shared" si="6"/>
        <v>7</v>
      </c>
      <c r="BW10" s="71"/>
      <c r="BX10" s="31" t="s">
        <v>330</v>
      </c>
      <c r="BY10" s="23">
        <v>3</v>
      </c>
      <c r="BZ10" s="23">
        <v>0</v>
      </c>
      <c r="CA10" s="23">
        <v>1</v>
      </c>
      <c r="CB10" s="23">
        <v>7</v>
      </c>
      <c r="CC10" s="24">
        <f t="shared" si="7"/>
        <v>11</v>
      </c>
      <c r="CE10" s="71"/>
      <c r="CF10" s="31" t="s">
        <v>330</v>
      </c>
      <c r="CG10" s="25">
        <v>1</v>
      </c>
      <c r="CI10" s="71"/>
      <c r="CJ10" s="31" t="s">
        <v>330</v>
      </c>
      <c r="CK10" s="25">
        <v>37</v>
      </c>
      <c r="CM10" s="71"/>
      <c r="CN10" s="31" t="s">
        <v>330</v>
      </c>
      <c r="CO10" s="25">
        <v>16</v>
      </c>
      <c r="CQ10" s="71"/>
      <c r="CR10" s="31" t="s">
        <v>330</v>
      </c>
      <c r="CS10" s="25">
        <v>6</v>
      </c>
      <c r="CU10" s="71"/>
      <c r="CV10" s="31" t="s">
        <v>330</v>
      </c>
      <c r="CW10" s="23">
        <v>5</v>
      </c>
      <c r="CX10" s="23">
        <v>2</v>
      </c>
      <c r="CY10" s="23">
        <v>1</v>
      </c>
      <c r="CZ10" s="24">
        <f t="shared" si="8"/>
        <v>8</v>
      </c>
      <c r="DB10" s="71"/>
      <c r="DC10" s="31" t="s">
        <v>330</v>
      </c>
      <c r="DD10" s="23">
        <v>3</v>
      </c>
      <c r="DE10" s="23">
        <v>3</v>
      </c>
      <c r="DF10" s="23">
        <v>19</v>
      </c>
      <c r="DG10" s="24">
        <f t="shared" si="9"/>
        <v>25</v>
      </c>
      <c r="DI10" s="71"/>
      <c r="DJ10" s="31" t="s">
        <v>330</v>
      </c>
      <c r="DK10" s="25">
        <f t="shared" si="10"/>
        <v>339</v>
      </c>
    </row>
    <row r="11" spans="2:115" ht="12.75" customHeight="1">
      <c r="B11" s="71"/>
      <c r="C11" s="31" t="s">
        <v>331</v>
      </c>
      <c r="D11" s="23">
        <v>1</v>
      </c>
      <c r="E11" s="23">
        <v>0</v>
      </c>
      <c r="F11" s="23">
        <v>0</v>
      </c>
      <c r="G11" s="23">
        <v>1</v>
      </c>
      <c r="H11" s="23">
        <v>1</v>
      </c>
      <c r="I11" s="23">
        <v>0</v>
      </c>
      <c r="J11" s="23">
        <v>5</v>
      </c>
      <c r="K11" s="23">
        <v>5</v>
      </c>
      <c r="L11" s="24">
        <f t="shared" si="0"/>
        <v>13</v>
      </c>
      <c r="N11" s="71"/>
      <c r="O11" s="31" t="s">
        <v>331</v>
      </c>
      <c r="P11" s="23">
        <v>0</v>
      </c>
      <c r="Q11" s="23">
        <v>1</v>
      </c>
      <c r="R11" s="23">
        <v>5</v>
      </c>
      <c r="S11" s="24">
        <f t="shared" si="1"/>
        <v>6</v>
      </c>
      <c r="U11" s="71"/>
      <c r="V11" s="31" t="s">
        <v>331</v>
      </c>
      <c r="W11" s="25">
        <v>0</v>
      </c>
      <c r="Y11" s="71"/>
      <c r="Z11" s="31" t="s">
        <v>331</v>
      </c>
      <c r="AA11" s="25">
        <v>1</v>
      </c>
      <c r="AC11" s="71"/>
      <c r="AD11" s="31" t="s">
        <v>331</v>
      </c>
      <c r="AE11" s="23">
        <v>0</v>
      </c>
      <c r="AF11" s="23">
        <v>1</v>
      </c>
      <c r="AG11" s="24">
        <f t="shared" si="2"/>
        <v>1</v>
      </c>
      <c r="AI11" s="71"/>
      <c r="AJ11" s="31" t="s">
        <v>331</v>
      </c>
      <c r="AK11" s="25">
        <v>0</v>
      </c>
      <c r="AM11" s="71"/>
      <c r="AN11" s="31" t="s">
        <v>331</v>
      </c>
      <c r="AO11" s="23">
        <v>0</v>
      </c>
      <c r="AP11" s="23">
        <v>0</v>
      </c>
      <c r="AQ11" s="23">
        <v>2</v>
      </c>
      <c r="AR11" s="23">
        <v>1</v>
      </c>
      <c r="AS11" s="23">
        <v>2</v>
      </c>
      <c r="AT11" s="24">
        <f t="shared" si="3"/>
        <v>5</v>
      </c>
      <c r="AV11" s="71"/>
      <c r="AW11" s="31" t="s">
        <v>331</v>
      </c>
      <c r="AX11" s="23">
        <v>3</v>
      </c>
      <c r="AY11" s="23">
        <v>1</v>
      </c>
      <c r="AZ11" s="23">
        <v>3</v>
      </c>
      <c r="BA11" s="23">
        <v>1</v>
      </c>
      <c r="BB11" s="23">
        <v>0</v>
      </c>
      <c r="BC11" s="23">
        <v>1</v>
      </c>
      <c r="BD11" s="23">
        <v>0</v>
      </c>
      <c r="BE11" s="23">
        <v>2</v>
      </c>
      <c r="BF11" s="23">
        <v>0</v>
      </c>
      <c r="BG11" s="24">
        <f t="shared" si="4"/>
        <v>11</v>
      </c>
      <c r="BI11" s="71"/>
      <c r="BJ11" s="31" t="s">
        <v>331</v>
      </c>
      <c r="BK11" s="23">
        <v>62</v>
      </c>
      <c r="BL11" s="23">
        <v>5</v>
      </c>
      <c r="BM11" s="23">
        <v>9</v>
      </c>
      <c r="BN11" s="23">
        <v>1</v>
      </c>
      <c r="BO11" s="24">
        <f t="shared" si="5"/>
        <v>77</v>
      </c>
      <c r="BQ11" s="71"/>
      <c r="BR11" s="31" t="s">
        <v>331</v>
      </c>
      <c r="BS11" s="23">
        <v>0</v>
      </c>
      <c r="BT11" s="23">
        <v>1</v>
      </c>
      <c r="BU11" s="24">
        <f t="shared" si="6"/>
        <v>1</v>
      </c>
      <c r="BW11" s="71"/>
      <c r="BX11" s="31" t="s">
        <v>331</v>
      </c>
      <c r="BY11" s="23">
        <v>1</v>
      </c>
      <c r="BZ11" s="23">
        <v>0</v>
      </c>
      <c r="CA11" s="23">
        <v>0</v>
      </c>
      <c r="CB11" s="23">
        <v>0</v>
      </c>
      <c r="CC11" s="24">
        <f t="shared" si="7"/>
        <v>1</v>
      </c>
      <c r="CE11" s="71"/>
      <c r="CF11" s="31" t="s">
        <v>331</v>
      </c>
      <c r="CG11" s="25">
        <v>0</v>
      </c>
      <c r="CI11" s="71"/>
      <c r="CJ11" s="31" t="s">
        <v>331</v>
      </c>
      <c r="CK11" s="25">
        <v>29</v>
      </c>
      <c r="CM11" s="71"/>
      <c r="CN11" s="31" t="s">
        <v>331</v>
      </c>
      <c r="CO11" s="25">
        <v>1</v>
      </c>
      <c r="CQ11" s="71"/>
      <c r="CR11" s="31" t="s">
        <v>331</v>
      </c>
      <c r="CS11" s="25">
        <v>2</v>
      </c>
      <c r="CU11" s="71"/>
      <c r="CV11" s="31" t="s">
        <v>331</v>
      </c>
      <c r="CW11" s="23">
        <v>1</v>
      </c>
      <c r="CX11" s="23">
        <v>0</v>
      </c>
      <c r="CY11" s="23">
        <v>4</v>
      </c>
      <c r="CZ11" s="24">
        <f t="shared" si="8"/>
        <v>5</v>
      </c>
      <c r="DB11" s="71"/>
      <c r="DC11" s="31" t="s">
        <v>331</v>
      </c>
      <c r="DD11" s="23">
        <v>0</v>
      </c>
      <c r="DE11" s="23">
        <v>0</v>
      </c>
      <c r="DF11" s="23">
        <v>1</v>
      </c>
      <c r="DG11" s="24">
        <f t="shared" si="9"/>
        <v>1</v>
      </c>
      <c r="DI11" s="71"/>
      <c r="DJ11" s="31" t="s">
        <v>331</v>
      </c>
      <c r="DK11" s="25">
        <f t="shared" si="10"/>
        <v>154</v>
      </c>
    </row>
    <row r="12" spans="2:115" ht="12.75" customHeight="1">
      <c r="B12" s="71"/>
      <c r="C12" s="31" t="s">
        <v>332</v>
      </c>
      <c r="D12" s="23">
        <v>3</v>
      </c>
      <c r="E12" s="23">
        <v>0</v>
      </c>
      <c r="F12" s="23">
        <v>0</v>
      </c>
      <c r="G12" s="23">
        <v>0</v>
      </c>
      <c r="H12" s="23">
        <v>1</v>
      </c>
      <c r="I12" s="23">
        <v>0</v>
      </c>
      <c r="J12" s="23">
        <v>6</v>
      </c>
      <c r="K12" s="23">
        <v>6</v>
      </c>
      <c r="L12" s="24">
        <f t="shared" si="0"/>
        <v>16</v>
      </c>
      <c r="N12" s="71"/>
      <c r="O12" s="31" t="s">
        <v>332</v>
      </c>
      <c r="P12" s="23">
        <v>0</v>
      </c>
      <c r="Q12" s="23">
        <v>1</v>
      </c>
      <c r="R12" s="23">
        <v>8</v>
      </c>
      <c r="S12" s="24">
        <f t="shared" si="1"/>
        <v>9</v>
      </c>
      <c r="U12" s="71"/>
      <c r="V12" s="31" t="s">
        <v>332</v>
      </c>
      <c r="W12" s="25">
        <v>2</v>
      </c>
      <c r="Y12" s="71"/>
      <c r="Z12" s="31" t="s">
        <v>332</v>
      </c>
      <c r="AA12" s="25">
        <v>2</v>
      </c>
      <c r="AC12" s="71"/>
      <c r="AD12" s="31" t="s">
        <v>332</v>
      </c>
      <c r="AE12" s="23">
        <v>0</v>
      </c>
      <c r="AF12" s="23">
        <v>0</v>
      </c>
      <c r="AG12" s="24">
        <f t="shared" si="2"/>
        <v>0</v>
      </c>
      <c r="AI12" s="71"/>
      <c r="AJ12" s="31" t="s">
        <v>332</v>
      </c>
      <c r="AK12" s="25">
        <v>0</v>
      </c>
      <c r="AM12" s="71"/>
      <c r="AN12" s="31" t="s">
        <v>332</v>
      </c>
      <c r="AO12" s="23">
        <v>0</v>
      </c>
      <c r="AP12" s="23">
        <v>0</v>
      </c>
      <c r="AQ12" s="23">
        <v>5</v>
      </c>
      <c r="AR12" s="23">
        <v>0</v>
      </c>
      <c r="AS12" s="23">
        <v>1</v>
      </c>
      <c r="AT12" s="24">
        <f t="shared" si="3"/>
        <v>6</v>
      </c>
      <c r="AV12" s="71"/>
      <c r="AW12" s="31" t="s">
        <v>332</v>
      </c>
      <c r="AX12" s="23">
        <v>2</v>
      </c>
      <c r="AY12" s="23">
        <v>1</v>
      </c>
      <c r="AZ12" s="23">
        <v>2</v>
      </c>
      <c r="BA12" s="23">
        <v>1</v>
      </c>
      <c r="BB12" s="23">
        <v>0</v>
      </c>
      <c r="BC12" s="23">
        <v>0</v>
      </c>
      <c r="BD12" s="23">
        <v>0</v>
      </c>
      <c r="BE12" s="23">
        <v>0</v>
      </c>
      <c r="BF12" s="23">
        <v>1</v>
      </c>
      <c r="BG12" s="24">
        <f t="shared" si="4"/>
        <v>7</v>
      </c>
      <c r="BI12" s="71"/>
      <c r="BJ12" s="31" t="s">
        <v>332</v>
      </c>
      <c r="BK12" s="23">
        <v>71</v>
      </c>
      <c r="BL12" s="23">
        <v>2</v>
      </c>
      <c r="BM12" s="23">
        <v>2</v>
      </c>
      <c r="BN12" s="23">
        <v>4</v>
      </c>
      <c r="BO12" s="24">
        <f t="shared" si="5"/>
        <v>79</v>
      </c>
      <c r="BQ12" s="71"/>
      <c r="BR12" s="31" t="s">
        <v>332</v>
      </c>
      <c r="BS12" s="23">
        <v>1</v>
      </c>
      <c r="BT12" s="23">
        <v>0</v>
      </c>
      <c r="BU12" s="24">
        <f t="shared" si="6"/>
        <v>1</v>
      </c>
      <c r="BW12" s="71"/>
      <c r="BX12" s="31" t="s">
        <v>332</v>
      </c>
      <c r="BY12" s="23">
        <v>1</v>
      </c>
      <c r="BZ12" s="23">
        <v>0</v>
      </c>
      <c r="CA12" s="23">
        <v>0</v>
      </c>
      <c r="CB12" s="23">
        <v>0</v>
      </c>
      <c r="CC12" s="24">
        <f t="shared" si="7"/>
        <v>1</v>
      </c>
      <c r="CE12" s="71"/>
      <c r="CF12" s="31" t="s">
        <v>332</v>
      </c>
      <c r="CG12" s="25">
        <v>0</v>
      </c>
      <c r="CI12" s="71"/>
      <c r="CJ12" s="31" t="s">
        <v>332</v>
      </c>
      <c r="CK12" s="25">
        <v>20</v>
      </c>
      <c r="CM12" s="71"/>
      <c r="CN12" s="31" t="s">
        <v>332</v>
      </c>
      <c r="CO12" s="25">
        <v>2</v>
      </c>
      <c r="CQ12" s="71"/>
      <c r="CR12" s="31" t="s">
        <v>332</v>
      </c>
      <c r="CS12" s="25">
        <v>1</v>
      </c>
      <c r="CU12" s="71"/>
      <c r="CV12" s="31" t="s">
        <v>332</v>
      </c>
      <c r="CW12" s="23">
        <v>1</v>
      </c>
      <c r="CX12" s="23">
        <v>1</v>
      </c>
      <c r="CY12" s="23">
        <v>2</v>
      </c>
      <c r="CZ12" s="24">
        <f t="shared" si="8"/>
        <v>4</v>
      </c>
      <c r="DB12" s="71"/>
      <c r="DC12" s="31" t="s">
        <v>332</v>
      </c>
      <c r="DD12" s="23">
        <v>2</v>
      </c>
      <c r="DE12" s="23">
        <v>2</v>
      </c>
      <c r="DF12" s="23">
        <v>0</v>
      </c>
      <c r="DG12" s="24">
        <f t="shared" si="9"/>
        <v>4</v>
      </c>
      <c r="DI12" s="71"/>
      <c r="DJ12" s="31" t="s">
        <v>332</v>
      </c>
      <c r="DK12" s="25">
        <f t="shared" si="10"/>
        <v>154</v>
      </c>
    </row>
    <row r="13" spans="2:115" ht="12.75" customHeight="1">
      <c r="B13" s="71"/>
      <c r="C13" s="31" t="s">
        <v>333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4">
        <f t="shared" si="0"/>
        <v>0</v>
      </c>
      <c r="N13" s="71"/>
      <c r="O13" s="31" t="s">
        <v>333</v>
      </c>
      <c r="P13" s="23">
        <v>0</v>
      </c>
      <c r="Q13" s="23">
        <v>0</v>
      </c>
      <c r="R13" s="23">
        <v>0</v>
      </c>
      <c r="S13" s="24">
        <f t="shared" si="1"/>
        <v>0</v>
      </c>
      <c r="U13" s="71"/>
      <c r="V13" s="31" t="s">
        <v>333</v>
      </c>
      <c r="W13" s="25">
        <v>0</v>
      </c>
      <c r="Y13" s="71"/>
      <c r="Z13" s="31" t="s">
        <v>333</v>
      </c>
      <c r="AA13" s="25">
        <v>0</v>
      </c>
      <c r="AC13" s="71"/>
      <c r="AD13" s="31" t="s">
        <v>333</v>
      </c>
      <c r="AE13" s="23">
        <v>0</v>
      </c>
      <c r="AF13" s="23">
        <v>0</v>
      </c>
      <c r="AG13" s="24">
        <f t="shared" si="2"/>
        <v>0</v>
      </c>
      <c r="AI13" s="71"/>
      <c r="AJ13" s="31" t="s">
        <v>333</v>
      </c>
      <c r="AK13" s="25">
        <v>0</v>
      </c>
      <c r="AM13" s="71"/>
      <c r="AN13" s="31" t="s">
        <v>333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4">
        <f t="shared" si="3"/>
        <v>0</v>
      </c>
      <c r="AV13" s="71"/>
      <c r="AW13" s="31" t="s">
        <v>333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4">
        <f t="shared" si="4"/>
        <v>0</v>
      </c>
      <c r="BI13" s="71"/>
      <c r="BJ13" s="31" t="s">
        <v>333</v>
      </c>
      <c r="BK13" s="23">
        <v>0</v>
      </c>
      <c r="BL13" s="23">
        <v>0</v>
      </c>
      <c r="BM13" s="23">
        <v>0</v>
      </c>
      <c r="BN13" s="23">
        <v>0</v>
      </c>
      <c r="BO13" s="24">
        <f t="shared" si="5"/>
        <v>0</v>
      </c>
      <c r="BQ13" s="71"/>
      <c r="BR13" s="31" t="s">
        <v>333</v>
      </c>
      <c r="BS13" s="23">
        <v>0</v>
      </c>
      <c r="BT13" s="23">
        <v>0</v>
      </c>
      <c r="BU13" s="24">
        <f t="shared" si="6"/>
        <v>0</v>
      </c>
      <c r="BW13" s="71"/>
      <c r="BX13" s="31" t="s">
        <v>333</v>
      </c>
      <c r="BY13" s="23">
        <v>0</v>
      </c>
      <c r="BZ13" s="23">
        <v>0</v>
      </c>
      <c r="CA13" s="23">
        <v>0</v>
      </c>
      <c r="CB13" s="23">
        <v>0</v>
      </c>
      <c r="CC13" s="24">
        <f t="shared" si="7"/>
        <v>0</v>
      </c>
      <c r="CE13" s="71"/>
      <c r="CF13" s="31" t="s">
        <v>333</v>
      </c>
      <c r="CG13" s="25">
        <v>0</v>
      </c>
      <c r="CI13" s="71"/>
      <c r="CJ13" s="31" t="s">
        <v>333</v>
      </c>
      <c r="CK13" s="25">
        <v>0</v>
      </c>
      <c r="CM13" s="71"/>
      <c r="CN13" s="31" t="s">
        <v>333</v>
      </c>
      <c r="CO13" s="25">
        <v>0</v>
      </c>
      <c r="CQ13" s="71"/>
      <c r="CR13" s="31" t="s">
        <v>333</v>
      </c>
      <c r="CS13" s="25">
        <v>0</v>
      </c>
      <c r="CU13" s="71"/>
      <c r="CV13" s="31" t="s">
        <v>333</v>
      </c>
      <c r="CW13" s="23">
        <v>0</v>
      </c>
      <c r="CX13" s="23">
        <v>0</v>
      </c>
      <c r="CY13" s="23">
        <v>0</v>
      </c>
      <c r="CZ13" s="24">
        <f t="shared" si="8"/>
        <v>0</v>
      </c>
      <c r="DB13" s="71"/>
      <c r="DC13" s="31" t="s">
        <v>333</v>
      </c>
      <c r="DD13" s="23">
        <v>0</v>
      </c>
      <c r="DE13" s="23">
        <v>0</v>
      </c>
      <c r="DF13" s="23">
        <v>0</v>
      </c>
      <c r="DG13" s="24">
        <f t="shared" si="9"/>
        <v>0</v>
      </c>
      <c r="DI13" s="71"/>
      <c r="DJ13" s="31" t="s">
        <v>333</v>
      </c>
      <c r="DK13" s="25">
        <f t="shared" si="10"/>
        <v>0</v>
      </c>
    </row>
    <row r="14" spans="2:115" ht="12.75" customHeight="1">
      <c r="B14" s="71"/>
      <c r="C14" s="31" t="s">
        <v>334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4">
        <f t="shared" si="0"/>
        <v>0</v>
      </c>
      <c r="N14" s="71"/>
      <c r="O14" s="31" t="s">
        <v>334</v>
      </c>
      <c r="P14" s="23">
        <v>0</v>
      </c>
      <c r="Q14" s="23">
        <v>0</v>
      </c>
      <c r="R14" s="23">
        <v>0</v>
      </c>
      <c r="S14" s="24">
        <f t="shared" si="1"/>
        <v>0</v>
      </c>
      <c r="U14" s="71"/>
      <c r="V14" s="31" t="s">
        <v>334</v>
      </c>
      <c r="W14" s="25">
        <v>0</v>
      </c>
      <c r="Y14" s="71"/>
      <c r="Z14" s="31" t="s">
        <v>334</v>
      </c>
      <c r="AA14" s="25">
        <v>0</v>
      </c>
      <c r="AC14" s="71"/>
      <c r="AD14" s="31" t="s">
        <v>334</v>
      </c>
      <c r="AE14" s="23">
        <v>0</v>
      </c>
      <c r="AF14" s="23" t="s">
        <v>411</v>
      </c>
      <c r="AG14" s="24">
        <f t="shared" si="2"/>
        <v>0</v>
      </c>
      <c r="AI14" s="71"/>
      <c r="AJ14" s="31" t="s">
        <v>334</v>
      </c>
      <c r="AK14" s="25">
        <v>0</v>
      </c>
      <c r="AM14" s="71"/>
      <c r="AN14" s="31" t="s">
        <v>334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4">
        <f t="shared" si="3"/>
        <v>0</v>
      </c>
      <c r="AV14" s="71"/>
      <c r="AW14" s="31" t="s">
        <v>334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4">
        <f t="shared" si="4"/>
        <v>0</v>
      </c>
      <c r="BI14" s="71"/>
      <c r="BJ14" s="31" t="s">
        <v>334</v>
      </c>
      <c r="BK14" s="23">
        <v>1</v>
      </c>
      <c r="BL14" s="23">
        <v>0</v>
      </c>
      <c r="BM14" s="23">
        <v>0</v>
      </c>
      <c r="BN14" s="23">
        <v>0</v>
      </c>
      <c r="BO14" s="24">
        <f t="shared" si="5"/>
        <v>1</v>
      </c>
      <c r="BQ14" s="71"/>
      <c r="BR14" s="31" t="s">
        <v>334</v>
      </c>
      <c r="BS14" s="23">
        <v>0</v>
      </c>
      <c r="BT14" s="23">
        <v>0</v>
      </c>
      <c r="BU14" s="24">
        <f t="shared" si="6"/>
        <v>0</v>
      </c>
      <c r="BW14" s="71"/>
      <c r="BX14" s="31" t="s">
        <v>334</v>
      </c>
      <c r="BY14" s="23">
        <v>0</v>
      </c>
      <c r="BZ14" s="23">
        <v>0</v>
      </c>
      <c r="CA14" s="23">
        <v>0</v>
      </c>
      <c r="CB14" s="23">
        <v>0</v>
      </c>
      <c r="CC14" s="24">
        <f t="shared" si="7"/>
        <v>0</v>
      </c>
      <c r="CE14" s="71"/>
      <c r="CF14" s="31" t="s">
        <v>334</v>
      </c>
      <c r="CG14" s="25">
        <v>0</v>
      </c>
      <c r="CI14" s="71"/>
      <c r="CJ14" s="31" t="s">
        <v>334</v>
      </c>
      <c r="CK14" s="25">
        <v>0</v>
      </c>
      <c r="CM14" s="71"/>
      <c r="CN14" s="31" t="s">
        <v>334</v>
      </c>
      <c r="CO14" s="25">
        <v>0</v>
      </c>
      <c r="CQ14" s="71"/>
      <c r="CR14" s="31" t="s">
        <v>334</v>
      </c>
      <c r="CS14" s="25">
        <v>0</v>
      </c>
      <c r="CU14" s="71"/>
      <c r="CV14" s="31" t="s">
        <v>334</v>
      </c>
      <c r="CW14" s="23">
        <v>0</v>
      </c>
      <c r="CX14" s="23">
        <v>0</v>
      </c>
      <c r="CY14" s="23">
        <v>0</v>
      </c>
      <c r="CZ14" s="24">
        <f t="shared" si="8"/>
        <v>0</v>
      </c>
      <c r="DB14" s="71"/>
      <c r="DC14" s="31" t="s">
        <v>334</v>
      </c>
      <c r="DD14" s="23">
        <v>0</v>
      </c>
      <c r="DE14" s="23">
        <v>0</v>
      </c>
      <c r="DF14" s="23">
        <v>0</v>
      </c>
      <c r="DG14" s="24">
        <f t="shared" si="9"/>
        <v>0</v>
      </c>
      <c r="DI14" s="71"/>
      <c r="DJ14" s="31" t="s">
        <v>334</v>
      </c>
      <c r="DK14" s="25">
        <f t="shared" si="10"/>
        <v>1</v>
      </c>
    </row>
    <row r="15" spans="2:115" ht="12.75" customHeight="1">
      <c r="B15" s="71"/>
      <c r="C15" s="31" t="s">
        <v>335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4">
        <f t="shared" si="0"/>
        <v>0</v>
      </c>
      <c r="N15" s="71"/>
      <c r="O15" s="31" t="s">
        <v>335</v>
      </c>
      <c r="P15" s="23">
        <v>0</v>
      </c>
      <c r="Q15" s="23">
        <v>0</v>
      </c>
      <c r="R15" s="23">
        <v>0</v>
      </c>
      <c r="S15" s="24">
        <f t="shared" si="1"/>
        <v>0</v>
      </c>
      <c r="U15" s="71"/>
      <c r="V15" s="31" t="s">
        <v>335</v>
      </c>
      <c r="W15" s="25">
        <v>0</v>
      </c>
      <c r="Y15" s="71"/>
      <c r="Z15" s="31" t="s">
        <v>335</v>
      </c>
      <c r="AA15" s="25">
        <v>0</v>
      </c>
      <c r="AC15" s="71"/>
      <c r="AD15" s="31" t="s">
        <v>335</v>
      </c>
      <c r="AE15" s="23">
        <v>0</v>
      </c>
      <c r="AF15" s="23">
        <v>0</v>
      </c>
      <c r="AG15" s="24">
        <f t="shared" si="2"/>
        <v>0</v>
      </c>
      <c r="AI15" s="71"/>
      <c r="AJ15" s="31" t="s">
        <v>335</v>
      </c>
      <c r="AK15" s="25">
        <v>0</v>
      </c>
      <c r="AM15" s="71"/>
      <c r="AN15" s="31" t="s">
        <v>335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4">
        <f t="shared" si="3"/>
        <v>0</v>
      </c>
      <c r="AV15" s="71"/>
      <c r="AW15" s="31" t="s">
        <v>335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4">
        <f t="shared" si="4"/>
        <v>0</v>
      </c>
      <c r="BI15" s="71"/>
      <c r="BJ15" s="31" t="s">
        <v>335</v>
      </c>
      <c r="BK15" s="23">
        <v>0</v>
      </c>
      <c r="BL15" s="23">
        <v>0</v>
      </c>
      <c r="BM15" s="23">
        <v>0</v>
      </c>
      <c r="BN15" s="23">
        <v>0</v>
      </c>
      <c r="BO15" s="24">
        <f t="shared" si="5"/>
        <v>0</v>
      </c>
      <c r="BQ15" s="71"/>
      <c r="BR15" s="31" t="s">
        <v>335</v>
      </c>
      <c r="BS15" s="23">
        <v>0</v>
      </c>
      <c r="BT15" s="23">
        <v>0</v>
      </c>
      <c r="BU15" s="24">
        <f t="shared" si="6"/>
        <v>0</v>
      </c>
      <c r="BW15" s="71"/>
      <c r="BX15" s="31" t="s">
        <v>335</v>
      </c>
      <c r="BY15" s="23">
        <v>0</v>
      </c>
      <c r="BZ15" s="23">
        <v>0</v>
      </c>
      <c r="CA15" s="23">
        <v>0</v>
      </c>
      <c r="CB15" s="23">
        <v>0</v>
      </c>
      <c r="CC15" s="24">
        <f t="shared" si="7"/>
        <v>0</v>
      </c>
      <c r="CE15" s="71"/>
      <c r="CF15" s="31" t="s">
        <v>335</v>
      </c>
      <c r="CG15" s="25">
        <v>0</v>
      </c>
      <c r="CI15" s="71"/>
      <c r="CJ15" s="31" t="s">
        <v>335</v>
      </c>
      <c r="CK15" s="25">
        <v>0</v>
      </c>
      <c r="CM15" s="71"/>
      <c r="CN15" s="31" t="s">
        <v>335</v>
      </c>
      <c r="CO15" s="25">
        <v>0</v>
      </c>
      <c r="CQ15" s="71"/>
      <c r="CR15" s="31" t="s">
        <v>335</v>
      </c>
      <c r="CS15" s="25">
        <v>0</v>
      </c>
      <c r="CU15" s="71"/>
      <c r="CV15" s="31" t="s">
        <v>335</v>
      </c>
      <c r="CW15" s="23">
        <v>0</v>
      </c>
      <c r="CX15" s="23">
        <v>0</v>
      </c>
      <c r="CY15" s="23">
        <v>0</v>
      </c>
      <c r="CZ15" s="24">
        <f t="shared" si="8"/>
        <v>0</v>
      </c>
      <c r="DB15" s="71"/>
      <c r="DC15" s="31" t="s">
        <v>335</v>
      </c>
      <c r="DD15" s="23">
        <v>0</v>
      </c>
      <c r="DE15" s="23">
        <v>0</v>
      </c>
      <c r="DF15" s="23">
        <v>0</v>
      </c>
      <c r="DG15" s="24">
        <f t="shared" si="9"/>
        <v>0</v>
      </c>
      <c r="DI15" s="71"/>
      <c r="DJ15" s="31" t="s">
        <v>335</v>
      </c>
      <c r="DK15" s="25">
        <f t="shared" si="10"/>
        <v>0</v>
      </c>
    </row>
    <row r="16" spans="2:115" ht="12.75" customHeight="1">
      <c r="B16" s="71"/>
      <c r="C16" s="31" t="s">
        <v>336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4">
        <f t="shared" si="0"/>
        <v>0</v>
      </c>
      <c r="N16" s="71"/>
      <c r="O16" s="31" t="s">
        <v>336</v>
      </c>
      <c r="P16" s="23">
        <v>0</v>
      </c>
      <c r="Q16" s="23">
        <v>0</v>
      </c>
      <c r="R16" s="23">
        <v>0</v>
      </c>
      <c r="S16" s="24">
        <f t="shared" si="1"/>
        <v>0</v>
      </c>
      <c r="U16" s="71"/>
      <c r="V16" s="31" t="s">
        <v>336</v>
      </c>
      <c r="W16" s="25">
        <v>0</v>
      </c>
      <c r="Y16" s="71"/>
      <c r="Z16" s="31" t="s">
        <v>336</v>
      </c>
      <c r="AA16" s="25">
        <v>0</v>
      </c>
      <c r="AC16" s="71"/>
      <c r="AD16" s="31" t="s">
        <v>336</v>
      </c>
      <c r="AE16" s="23">
        <v>0</v>
      </c>
      <c r="AF16" s="23">
        <v>0</v>
      </c>
      <c r="AG16" s="24">
        <f t="shared" si="2"/>
        <v>0</v>
      </c>
      <c r="AI16" s="71"/>
      <c r="AJ16" s="31" t="s">
        <v>336</v>
      </c>
      <c r="AK16" s="25">
        <v>0</v>
      </c>
      <c r="AM16" s="71"/>
      <c r="AN16" s="31" t="s">
        <v>336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4">
        <f t="shared" si="3"/>
        <v>0</v>
      </c>
      <c r="AV16" s="71"/>
      <c r="AW16" s="31" t="s">
        <v>336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4">
        <f t="shared" si="4"/>
        <v>0</v>
      </c>
      <c r="BI16" s="71"/>
      <c r="BJ16" s="31" t="s">
        <v>336</v>
      </c>
      <c r="BK16" s="23">
        <v>0</v>
      </c>
      <c r="BL16" s="23">
        <v>0</v>
      </c>
      <c r="BM16" s="23">
        <v>0</v>
      </c>
      <c r="BN16" s="23">
        <v>0</v>
      </c>
      <c r="BO16" s="24">
        <f t="shared" si="5"/>
        <v>0</v>
      </c>
      <c r="BQ16" s="71"/>
      <c r="BR16" s="31" t="s">
        <v>336</v>
      </c>
      <c r="BS16" s="23">
        <v>0</v>
      </c>
      <c r="BT16" s="23">
        <v>0</v>
      </c>
      <c r="BU16" s="24">
        <f t="shared" si="6"/>
        <v>0</v>
      </c>
      <c r="BW16" s="71"/>
      <c r="BX16" s="31" t="s">
        <v>336</v>
      </c>
      <c r="BY16" s="23">
        <v>0</v>
      </c>
      <c r="BZ16" s="23">
        <v>0</v>
      </c>
      <c r="CA16" s="23">
        <v>0</v>
      </c>
      <c r="CB16" s="23">
        <v>0</v>
      </c>
      <c r="CC16" s="24">
        <f t="shared" si="7"/>
        <v>0</v>
      </c>
      <c r="CE16" s="71"/>
      <c r="CF16" s="31" t="s">
        <v>336</v>
      </c>
      <c r="CG16" s="25">
        <v>0</v>
      </c>
      <c r="CI16" s="71"/>
      <c r="CJ16" s="31" t="s">
        <v>336</v>
      </c>
      <c r="CK16" s="25">
        <v>0</v>
      </c>
      <c r="CM16" s="71"/>
      <c r="CN16" s="31" t="s">
        <v>336</v>
      </c>
      <c r="CO16" s="25">
        <v>0</v>
      </c>
      <c r="CQ16" s="71"/>
      <c r="CR16" s="31" t="s">
        <v>336</v>
      </c>
      <c r="CS16" s="25">
        <v>0</v>
      </c>
      <c r="CU16" s="71"/>
      <c r="CV16" s="31" t="s">
        <v>336</v>
      </c>
      <c r="CW16" s="23">
        <v>0</v>
      </c>
      <c r="CX16" s="23">
        <v>0</v>
      </c>
      <c r="CY16" s="23">
        <v>0</v>
      </c>
      <c r="CZ16" s="24">
        <f t="shared" si="8"/>
        <v>0</v>
      </c>
      <c r="DB16" s="71"/>
      <c r="DC16" s="31" t="s">
        <v>336</v>
      </c>
      <c r="DD16" s="23">
        <v>0</v>
      </c>
      <c r="DE16" s="23">
        <v>0</v>
      </c>
      <c r="DF16" s="23">
        <v>0</v>
      </c>
      <c r="DG16" s="24">
        <f t="shared" si="9"/>
        <v>0</v>
      </c>
      <c r="DI16" s="71"/>
      <c r="DJ16" s="31" t="s">
        <v>336</v>
      </c>
      <c r="DK16" s="25">
        <f t="shared" si="10"/>
        <v>0</v>
      </c>
    </row>
    <row r="17" spans="2:115" ht="12.75" customHeight="1">
      <c r="B17" s="71"/>
      <c r="C17" s="31" t="s">
        <v>285</v>
      </c>
      <c r="D17" s="23">
        <v>0</v>
      </c>
      <c r="E17" s="23">
        <v>0</v>
      </c>
      <c r="F17" s="23">
        <v>0</v>
      </c>
      <c r="G17" s="23">
        <v>1</v>
      </c>
      <c r="H17" s="23">
        <v>2</v>
      </c>
      <c r="I17" s="23">
        <v>1</v>
      </c>
      <c r="J17" s="23">
        <v>1</v>
      </c>
      <c r="K17" s="23">
        <v>0</v>
      </c>
      <c r="L17" s="24">
        <f t="shared" si="0"/>
        <v>5</v>
      </c>
      <c r="N17" s="71"/>
      <c r="O17" s="31" t="s">
        <v>285</v>
      </c>
      <c r="P17" s="23">
        <v>0</v>
      </c>
      <c r="Q17" s="23">
        <v>6</v>
      </c>
      <c r="R17" s="23">
        <v>3</v>
      </c>
      <c r="S17" s="24">
        <f t="shared" si="1"/>
        <v>9</v>
      </c>
      <c r="U17" s="71"/>
      <c r="V17" s="31" t="s">
        <v>285</v>
      </c>
      <c r="W17" s="25">
        <v>1</v>
      </c>
      <c r="Y17" s="71"/>
      <c r="Z17" s="31" t="s">
        <v>285</v>
      </c>
      <c r="AA17" s="25">
        <v>0</v>
      </c>
      <c r="AC17" s="71"/>
      <c r="AD17" s="31" t="s">
        <v>285</v>
      </c>
      <c r="AE17" s="23">
        <v>2</v>
      </c>
      <c r="AF17" s="23">
        <v>0</v>
      </c>
      <c r="AG17" s="24">
        <f t="shared" si="2"/>
        <v>2</v>
      </c>
      <c r="AI17" s="71"/>
      <c r="AJ17" s="31" t="s">
        <v>285</v>
      </c>
      <c r="AK17" s="25">
        <v>0</v>
      </c>
      <c r="AM17" s="71"/>
      <c r="AN17" s="31" t="s">
        <v>285</v>
      </c>
      <c r="AO17" s="23">
        <v>1</v>
      </c>
      <c r="AP17" s="23">
        <v>0</v>
      </c>
      <c r="AQ17" s="23">
        <v>5</v>
      </c>
      <c r="AR17" s="23">
        <v>1</v>
      </c>
      <c r="AS17" s="23">
        <v>0</v>
      </c>
      <c r="AT17" s="24">
        <f t="shared" si="3"/>
        <v>7</v>
      </c>
      <c r="AV17" s="71"/>
      <c r="AW17" s="31" t="s">
        <v>285</v>
      </c>
      <c r="AX17" s="23">
        <v>0</v>
      </c>
      <c r="AY17" s="23">
        <v>1</v>
      </c>
      <c r="AZ17" s="23">
        <v>0</v>
      </c>
      <c r="BA17" s="23">
        <v>0</v>
      </c>
      <c r="BB17" s="23">
        <v>6</v>
      </c>
      <c r="BC17" s="23">
        <v>0</v>
      </c>
      <c r="BD17" s="23">
        <v>0</v>
      </c>
      <c r="BE17" s="23">
        <v>0</v>
      </c>
      <c r="BF17" s="23">
        <v>2</v>
      </c>
      <c r="BG17" s="24">
        <f t="shared" si="4"/>
        <v>9</v>
      </c>
      <c r="BI17" s="71"/>
      <c r="BJ17" s="31" t="s">
        <v>285</v>
      </c>
      <c r="BK17" s="23">
        <v>1</v>
      </c>
      <c r="BL17" s="23">
        <v>0</v>
      </c>
      <c r="BM17" s="23">
        <v>11</v>
      </c>
      <c r="BN17" s="23">
        <v>0</v>
      </c>
      <c r="BO17" s="24">
        <f t="shared" si="5"/>
        <v>12</v>
      </c>
      <c r="BQ17" s="71"/>
      <c r="BR17" s="31" t="s">
        <v>285</v>
      </c>
      <c r="BS17" s="23">
        <v>0</v>
      </c>
      <c r="BT17" s="23">
        <v>0</v>
      </c>
      <c r="BU17" s="24">
        <f t="shared" si="6"/>
        <v>0</v>
      </c>
      <c r="BW17" s="71"/>
      <c r="BX17" s="31" t="s">
        <v>285</v>
      </c>
      <c r="BY17" s="23">
        <v>3</v>
      </c>
      <c r="BZ17" s="23">
        <v>0</v>
      </c>
      <c r="CA17" s="23">
        <v>0</v>
      </c>
      <c r="CB17" s="23">
        <v>0</v>
      </c>
      <c r="CC17" s="24">
        <f t="shared" si="7"/>
        <v>3</v>
      </c>
      <c r="CE17" s="71"/>
      <c r="CF17" s="31" t="s">
        <v>285</v>
      </c>
      <c r="CG17" s="25">
        <v>0</v>
      </c>
      <c r="CI17" s="71"/>
      <c r="CJ17" s="31" t="s">
        <v>285</v>
      </c>
      <c r="CK17" s="25">
        <v>0</v>
      </c>
      <c r="CM17" s="71"/>
      <c r="CN17" s="31" t="s">
        <v>285</v>
      </c>
      <c r="CO17" s="25">
        <v>1</v>
      </c>
      <c r="CQ17" s="71"/>
      <c r="CR17" s="31" t="s">
        <v>285</v>
      </c>
      <c r="CS17" s="25">
        <v>0</v>
      </c>
      <c r="CU17" s="71"/>
      <c r="CV17" s="31" t="s">
        <v>285</v>
      </c>
      <c r="CW17" s="23">
        <v>0</v>
      </c>
      <c r="CX17" s="23">
        <v>0</v>
      </c>
      <c r="CY17" s="23">
        <v>0</v>
      </c>
      <c r="CZ17" s="24">
        <f t="shared" si="8"/>
        <v>0</v>
      </c>
      <c r="DB17" s="71"/>
      <c r="DC17" s="31" t="s">
        <v>285</v>
      </c>
      <c r="DD17" s="23">
        <v>0</v>
      </c>
      <c r="DE17" s="23">
        <v>0</v>
      </c>
      <c r="DF17" s="23">
        <v>6</v>
      </c>
      <c r="DG17" s="24">
        <f t="shared" si="9"/>
        <v>6</v>
      </c>
      <c r="DI17" s="71"/>
      <c r="DJ17" s="31" t="s">
        <v>285</v>
      </c>
      <c r="DK17" s="25">
        <f t="shared" si="10"/>
        <v>55</v>
      </c>
    </row>
    <row r="18" spans="2:115" ht="12.75" customHeight="1">
      <c r="B18" s="71"/>
      <c r="C18" s="31" t="s">
        <v>337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4">
        <f t="shared" si="0"/>
        <v>0</v>
      </c>
      <c r="N18" s="71"/>
      <c r="O18" s="31" t="s">
        <v>337</v>
      </c>
      <c r="P18" s="23">
        <v>0</v>
      </c>
      <c r="Q18" s="23">
        <v>0</v>
      </c>
      <c r="R18" s="23">
        <v>1</v>
      </c>
      <c r="S18" s="24">
        <f t="shared" si="1"/>
        <v>1</v>
      </c>
      <c r="U18" s="71"/>
      <c r="V18" s="31" t="s">
        <v>337</v>
      </c>
      <c r="W18" s="25">
        <v>0</v>
      </c>
      <c r="Y18" s="71"/>
      <c r="Z18" s="31" t="s">
        <v>337</v>
      </c>
      <c r="AA18" s="25">
        <v>0</v>
      </c>
      <c r="AC18" s="71"/>
      <c r="AD18" s="31" t="s">
        <v>337</v>
      </c>
      <c r="AE18" s="23">
        <v>0</v>
      </c>
      <c r="AF18" s="23">
        <v>0</v>
      </c>
      <c r="AG18" s="24">
        <f t="shared" si="2"/>
        <v>0</v>
      </c>
      <c r="AI18" s="71"/>
      <c r="AJ18" s="31" t="s">
        <v>337</v>
      </c>
      <c r="AK18" s="25">
        <v>0</v>
      </c>
      <c r="AM18" s="71"/>
      <c r="AN18" s="31" t="s">
        <v>337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4">
        <f t="shared" si="3"/>
        <v>0</v>
      </c>
      <c r="AV18" s="71"/>
      <c r="AW18" s="31" t="s">
        <v>337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4">
        <f t="shared" si="4"/>
        <v>0</v>
      </c>
      <c r="BI18" s="71"/>
      <c r="BJ18" s="31" t="s">
        <v>337</v>
      </c>
      <c r="BK18" s="23">
        <v>2</v>
      </c>
      <c r="BL18" s="23">
        <v>0</v>
      </c>
      <c r="BM18" s="23">
        <v>0</v>
      </c>
      <c r="BN18" s="23">
        <v>0</v>
      </c>
      <c r="BO18" s="24">
        <f t="shared" si="5"/>
        <v>2</v>
      </c>
      <c r="BQ18" s="71"/>
      <c r="BR18" s="31" t="s">
        <v>337</v>
      </c>
      <c r="BS18" s="23">
        <v>0</v>
      </c>
      <c r="BT18" s="23">
        <v>0</v>
      </c>
      <c r="BU18" s="24">
        <f t="shared" si="6"/>
        <v>0</v>
      </c>
      <c r="BW18" s="71"/>
      <c r="BX18" s="31" t="s">
        <v>337</v>
      </c>
      <c r="BY18" s="23">
        <v>0</v>
      </c>
      <c r="BZ18" s="23">
        <v>0</v>
      </c>
      <c r="CA18" s="23">
        <v>0</v>
      </c>
      <c r="CB18" s="23">
        <v>0</v>
      </c>
      <c r="CC18" s="24">
        <f t="shared" si="7"/>
        <v>0</v>
      </c>
      <c r="CE18" s="71"/>
      <c r="CF18" s="31" t="s">
        <v>337</v>
      </c>
      <c r="CG18" s="25">
        <v>0</v>
      </c>
      <c r="CI18" s="71"/>
      <c r="CJ18" s="31" t="s">
        <v>337</v>
      </c>
      <c r="CK18" s="25">
        <v>1</v>
      </c>
      <c r="CM18" s="71"/>
      <c r="CN18" s="31" t="s">
        <v>337</v>
      </c>
      <c r="CO18" s="25">
        <v>0</v>
      </c>
      <c r="CQ18" s="71"/>
      <c r="CR18" s="31" t="s">
        <v>337</v>
      </c>
      <c r="CS18" s="25">
        <v>0</v>
      </c>
      <c r="CU18" s="71"/>
      <c r="CV18" s="31" t="s">
        <v>337</v>
      </c>
      <c r="CW18" s="23">
        <v>0</v>
      </c>
      <c r="CX18" s="23">
        <v>0</v>
      </c>
      <c r="CY18" s="23">
        <v>0</v>
      </c>
      <c r="CZ18" s="24">
        <f t="shared" si="8"/>
        <v>0</v>
      </c>
      <c r="DB18" s="71"/>
      <c r="DC18" s="31" t="s">
        <v>337</v>
      </c>
      <c r="DD18" s="23">
        <v>0</v>
      </c>
      <c r="DE18" s="23">
        <v>0</v>
      </c>
      <c r="DF18" s="23">
        <v>0</v>
      </c>
      <c r="DG18" s="24">
        <f t="shared" si="9"/>
        <v>0</v>
      </c>
      <c r="DI18" s="71"/>
      <c r="DJ18" s="31" t="s">
        <v>337</v>
      </c>
      <c r="DK18" s="25">
        <f t="shared" si="10"/>
        <v>4</v>
      </c>
    </row>
    <row r="19" spans="2:115" ht="12.75" customHeight="1">
      <c r="B19" s="71"/>
      <c r="C19" s="31" t="s">
        <v>338</v>
      </c>
      <c r="D19" s="23">
        <v>6</v>
      </c>
      <c r="E19" s="23">
        <v>4</v>
      </c>
      <c r="F19" s="23">
        <v>3</v>
      </c>
      <c r="G19" s="23">
        <v>8</v>
      </c>
      <c r="H19" s="23">
        <v>1</v>
      </c>
      <c r="I19" s="23">
        <v>2</v>
      </c>
      <c r="J19" s="23">
        <v>16</v>
      </c>
      <c r="K19" s="23">
        <v>3</v>
      </c>
      <c r="L19" s="24">
        <f t="shared" si="0"/>
        <v>43</v>
      </c>
      <c r="N19" s="71"/>
      <c r="O19" s="31" t="s">
        <v>338</v>
      </c>
      <c r="P19" s="23">
        <v>1</v>
      </c>
      <c r="Q19" s="23">
        <v>6</v>
      </c>
      <c r="R19" s="23">
        <v>15</v>
      </c>
      <c r="S19" s="24">
        <f t="shared" si="1"/>
        <v>22</v>
      </c>
      <c r="U19" s="71"/>
      <c r="V19" s="31" t="s">
        <v>338</v>
      </c>
      <c r="W19" s="25">
        <v>9</v>
      </c>
      <c r="Y19" s="71"/>
      <c r="Z19" s="31" t="s">
        <v>338</v>
      </c>
      <c r="AA19" s="25">
        <v>8</v>
      </c>
      <c r="AC19" s="71"/>
      <c r="AD19" s="31" t="s">
        <v>338</v>
      </c>
      <c r="AE19" s="23">
        <v>15</v>
      </c>
      <c r="AF19" s="23">
        <v>0</v>
      </c>
      <c r="AG19" s="24">
        <f t="shared" si="2"/>
        <v>15</v>
      </c>
      <c r="AI19" s="71"/>
      <c r="AJ19" s="31" t="s">
        <v>338</v>
      </c>
      <c r="AK19" s="25">
        <v>1</v>
      </c>
      <c r="AM19" s="71"/>
      <c r="AN19" s="31" t="s">
        <v>338</v>
      </c>
      <c r="AO19" s="23">
        <v>2</v>
      </c>
      <c r="AP19" s="23">
        <v>1</v>
      </c>
      <c r="AQ19" s="23">
        <v>4</v>
      </c>
      <c r="AR19" s="23">
        <v>2</v>
      </c>
      <c r="AS19" s="23">
        <v>6</v>
      </c>
      <c r="AT19" s="24">
        <f t="shared" si="3"/>
        <v>15</v>
      </c>
      <c r="AV19" s="71"/>
      <c r="AW19" s="31" t="s">
        <v>338</v>
      </c>
      <c r="AX19" s="23">
        <v>4</v>
      </c>
      <c r="AY19" s="23">
        <v>4</v>
      </c>
      <c r="AZ19" s="23">
        <v>4</v>
      </c>
      <c r="BA19" s="23">
        <v>2</v>
      </c>
      <c r="BB19" s="23">
        <v>12</v>
      </c>
      <c r="BC19" s="23">
        <v>2</v>
      </c>
      <c r="BD19" s="23">
        <v>1</v>
      </c>
      <c r="BE19" s="23">
        <v>6</v>
      </c>
      <c r="BF19" s="23">
        <v>2</v>
      </c>
      <c r="BG19" s="24">
        <f t="shared" si="4"/>
        <v>37</v>
      </c>
      <c r="BI19" s="71"/>
      <c r="BJ19" s="31" t="s">
        <v>338</v>
      </c>
      <c r="BK19" s="23">
        <v>157</v>
      </c>
      <c r="BL19" s="23">
        <v>12</v>
      </c>
      <c r="BM19" s="23">
        <v>13</v>
      </c>
      <c r="BN19" s="23">
        <v>13</v>
      </c>
      <c r="BO19" s="24">
        <f t="shared" si="5"/>
        <v>195</v>
      </c>
      <c r="BQ19" s="71"/>
      <c r="BR19" s="31" t="s">
        <v>338</v>
      </c>
      <c r="BS19" s="23">
        <v>3</v>
      </c>
      <c r="BT19" s="23">
        <v>4</v>
      </c>
      <c r="BU19" s="24">
        <f t="shared" si="6"/>
        <v>7</v>
      </c>
      <c r="BW19" s="71"/>
      <c r="BX19" s="31" t="s">
        <v>338</v>
      </c>
      <c r="BY19" s="23">
        <v>4</v>
      </c>
      <c r="BZ19" s="23">
        <v>2</v>
      </c>
      <c r="CA19" s="23">
        <v>2</v>
      </c>
      <c r="CB19" s="23">
        <v>6</v>
      </c>
      <c r="CC19" s="24">
        <f t="shared" si="7"/>
        <v>14</v>
      </c>
      <c r="CE19" s="71"/>
      <c r="CF19" s="31" t="s">
        <v>338</v>
      </c>
      <c r="CG19" s="25">
        <v>1</v>
      </c>
      <c r="CI19" s="71"/>
      <c r="CJ19" s="31" t="s">
        <v>338</v>
      </c>
      <c r="CK19" s="25">
        <v>32</v>
      </c>
      <c r="CM19" s="71"/>
      <c r="CN19" s="31" t="s">
        <v>338</v>
      </c>
      <c r="CO19" s="25">
        <v>8</v>
      </c>
      <c r="CQ19" s="71"/>
      <c r="CR19" s="31" t="s">
        <v>338</v>
      </c>
      <c r="CS19" s="25">
        <v>8</v>
      </c>
      <c r="CU19" s="71"/>
      <c r="CV19" s="31" t="s">
        <v>338</v>
      </c>
      <c r="CW19" s="23">
        <v>4</v>
      </c>
      <c r="CX19" s="23">
        <v>3</v>
      </c>
      <c r="CY19" s="23">
        <v>4</v>
      </c>
      <c r="CZ19" s="24">
        <f t="shared" si="8"/>
        <v>11</v>
      </c>
      <c r="DB19" s="71"/>
      <c r="DC19" s="31" t="s">
        <v>338</v>
      </c>
      <c r="DD19" s="23">
        <v>3</v>
      </c>
      <c r="DE19" s="23">
        <v>2</v>
      </c>
      <c r="DF19" s="23">
        <v>23</v>
      </c>
      <c r="DG19" s="24">
        <f t="shared" si="9"/>
        <v>28</v>
      </c>
      <c r="DI19" s="71"/>
      <c r="DJ19" s="31" t="s">
        <v>338</v>
      </c>
      <c r="DK19" s="25">
        <f t="shared" si="10"/>
        <v>454</v>
      </c>
    </row>
    <row r="20" spans="2:115" ht="12.75" customHeight="1">
      <c r="B20" s="71" t="s">
        <v>339</v>
      </c>
      <c r="C20" s="31" t="s">
        <v>328</v>
      </c>
      <c r="D20" s="23">
        <v>84</v>
      </c>
      <c r="E20" s="23">
        <v>250</v>
      </c>
      <c r="F20" s="23">
        <v>97</v>
      </c>
      <c r="G20" s="23">
        <v>132</v>
      </c>
      <c r="H20" s="23">
        <v>118</v>
      </c>
      <c r="I20" s="23">
        <v>168</v>
      </c>
      <c r="J20" s="23">
        <v>343</v>
      </c>
      <c r="K20" s="23">
        <v>380</v>
      </c>
      <c r="L20" s="24">
        <f t="shared" si="0"/>
        <v>1572</v>
      </c>
      <c r="N20" s="71" t="s">
        <v>339</v>
      </c>
      <c r="O20" s="31" t="s">
        <v>328</v>
      </c>
      <c r="P20" s="23">
        <v>51</v>
      </c>
      <c r="Q20" s="23">
        <v>25</v>
      </c>
      <c r="R20" s="23">
        <v>109</v>
      </c>
      <c r="S20" s="24">
        <f t="shared" si="1"/>
        <v>185</v>
      </c>
      <c r="U20" s="71" t="s">
        <v>339</v>
      </c>
      <c r="V20" s="31" t="s">
        <v>328</v>
      </c>
      <c r="W20" s="25">
        <v>301</v>
      </c>
      <c r="Y20" s="71" t="s">
        <v>339</v>
      </c>
      <c r="Z20" s="31" t="s">
        <v>328</v>
      </c>
      <c r="AA20" s="25">
        <v>609</v>
      </c>
      <c r="AC20" s="71" t="s">
        <v>339</v>
      </c>
      <c r="AD20" s="31" t="s">
        <v>328</v>
      </c>
      <c r="AE20" s="23">
        <v>227</v>
      </c>
      <c r="AF20" s="23">
        <v>499</v>
      </c>
      <c r="AG20" s="24">
        <f t="shared" si="2"/>
        <v>726</v>
      </c>
      <c r="AI20" s="71" t="s">
        <v>339</v>
      </c>
      <c r="AJ20" s="31" t="s">
        <v>328</v>
      </c>
      <c r="AK20" s="25">
        <v>240</v>
      </c>
      <c r="AM20" s="71" t="s">
        <v>339</v>
      </c>
      <c r="AN20" s="31" t="s">
        <v>328</v>
      </c>
      <c r="AO20" s="23">
        <v>188</v>
      </c>
      <c r="AP20" s="23">
        <v>96</v>
      </c>
      <c r="AQ20" s="23">
        <v>77</v>
      </c>
      <c r="AR20" s="23">
        <v>72</v>
      </c>
      <c r="AS20" s="23">
        <v>164</v>
      </c>
      <c r="AT20" s="24">
        <f t="shared" si="3"/>
        <v>597</v>
      </c>
      <c r="AV20" s="71" t="s">
        <v>339</v>
      </c>
      <c r="AW20" s="31" t="s">
        <v>328</v>
      </c>
      <c r="AX20" s="23">
        <v>47</v>
      </c>
      <c r="AY20" s="23">
        <v>163</v>
      </c>
      <c r="AZ20" s="23">
        <v>136</v>
      </c>
      <c r="BA20" s="23">
        <v>61</v>
      </c>
      <c r="BB20" s="23">
        <v>143</v>
      </c>
      <c r="BC20" s="23">
        <v>43</v>
      </c>
      <c r="BD20" s="23">
        <v>24</v>
      </c>
      <c r="BE20" s="23">
        <v>180</v>
      </c>
      <c r="BF20" s="23">
        <v>37</v>
      </c>
      <c r="BG20" s="24">
        <f t="shared" si="4"/>
        <v>834</v>
      </c>
      <c r="BI20" s="71" t="s">
        <v>339</v>
      </c>
      <c r="BJ20" s="31" t="s">
        <v>328</v>
      </c>
      <c r="BK20" s="23">
        <v>1785</v>
      </c>
      <c r="BL20" s="23">
        <v>386</v>
      </c>
      <c r="BM20" s="23">
        <v>115</v>
      </c>
      <c r="BN20" s="23">
        <v>318</v>
      </c>
      <c r="BO20" s="24">
        <f t="shared" si="5"/>
        <v>2604</v>
      </c>
      <c r="BQ20" s="71" t="s">
        <v>339</v>
      </c>
      <c r="BR20" s="31" t="s">
        <v>328</v>
      </c>
      <c r="BS20" s="23">
        <v>75</v>
      </c>
      <c r="BT20" s="23">
        <v>163</v>
      </c>
      <c r="BU20" s="24">
        <f t="shared" si="6"/>
        <v>238</v>
      </c>
      <c r="BW20" s="71" t="s">
        <v>339</v>
      </c>
      <c r="BX20" s="31" t="s">
        <v>328</v>
      </c>
      <c r="BY20" s="23">
        <v>283</v>
      </c>
      <c r="BZ20" s="23">
        <v>85</v>
      </c>
      <c r="CA20" s="23">
        <v>98</v>
      </c>
      <c r="CB20" s="23">
        <v>313</v>
      </c>
      <c r="CC20" s="24">
        <f t="shared" si="7"/>
        <v>779</v>
      </c>
      <c r="CE20" s="71" t="s">
        <v>339</v>
      </c>
      <c r="CF20" s="31" t="s">
        <v>328</v>
      </c>
      <c r="CG20" s="25">
        <v>25</v>
      </c>
      <c r="CI20" s="71" t="s">
        <v>339</v>
      </c>
      <c r="CJ20" s="31" t="s">
        <v>328</v>
      </c>
      <c r="CK20" s="25">
        <v>1843</v>
      </c>
      <c r="CM20" s="71" t="s">
        <v>339</v>
      </c>
      <c r="CN20" s="31" t="s">
        <v>328</v>
      </c>
      <c r="CO20" s="25">
        <v>596</v>
      </c>
      <c r="CQ20" s="71" t="s">
        <v>339</v>
      </c>
      <c r="CR20" s="31" t="s">
        <v>328</v>
      </c>
      <c r="CS20" s="25">
        <v>395</v>
      </c>
      <c r="CU20" s="71" t="s">
        <v>339</v>
      </c>
      <c r="CV20" s="31" t="s">
        <v>328</v>
      </c>
      <c r="CW20" s="23">
        <v>60</v>
      </c>
      <c r="CX20" s="23">
        <v>320</v>
      </c>
      <c r="CY20" s="23">
        <v>414</v>
      </c>
      <c r="CZ20" s="24">
        <f t="shared" si="8"/>
        <v>794</v>
      </c>
      <c r="DB20" s="71" t="s">
        <v>339</v>
      </c>
      <c r="DC20" s="31" t="s">
        <v>328</v>
      </c>
      <c r="DD20" s="23">
        <v>664</v>
      </c>
      <c r="DE20" s="23">
        <v>188</v>
      </c>
      <c r="DF20" s="23">
        <v>578</v>
      </c>
      <c r="DG20" s="24">
        <f t="shared" si="9"/>
        <v>1430</v>
      </c>
      <c r="DI20" s="71" t="s">
        <v>339</v>
      </c>
      <c r="DJ20" s="31" t="s">
        <v>328</v>
      </c>
      <c r="DK20" s="25">
        <f t="shared" si="10"/>
        <v>13768</v>
      </c>
    </row>
    <row r="21" spans="2:115" ht="12.75" customHeight="1">
      <c r="B21" s="71"/>
      <c r="C21" s="31" t="s">
        <v>329</v>
      </c>
      <c r="D21" s="23">
        <v>599</v>
      </c>
      <c r="E21" s="23">
        <v>1316</v>
      </c>
      <c r="F21" s="23">
        <v>791</v>
      </c>
      <c r="G21" s="23">
        <v>806</v>
      </c>
      <c r="H21" s="23">
        <v>587</v>
      </c>
      <c r="I21" s="23">
        <v>460</v>
      </c>
      <c r="J21" s="23">
        <v>1747</v>
      </c>
      <c r="K21" s="23">
        <v>1669</v>
      </c>
      <c r="L21" s="24">
        <f t="shared" si="0"/>
        <v>7975</v>
      </c>
      <c r="N21" s="71"/>
      <c r="O21" s="31" t="s">
        <v>329</v>
      </c>
      <c r="P21" s="23">
        <v>279</v>
      </c>
      <c r="Q21" s="23">
        <v>141</v>
      </c>
      <c r="R21" s="23">
        <v>803</v>
      </c>
      <c r="S21" s="24">
        <f t="shared" si="1"/>
        <v>1223</v>
      </c>
      <c r="U21" s="71"/>
      <c r="V21" s="31" t="s">
        <v>329</v>
      </c>
      <c r="W21" s="25">
        <v>1343</v>
      </c>
      <c r="Y21" s="71"/>
      <c r="Z21" s="31" t="s">
        <v>329</v>
      </c>
      <c r="AA21" s="25">
        <v>1568</v>
      </c>
      <c r="AC21" s="71"/>
      <c r="AD21" s="31" t="s">
        <v>329</v>
      </c>
      <c r="AE21" s="23">
        <v>1606</v>
      </c>
      <c r="AF21" s="23">
        <v>1507</v>
      </c>
      <c r="AG21" s="24">
        <f t="shared" si="2"/>
        <v>3113</v>
      </c>
      <c r="AI21" s="71"/>
      <c r="AJ21" s="31" t="s">
        <v>329</v>
      </c>
      <c r="AK21" s="25">
        <v>700</v>
      </c>
      <c r="AM21" s="71"/>
      <c r="AN21" s="31" t="s">
        <v>329</v>
      </c>
      <c r="AO21" s="23">
        <v>281</v>
      </c>
      <c r="AP21" s="23">
        <v>411</v>
      </c>
      <c r="AQ21" s="23">
        <v>162</v>
      </c>
      <c r="AR21" s="23">
        <v>305</v>
      </c>
      <c r="AS21" s="23">
        <v>624</v>
      </c>
      <c r="AT21" s="24">
        <f t="shared" si="3"/>
        <v>1783</v>
      </c>
      <c r="AV21" s="71"/>
      <c r="AW21" s="31" t="s">
        <v>329</v>
      </c>
      <c r="AX21" s="23">
        <v>161</v>
      </c>
      <c r="AY21" s="23">
        <v>313</v>
      </c>
      <c r="AZ21" s="23">
        <v>458</v>
      </c>
      <c r="BA21" s="23">
        <v>125</v>
      </c>
      <c r="BB21" s="23">
        <v>221</v>
      </c>
      <c r="BC21" s="23">
        <v>163</v>
      </c>
      <c r="BD21" s="23">
        <v>66</v>
      </c>
      <c r="BE21" s="23">
        <v>356</v>
      </c>
      <c r="BF21" s="23">
        <v>145</v>
      </c>
      <c r="BG21" s="24">
        <f t="shared" si="4"/>
        <v>2008</v>
      </c>
      <c r="BI21" s="71"/>
      <c r="BJ21" s="31" t="s">
        <v>329</v>
      </c>
      <c r="BK21" s="23">
        <v>7249</v>
      </c>
      <c r="BL21" s="23">
        <v>1283</v>
      </c>
      <c r="BM21" s="23">
        <v>508</v>
      </c>
      <c r="BN21" s="23">
        <v>1358</v>
      </c>
      <c r="BO21" s="24">
        <f t="shared" si="5"/>
        <v>10398</v>
      </c>
      <c r="BQ21" s="71"/>
      <c r="BR21" s="31" t="s">
        <v>329</v>
      </c>
      <c r="BS21" s="23">
        <v>336</v>
      </c>
      <c r="BT21" s="23">
        <v>580</v>
      </c>
      <c r="BU21" s="24">
        <f t="shared" si="6"/>
        <v>916</v>
      </c>
      <c r="BW21" s="71"/>
      <c r="BX21" s="31" t="s">
        <v>329</v>
      </c>
      <c r="BY21" s="23">
        <v>2167</v>
      </c>
      <c r="BZ21" s="23">
        <v>355</v>
      </c>
      <c r="CA21" s="23">
        <v>564</v>
      </c>
      <c r="CB21" s="23">
        <v>1418</v>
      </c>
      <c r="CC21" s="24">
        <f t="shared" si="7"/>
        <v>4504</v>
      </c>
      <c r="CE21" s="71"/>
      <c r="CF21" s="31" t="s">
        <v>329</v>
      </c>
      <c r="CG21" s="25">
        <v>369</v>
      </c>
      <c r="CI21" s="71"/>
      <c r="CJ21" s="31" t="s">
        <v>329</v>
      </c>
      <c r="CK21" s="25">
        <v>7138</v>
      </c>
      <c r="CM21" s="71"/>
      <c r="CN21" s="31" t="s">
        <v>329</v>
      </c>
      <c r="CO21" s="25">
        <v>2250</v>
      </c>
      <c r="CQ21" s="71"/>
      <c r="CR21" s="31" t="s">
        <v>329</v>
      </c>
      <c r="CS21" s="25">
        <v>838</v>
      </c>
      <c r="CU21" s="71"/>
      <c r="CV21" s="31" t="s">
        <v>329</v>
      </c>
      <c r="CW21" s="23">
        <v>407</v>
      </c>
      <c r="CX21" s="23">
        <v>972</v>
      </c>
      <c r="CY21" s="23">
        <v>887</v>
      </c>
      <c r="CZ21" s="24">
        <f t="shared" si="8"/>
        <v>2266</v>
      </c>
      <c r="DB21" s="71"/>
      <c r="DC21" s="31" t="s">
        <v>329</v>
      </c>
      <c r="DD21" s="23">
        <v>2639</v>
      </c>
      <c r="DE21" s="23">
        <v>832</v>
      </c>
      <c r="DF21" s="23">
        <v>3709</v>
      </c>
      <c r="DG21" s="24">
        <f t="shared" si="9"/>
        <v>7180</v>
      </c>
      <c r="DI21" s="71"/>
      <c r="DJ21" s="31" t="s">
        <v>329</v>
      </c>
      <c r="DK21" s="25">
        <f t="shared" si="10"/>
        <v>55572</v>
      </c>
    </row>
    <row r="22" spans="2:115" ht="12.75" customHeight="1">
      <c r="B22" s="71"/>
      <c r="C22" s="31" t="s">
        <v>330</v>
      </c>
      <c r="D22" s="23">
        <v>599</v>
      </c>
      <c r="E22" s="23">
        <v>1316</v>
      </c>
      <c r="F22" s="23">
        <v>725</v>
      </c>
      <c r="G22" s="23">
        <v>749</v>
      </c>
      <c r="H22" s="23">
        <v>548</v>
      </c>
      <c r="I22" s="23">
        <v>399</v>
      </c>
      <c r="J22" s="23">
        <v>1825</v>
      </c>
      <c r="K22" s="23">
        <v>1658</v>
      </c>
      <c r="L22" s="24">
        <f t="shared" si="0"/>
        <v>7819</v>
      </c>
      <c r="N22" s="71"/>
      <c r="O22" s="31" t="s">
        <v>330</v>
      </c>
      <c r="P22" s="23">
        <v>232</v>
      </c>
      <c r="Q22" s="23">
        <v>121</v>
      </c>
      <c r="R22" s="23">
        <v>729</v>
      </c>
      <c r="S22" s="24">
        <f t="shared" si="1"/>
        <v>1082</v>
      </c>
      <c r="U22" s="71"/>
      <c r="V22" s="31" t="s">
        <v>330</v>
      </c>
      <c r="W22" s="25">
        <v>1291</v>
      </c>
      <c r="Y22" s="71"/>
      <c r="Z22" s="31" t="s">
        <v>330</v>
      </c>
      <c r="AA22" s="25">
        <v>1286</v>
      </c>
      <c r="AC22" s="71"/>
      <c r="AD22" s="31" t="s">
        <v>330</v>
      </c>
      <c r="AE22" s="23">
        <v>1516</v>
      </c>
      <c r="AF22" s="23">
        <v>1375</v>
      </c>
      <c r="AG22" s="24">
        <f t="shared" si="2"/>
        <v>2891</v>
      </c>
      <c r="AI22" s="71"/>
      <c r="AJ22" s="31" t="s">
        <v>330</v>
      </c>
      <c r="AK22" s="25">
        <v>644</v>
      </c>
      <c r="AM22" s="71"/>
      <c r="AN22" s="31" t="s">
        <v>330</v>
      </c>
      <c r="AO22" s="23">
        <v>278</v>
      </c>
      <c r="AP22" s="23">
        <v>241</v>
      </c>
      <c r="AQ22" s="23">
        <v>136</v>
      </c>
      <c r="AR22" s="23">
        <v>271</v>
      </c>
      <c r="AS22" s="23">
        <v>598</v>
      </c>
      <c r="AT22" s="24">
        <f t="shared" si="3"/>
        <v>1524</v>
      </c>
      <c r="AV22" s="71"/>
      <c r="AW22" s="31" t="s">
        <v>330</v>
      </c>
      <c r="AX22" s="23">
        <v>96</v>
      </c>
      <c r="AY22" s="23">
        <v>288</v>
      </c>
      <c r="AZ22" s="23">
        <v>431</v>
      </c>
      <c r="BA22" s="23">
        <v>127</v>
      </c>
      <c r="BB22" s="23">
        <v>211</v>
      </c>
      <c r="BC22" s="23">
        <v>157</v>
      </c>
      <c r="BD22" s="23">
        <v>65</v>
      </c>
      <c r="BE22" s="23">
        <v>248</v>
      </c>
      <c r="BF22" s="23">
        <v>129</v>
      </c>
      <c r="BG22" s="24">
        <f t="shared" si="4"/>
        <v>1752</v>
      </c>
      <c r="BI22" s="71"/>
      <c r="BJ22" s="31" t="s">
        <v>330</v>
      </c>
      <c r="BK22" s="23">
        <v>4714</v>
      </c>
      <c r="BL22" s="23">
        <v>1202</v>
      </c>
      <c r="BM22" s="23">
        <v>482</v>
      </c>
      <c r="BN22" s="23">
        <v>1313</v>
      </c>
      <c r="BO22" s="24">
        <f t="shared" si="5"/>
        <v>7711</v>
      </c>
      <c r="BQ22" s="71"/>
      <c r="BR22" s="31" t="s">
        <v>330</v>
      </c>
      <c r="BS22" s="23">
        <v>255</v>
      </c>
      <c r="BT22" s="23">
        <v>415</v>
      </c>
      <c r="BU22" s="24">
        <f t="shared" si="6"/>
        <v>670</v>
      </c>
      <c r="BW22" s="71"/>
      <c r="BX22" s="31" t="s">
        <v>330</v>
      </c>
      <c r="BY22" s="23">
        <v>2314</v>
      </c>
      <c r="BZ22" s="23">
        <v>349</v>
      </c>
      <c r="CA22" s="23">
        <v>562</v>
      </c>
      <c r="CB22" s="23">
        <v>1336</v>
      </c>
      <c r="CC22" s="24">
        <f t="shared" si="7"/>
        <v>4561</v>
      </c>
      <c r="CE22" s="71"/>
      <c r="CF22" s="31" t="s">
        <v>330</v>
      </c>
      <c r="CG22" s="25">
        <v>319</v>
      </c>
      <c r="CI22" s="71"/>
      <c r="CJ22" s="31" t="s">
        <v>330</v>
      </c>
      <c r="CK22" s="25">
        <v>6415</v>
      </c>
      <c r="CM22" s="71"/>
      <c r="CN22" s="31" t="s">
        <v>330</v>
      </c>
      <c r="CO22" s="25">
        <v>2006</v>
      </c>
      <c r="CQ22" s="71"/>
      <c r="CR22" s="31" t="s">
        <v>330</v>
      </c>
      <c r="CS22" s="25">
        <v>741</v>
      </c>
      <c r="CU22" s="71"/>
      <c r="CV22" s="31" t="s">
        <v>330</v>
      </c>
      <c r="CW22" s="23">
        <v>369</v>
      </c>
      <c r="CX22" s="23">
        <v>833</v>
      </c>
      <c r="CY22" s="23">
        <v>828</v>
      </c>
      <c r="CZ22" s="24">
        <f t="shared" si="8"/>
        <v>2030</v>
      </c>
      <c r="DB22" s="71"/>
      <c r="DC22" s="31" t="s">
        <v>330</v>
      </c>
      <c r="DD22" s="23">
        <v>2358</v>
      </c>
      <c r="DE22" s="23">
        <v>794</v>
      </c>
      <c r="DF22" s="23">
        <v>2628</v>
      </c>
      <c r="DG22" s="24">
        <f t="shared" si="9"/>
        <v>5780</v>
      </c>
      <c r="DI22" s="71"/>
      <c r="DJ22" s="31" t="s">
        <v>330</v>
      </c>
      <c r="DK22" s="25">
        <f t="shared" si="10"/>
        <v>48522</v>
      </c>
    </row>
    <row r="23" spans="2:115" ht="12.75" customHeight="1">
      <c r="B23" s="71"/>
      <c r="C23" s="31" t="s">
        <v>331</v>
      </c>
      <c r="D23" s="23">
        <v>110</v>
      </c>
      <c r="E23" s="23">
        <v>211</v>
      </c>
      <c r="F23" s="23">
        <v>54</v>
      </c>
      <c r="G23" s="23">
        <v>127</v>
      </c>
      <c r="H23" s="23">
        <v>110</v>
      </c>
      <c r="I23" s="23">
        <v>68</v>
      </c>
      <c r="J23" s="23">
        <v>285</v>
      </c>
      <c r="K23" s="23">
        <v>422</v>
      </c>
      <c r="L23" s="24">
        <f t="shared" si="0"/>
        <v>1387</v>
      </c>
      <c r="N23" s="71"/>
      <c r="O23" s="31" t="s">
        <v>331</v>
      </c>
      <c r="P23" s="23">
        <v>34</v>
      </c>
      <c r="Q23" s="23">
        <v>8</v>
      </c>
      <c r="R23" s="23">
        <v>82</v>
      </c>
      <c r="S23" s="24">
        <f t="shared" si="1"/>
        <v>124</v>
      </c>
      <c r="U23" s="71"/>
      <c r="V23" s="31" t="s">
        <v>331</v>
      </c>
      <c r="W23" s="25">
        <v>214</v>
      </c>
      <c r="Y23" s="71"/>
      <c r="Z23" s="31" t="s">
        <v>331</v>
      </c>
      <c r="AA23" s="25">
        <v>492</v>
      </c>
      <c r="AC23" s="71"/>
      <c r="AD23" s="31" t="s">
        <v>331</v>
      </c>
      <c r="AE23" s="23">
        <v>80</v>
      </c>
      <c r="AF23" s="23">
        <v>97</v>
      </c>
      <c r="AG23" s="24">
        <f t="shared" si="2"/>
        <v>177</v>
      </c>
      <c r="AI23" s="71"/>
      <c r="AJ23" s="31" t="s">
        <v>331</v>
      </c>
      <c r="AK23" s="25">
        <v>48</v>
      </c>
      <c r="AM23" s="71"/>
      <c r="AN23" s="31" t="s">
        <v>331</v>
      </c>
      <c r="AO23" s="23">
        <v>175</v>
      </c>
      <c r="AP23" s="23">
        <v>101</v>
      </c>
      <c r="AQ23" s="23">
        <v>58</v>
      </c>
      <c r="AR23" s="23">
        <v>97</v>
      </c>
      <c r="AS23" s="23">
        <v>127</v>
      </c>
      <c r="AT23" s="24">
        <f t="shared" si="3"/>
        <v>558</v>
      </c>
      <c r="AV23" s="71"/>
      <c r="AW23" s="31" t="s">
        <v>331</v>
      </c>
      <c r="AX23" s="23">
        <v>28</v>
      </c>
      <c r="AY23" s="23">
        <v>79</v>
      </c>
      <c r="AZ23" s="23">
        <v>64</v>
      </c>
      <c r="BA23" s="23">
        <v>19</v>
      </c>
      <c r="BB23" s="23">
        <v>30</v>
      </c>
      <c r="BC23" s="23">
        <v>43</v>
      </c>
      <c r="BD23" s="23">
        <v>12</v>
      </c>
      <c r="BE23" s="23">
        <v>93</v>
      </c>
      <c r="BF23" s="23">
        <v>33</v>
      </c>
      <c r="BG23" s="24">
        <f t="shared" si="4"/>
        <v>401</v>
      </c>
      <c r="BI23" s="71"/>
      <c r="BJ23" s="31" t="s">
        <v>331</v>
      </c>
      <c r="BK23" s="23">
        <v>1168</v>
      </c>
      <c r="BL23" s="23">
        <v>242</v>
      </c>
      <c r="BM23" s="23">
        <v>70</v>
      </c>
      <c r="BN23" s="23">
        <v>218</v>
      </c>
      <c r="BO23" s="24">
        <f t="shared" si="5"/>
        <v>1698</v>
      </c>
      <c r="BQ23" s="71"/>
      <c r="BR23" s="31" t="s">
        <v>331</v>
      </c>
      <c r="BS23" s="23">
        <v>58</v>
      </c>
      <c r="BT23" s="23">
        <v>100</v>
      </c>
      <c r="BU23" s="24">
        <f t="shared" si="6"/>
        <v>158</v>
      </c>
      <c r="BW23" s="71"/>
      <c r="BX23" s="31" t="s">
        <v>331</v>
      </c>
      <c r="BY23" s="23">
        <v>225</v>
      </c>
      <c r="BZ23" s="23">
        <v>87</v>
      </c>
      <c r="CA23" s="23">
        <v>90</v>
      </c>
      <c r="CB23" s="23">
        <v>144</v>
      </c>
      <c r="CC23" s="24">
        <f t="shared" si="7"/>
        <v>546</v>
      </c>
      <c r="CE23" s="71"/>
      <c r="CF23" s="31" t="s">
        <v>331</v>
      </c>
      <c r="CG23" s="25">
        <v>5</v>
      </c>
      <c r="CI23" s="71"/>
      <c r="CJ23" s="31" t="s">
        <v>331</v>
      </c>
      <c r="CK23" s="25">
        <v>1708</v>
      </c>
      <c r="CM23" s="71"/>
      <c r="CN23" s="31" t="s">
        <v>331</v>
      </c>
      <c r="CO23" s="25">
        <v>231</v>
      </c>
      <c r="CQ23" s="71"/>
      <c r="CR23" s="31" t="s">
        <v>331</v>
      </c>
      <c r="CS23" s="25">
        <v>165</v>
      </c>
      <c r="CU23" s="71"/>
      <c r="CV23" s="31" t="s">
        <v>331</v>
      </c>
      <c r="CW23" s="23">
        <v>22</v>
      </c>
      <c r="CX23" s="23">
        <v>131</v>
      </c>
      <c r="CY23" s="23">
        <v>446</v>
      </c>
      <c r="CZ23" s="24">
        <f t="shared" si="8"/>
        <v>599</v>
      </c>
      <c r="DB23" s="71"/>
      <c r="DC23" s="31" t="s">
        <v>331</v>
      </c>
      <c r="DD23" s="23">
        <v>695</v>
      </c>
      <c r="DE23" s="23">
        <v>194</v>
      </c>
      <c r="DF23" s="23">
        <v>472</v>
      </c>
      <c r="DG23" s="24">
        <f t="shared" si="9"/>
        <v>1361</v>
      </c>
      <c r="DI23" s="71"/>
      <c r="DJ23" s="31" t="s">
        <v>331</v>
      </c>
      <c r="DK23" s="25">
        <f t="shared" si="10"/>
        <v>9872</v>
      </c>
    </row>
    <row r="24" spans="2:115" ht="12.75" customHeight="1">
      <c r="B24" s="71"/>
      <c r="C24" s="31" t="s">
        <v>332</v>
      </c>
      <c r="D24" s="23">
        <v>98</v>
      </c>
      <c r="E24" s="23">
        <v>211</v>
      </c>
      <c r="F24" s="23">
        <v>47</v>
      </c>
      <c r="G24" s="23">
        <v>110</v>
      </c>
      <c r="H24" s="23">
        <v>80</v>
      </c>
      <c r="I24" s="23">
        <v>64</v>
      </c>
      <c r="J24" s="23">
        <v>211</v>
      </c>
      <c r="K24" s="23">
        <v>418</v>
      </c>
      <c r="L24" s="24">
        <f t="shared" si="0"/>
        <v>1239</v>
      </c>
      <c r="N24" s="71"/>
      <c r="O24" s="31" t="s">
        <v>332</v>
      </c>
      <c r="P24" s="23">
        <v>25</v>
      </c>
      <c r="Q24" s="23">
        <v>6</v>
      </c>
      <c r="R24" s="23">
        <v>73</v>
      </c>
      <c r="S24" s="24">
        <f t="shared" si="1"/>
        <v>104</v>
      </c>
      <c r="U24" s="71"/>
      <c r="V24" s="31" t="s">
        <v>332</v>
      </c>
      <c r="W24" s="25">
        <v>178</v>
      </c>
      <c r="Y24" s="71"/>
      <c r="Z24" s="31" t="s">
        <v>332</v>
      </c>
      <c r="AA24" s="25">
        <v>414</v>
      </c>
      <c r="AC24" s="71"/>
      <c r="AD24" s="31" t="s">
        <v>332</v>
      </c>
      <c r="AE24" s="23">
        <v>71</v>
      </c>
      <c r="AF24" s="23">
        <v>103</v>
      </c>
      <c r="AG24" s="24">
        <f t="shared" si="2"/>
        <v>174</v>
      </c>
      <c r="AI24" s="71"/>
      <c r="AJ24" s="31" t="s">
        <v>332</v>
      </c>
      <c r="AK24" s="25">
        <v>75</v>
      </c>
      <c r="AM24" s="71"/>
      <c r="AN24" s="31" t="s">
        <v>332</v>
      </c>
      <c r="AO24" s="23">
        <v>115</v>
      </c>
      <c r="AP24" s="23">
        <v>66</v>
      </c>
      <c r="AQ24" s="23">
        <v>88</v>
      </c>
      <c r="AR24" s="23">
        <v>75</v>
      </c>
      <c r="AS24" s="23">
        <v>120</v>
      </c>
      <c r="AT24" s="24">
        <f t="shared" si="3"/>
        <v>464</v>
      </c>
      <c r="AV24" s="71"/>
      <c r="AW24" s="31" t="s">
        <v>332</v>
      </c>
      <c r="AX24" s="23">
        <v>27</v>
      </c>
      <c r="AY24" s="23">
        <v>66</v>
      </c>
      <c r="AZ24" s="23">
        <v>60</v>
      </c>
      <c r="BA24" s="23">
        <v>21</v>
      </c>
      <c r="BB24" s="23">
        <v>28</v>
      </c>
      <c r="BC24" s="23">
        <v>29</v>
      </c>
      <c r="BD24" s="23">
        <v>12</v>
      </c>
      <c r="BE24" s="23">
        <v>82</v>
      </c>
      <c r="BF24" s="23">
        <v>23</v>
      </c>
      <c r="BG24" s="24">
        <f t="shared" si="4"/>
        <v>348</v>
      </c>
      <c r="BI24" s="71"/>
      <c r="BJ24" s="31" t="s">
        <v>332</v>
      </c>
      <c r="BK24" s="23">
        <v>1393</v>
      </c>
      <c r="BL24" s="23">
        <v>245</v>
      </c>
      <c r="BM24" s="23">
        <v>95</v>
      </c>
      <c r="BN24" s="23">
        <v>249</v>
      </c>
      <c r="BO24" s="24">
        <f t="shared" si="5"/>
        <v>1982</v>
      </c>
      <c r="BQ24" s="71"/>
      <c r="BR24" s="31" t="s">
        <v>332</v>
      </c>
      <c r="BS24" s="23">
        <v>47</v>
      </c>
      <c r="BT24" s="23">
        <v>51</v>
      </c>
      <c r="BU24" s="24">
        <f t="shared" si="6"/>
        <v>98</v>
      </c>
      <c r="BW24" s="71"/>
      <c r="BX24" s="31" t="s">
        <v>332</v>
      </c>
      <c r="BY24" s="23">
        <v>396</v>
      </c>
      <c r="BZ24" s="23">
        <v>80</v>
      </c>
      <c r="CA24" s="23">
        <v>78</v>
      </c>
      <c r="CB24" s="23">
        <v>131</v>
      </c>
      <c r="CC24" s="24">
        <f t="shared" si="7"/>
        <v>685</v>
      </c>
      <c r="CE24" s="71"/>
      <c r="CF24" s="31" t="s">
        <v>332</v>
      </c>
      <c r="CG24" s="25">
        <v>5</v>
      </c>
      <c r="CI24" s="71"/>
      <c r="CJ24" s="31" t="s">
        <v>332</v>
      </c>
      <c r="CK24" s="25">
        <v>1504</v>
      </c>
      <c r="CM24" s="71"/>
      <c r="CN24" s="31" t="s">
        <v>332</v>
      </c>
      <c r="CO24" s="25">
        <v>145</v>
      </c>
      <c r="CQ24" s="71"/>
      <c r="CR24" s="31" t="s">
        <v>332</v>
      </c>
      <c r="CS24" s="25">
        <v>72</v>
      </c>
      <c r="CU24" s="71"/>
      <c r="CV24" s="31" t="s">
        <v>332</v>
      </c>
      <c r="CW24" s="23">
        <v>20</v>
      </c>
      <c r="CX24" s="23">
        <v>111</v>
      </c>
      <c r="CY24" s="23">
        <v>379</v>
      </c>
      <c r="CZ24" s="24">
        <f t="shared" si="8"/>
        <v>510</v>
      </c>
      <c r="DB24" s="71"/>
      <c r="DC24" s="31" t="s">
        <v>332</v>
      </c>
      <c r="DD24" s="23">
        <v>560</v>
      </c>
      <c r="DE24" s="23">
        <v>161</v>
      </c>
      <c r="DF24" s="23">
        <v>383</v>
      </c>
      <c r="DG24" s="24">
        <f t="shared" si="9"/>
        <v>1104</v>
      </c>
      <c r="DI24" s="71"/>
      <c r="DJ24" s="31" t="s">
        <v>332</v>
      </c>
      <c r="DK24" s="25">
        <f t="shared" si="10"/>
        <v>9101</v>
      </c>
    </row>
    <row r="25" spans="2:115" ht="12.75" customHeight="1">
      <c r="B25" s="71"/>
      <c r="C25" s="31" t="s">
        <v>333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4">
        <f aca="true" t="shared" si="11" ref="L25:L31">SUM(D25:K25)</f>
        <v>0</v>
      </c>
      <c r="N25" s="71"/>
      <c r="O25" s="31" t="s">
        <v>333</v>
      </c>
      <c r="P25" s="23">
        <v>0</v>
      </c>
      <c r="Q25" s="23">
        <v>0</v>
      </c>
      <c r="R25" s="23">
        <v>0</v>
      </c>
      <c r="S25" s="24">
        <f t="shared" si="1"/>
        <v>0</v>
      </c>
      <c r="U25" s="71"/>
      <c r="V25" s="31" t="s">
        <v>333</v>
      </c>
      <c r="W25" s="25">
        <v>0</v>
      </c>
      <c r="Y25" s="71"/>
      <c r="Z25" s="31" t="s">
        <v>333</v>
      </c>
      <c r="AA25" s="25">
        <v>0</v>
      </c>
      <c r="AC25" s="71"/>
      <c r="AD25" s="31" t="s">
        <v>333</v>
      </c>
      <c r="AE25" s="23">
        <v>0</v>
      </c>
      <c r="AF25" s="23">
        <v>0</v>
      </c>
      <c r="AG25" s="24">
        <f t="shared" si="2"/>
        <v>0</v>
      </c>
      <c r="AI25" s="71"/>
      <c r="AJ25" s="31" t="s">
        <v>333</v>
      </c>
      <c r="AK25" s="25">
        <v>0</v>
      </c>
      <c r="AM25" s="71"/>
      <c r="AN25" s="31" t="s">
        <v>333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4">
        <f t="shared" si="3"/>
        <v>0</v>
      </c>
      <c r="AV25" s="71"/>
      <c r="AW25" s="31" t="s">
        <v>333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4">
        <f t="shared" si="4"/>
        <v>0</v>
      </c>
      <c r="BI25" s="71"/>
      <c r="BJ25" s="31" t="s">
        <v>333</v>
      </c>
      <c r="BK25" s="23">
        <v>0</v>
      </c>
      <c r="BL25" s="23">
        <v>0</v>
      </c>
      <c r="BM25" s="23">
        <v>0</v>
      </c>
      <c r="BN25" s="23">
        <v>0</v>
      </c>
      <c r="BO25" s="24">
        <f t="shared" si="5"/>
        <v>0</v>
      </c>
      <c r="BQ25" s="71"/>
      <c r="BR25" s="31" t="s">
        <v>333</v>
      </c>
      <c r="BS25" s="23">
        <v>0</v>
      </c>
      <c r="BT25" s="23">
        <v>0</v>
      </c>
      <c r="BU25" s="24">
        <f t="shared" si="6"/>
        <v>0</v>
      </c>
      <c r="BW25" s="71"/>
      <c r="BX25" s="31" t="s">
        <v>333</v>
      </c>
      <c r="BY25" s="23">
        <v>0</v>
      </c>
      <c r="BZ25" s="23">
        <v>0</v>
      </c>
      <c r="CA25" s="23">
        <v>0</v>
      </c>
      <c r="CB25" s="23">
        <v>0</v>
      </c>
      <c r="CC25" s="24">
        <f t="shared" si="7"/>
        <v>0</v>
      </c>
      <c r="CE25" s="71"/>
      <c r="CF25" s="31" t="s">
        <v>333</v>
      </c>
      <c r="CG25" s="25">
        <v>0</v>
      </c>
      <c r="CI25" s="71"/>
      <c r="CJ25" s="31" t="s">
        <v>333</v>
      </c>
      <c r="CK25" s="25">
        <v>0</v>
      </c>
      <c r="CM25" s="71"/>
      <c r="CN25" s="31" t="s">
        <v>333</v>
      </c>
      <c r="CO25" s="25">
        <v>0</v>
      </c>
      <c r="CQ25" s="71"/>
      <c r="CR25" s="31" t="s">
        <v>333</v>
      </c>
      <c r="CS25" s="25">
        <v>0</v>
      </c>
      <c r="CU25" s="71"/>
      <c r="CV25" s="31" t="s">
        <v>333</v>
      </c>
      <c r="CW25" s="23">
        <v>0</v>
      </c>
      <c r="CX25" s="23">
        <v>0</v>
      </c>
      <c r="CY25" s="23">
        <v>0</v>
      </c>
      <c r="CZ25" s="24">
        <f t="shared" si="8"/>
        <v>0</v>
      </c>
      <c r="DB25" s="71"/>
      <c r="DC25" s="31" t="s">
        <v>333</v>
      </c>
      <c r="DD25" s="23">
        <v>0</v>
      </c>
      <c r="DE25" s="23">
        <v>0</v>
      </c>
      <c r="DF25" s="23">
        <v>0</v>
      </c>
      <c r="DG25" s="24">
        <f t="shared" si="9"/>
        <v>0</v>
      </c>
      <c r="DI25" s="71"/>
      <c r="DJ25" s="31" t="s">
        <v>333</v>
      </c>
      <c r="DK25" s="25">
        <f t="shared" si="10"/>
        <v>0</v>
      </c>
    </row>
    <row r="26" spans="2:115" ht="12.75" customHeight="1">
      <c r="B26" s="71"/>
      <c r="C26" s="31" t="s">
        <v>334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4">
        <f t="shared" si="11"/>
        <v>0</v>
      </c>
      <c r="N26" s="71"/>
      <c r="O26" s="31" t="s">
        <v>334</v>
      </c>
      <c r="P26" s="23">
        <v>0</v>
      </c>
      <c r="Q26" s="23">
        <v>0</v>
      </c>
      <c r="R26" s="23">
        <v>1</v>
      </c>
      <c r="S26" s="24">
        <f t="shared" si="1"/>
        <v>1</v>
      </c>
      <c r="U26" s="71"/>
      <c r="V26" s="31" t="s">
        <v>334</v>
      </c>
      <c r="W26" s="25">
        <v>1</v>
      </c>
      <c r="Y26" s="71"/>
      <c r="Z26" s="31" t="s">
        <v>334</v>
      </c>
      <c r="AA26" s="25">
        <v>0</v>
      </c>
      <c r="AC26" s="71"/>
      <c r="AD26" s="31" t="s">
        <v>334</v>
      </c>
      <c r="AE26" s="23">
        <v>0</v>
      </c>
      <c r="AF26" s="23" t="s">
        <v>411</v>
      </c>
      <c r="AG26" s="24">
        <f t="shared" si="2"/>
        <v>0</v>
      </c>
      <c r="AI26" s="71"/>
      <c r="AJ26" s="31" t="s">
        <v>334</v>
      </c>
      <c r="AK26" s="25">
        <v>0</v>
      </c>
      <c r="AM26" s="71"/>
      <c r="AN26" s="31" t="s">
        <v>334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4">
        <f t="shared" si="3"/>
        <v>0</v>
      </c>
      <c r="AV26" s="71"/>
      <c r="AW26" s="31" t="s">
        <v>334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4">
        <f t="shared" si="4"/>
        <v>0</v>
      </c>
      <c r="BI26" s="71"/>
      <c r="BJ26" s="31" t="s">
        <v>334</v>
      </c>
      <c r="BK26" s="23">
        <v>0</v>
      </c>
      <c r="BL26" s="23">
        <v>0</v>
      </c>
      <c r="BM26" s="23">
        <v>0</v>
      </c>
      <c r="BN26" s="23">
        <v>0</v>
      </c>
      <c r="BO26" s="24">
        <f t="shared" si="5"/>
        <v>0</v>
      </c>
      <c r="BQ26" s="71"/>
      <c r="BR26" s="31" t="s">
        <v>334</v>
      </c>
      <c r="BS26" s="23">
        <v>0</v>
      </c>
      <c r="BT26" s="23">
        <v>0</v>
      </c>
      <c r="BU26" s="24">
        <f t="shared" si="6"/>
        <v>0</v>
      </c>
      <c r="BW26" s="71"/>
      <c r="BX26" s="31" t="s">
        <v>334</v>
      </c>
      <c r="BY26" s="23">
        <v>0</v>
      </c>
      <c r="BZ26" s="23">
        <v>0</v>
      </c>
      <c r="CA26" s="23">
        <v>0</v>
      </c>
      <c r="CB26" s="23">
        <v>0</v>
      </c>
      <c r="CC26" s="24">
        <f t="shared" si="7"/>
        <v>0</v>
      </c>
      <c r="CE26" s="71"/>
      <c r="CF26" s="31" t="s">
        <v>334</v>
      </c>
      <c r="CG26" s="25">
        <v>0</v>
      </c>
      <c r="CI26" s="71"/>
      <c r="CJ26" s="31" t="s">
        <v>334</v>
      </c>
      <c r="CK26" s="25">
        <v>0</v>
      </c>
      <c r="CM26" s="71"/>
      <c r="CN26" s="31" t="s">
        <v>334</v>
      </c>
      <c r="CO26" s="25">
        <v>0</v>
      </c>
      <c r="CQ26" s="71"/>
      <c r="CR26" s="31" t="s">
        <v>334</v>
      </c>
      <c r="CS26" s="25">
        <v>0</v>
      </c>
      <c r="CU26" s="71"/>
      <c r="CV26" s="31" t="s">
        <v>334</v>
      </c>
      <c r="CW26" s="23">
        <v>0</v>
      </c>
      <c r="CX26" s="23">
        <v>0</v>
      </c>
      <c r="CY26" s="23">
        <v>0</v>
      </c>
      <c r="CZ26" s="24">
        <f t="shared" si="8"/>
        <v>0</v>
      </c>
      <c r="DB26" s="71"/>
      <c r="DC26" s="31" t="s">
        <v>334</v>
      </c>
      <c r="DD26" s="23">
        <v>0</v>
      </c>
      <c r="DE26" s="23">
        <v>1</v>
      </c>
      <c r="DF26" s="23">
        <v>0</v>
      </c>
      <c r="DG26" s="24">
        <f t="shared" si="9"/>
        <v>1</v>
      </c>
      <c r="DI26" s="71"/>
      <c r="DJ26" s="31" t="s">
        <v>334</v>
      </c>
      <c r="DK26" s="25">
        <f t="shared" si="10"/>
        <v>3</v>
      </c>
    </row>
    <row r="27" spans="2:115" ht="12.75" customHeight="1">
      <c r="B27" s="71"/>
      <c r="C27" s="31" t="s">
        <v>335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4">
        <f t="shared" si="11"/>
        <v>0</v>
      </c>
      <c r="N27" s="71"/>
      <c r="O27" s="31" t="s">
        <v>335</v>
      </c>
      <c r="P27" s="23">
        <v>0</v>
      </c>
      <c r="Q27" s="23">
        <v>0</v>
      </c>
      <c r="R27" s="23">
        <v>0</v>
      </c>
      <c r="S27" s="24">
        <f t="shared" si="1"/>
        <v>0</v>
      </c>
      <c r="U27" s="71"/>
      <c r="V27" s="31" t="s">
        <v>335</v>
      </c>
      <c r="W27" s="25">
        <v>0</v>
      </c>
      <c r="Y27" s="71"/>
      <c r="Z27" s="31" t="s">
        <v>335</v>
      </c>
      <c r="AA27" s="25">
        <v>0</v>
      </c>
      <c r="AC27" s="71"/>
      <c r="AD27" s="31" t="s">
        <v>335</v>
      </c>
      <c r="AE27" s="23">
        <v>0</v>
      </c>
      <c r="AF27" s="23">
        <v>0</v>
      </c>
      <c r="AG27" s="24">
        <f t="shared" si="2"/>
        <v>0</v>
      </c>
      <c r="AI27" s="71"/>
      <c r="AJ27" s="31" t="s">
        <v>335</v>
      </c>
      <c r="AK27" s="25">
        <v>0</v>
      </c>
      <c r="AM27" s="71"/>
      <c r="AN27" s="31" t="s">
        <v>335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4">
        <f t="shared" si="3"/>
        <v>0</v>
      </c>
      <c r="AV27" s="71"/>
      <c r="AW27" s="31" t="s">
        <v>335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4">
        <f t="shared" si="4"/>
        <v>0</v>
      </c>
      <c r="BI27" s="71"/>
      <c r="BJ27" s="31" t="s">
        <v>335</v>
      </c>
      <c r="BK27" s="23">
        <v>0</v>
      </c>
      <c r="BL27" s="23">
        <v>0</v>
      </c>
      <c r="BM27" s="23">
        <v>0</v>
      </c>
      <c r="BN27" s="23">
        <v>0</v>
      </c>
      <c r="BO27" s="24">
        <f t="shared" si="5"/>
        <v>0</v>
      </c>
      <c r="BQ27" s="71"/>
      <c r="BR27" s="31" t="s">
        <v>335</v>
      </c>
      <c r="BS27" s="23">
        <v>0</v>
      </c>
      <c r="BT27" s="23">
        <v>0</v>
      </c>
      <c r="BU27" s="24">
        <f t="shared" si="6"/>
        <v>0</v>
      </c>
      <c r="BW27" s="71"/>
      <c r="BX27" s="31" t="s">
        <v>335</v>
      </c>
      <c r="BY27" s="23">
        <v>0</v>
      </c>
      <c r="BZ27" s="23">
        <v>0</v>
      </c>
      <c r="CA27" s="23">
        <v>0</v>
      </c>
      <c r="CB27" s="23">
        <v>0</v>
      </c>
      <c r="CC27" s="24">
        <f t="shared" si="7"/>
        <v>0</v>
      </c>
      <c r="CE27" s="71"/>
      <c r="CF27" s="31" t="s">
        <v>335</v>
      </c>
      <c r="CG27" s="25">
        <v>0</v>
      </c>
      <c r="CI27" s="71"/>
      <c r="CJ27" s="31" t="s">
        <v>335</v>
      </c>
      <c r="CK27" s="25">
        <v>1</v>
      </c>
      <c r="CM27" s="71"/>
      <c r="CN27" s="31" t="s">
        <v>335</v>
      </c>
      <c r="CO27" s="25">
        <v>0</v>
      </c>
      <c r="CQ27" s="71"/>
      <c r="CR27" s="31" t="s">
        <v>335</v>
      </c>
      <c r="CS27" s="25">
        <v>0</v>
      </c>
      <c r="CU27" s="71"/>
      <c r="CV27" s="31" t="s">
        <v>335</v>
      </c>
      <c r="CW27" s="23">
        <v>0</v>
      </c>
      <c r="CX27" s="23">
        <v>0</v>
      </c>
      <c r="CY27" s="23">
        <v>0</v>
      </c>
      <c r="CZ27" s="24">
        <f t="shared" si="8"/>
        <v>0</v>
      </c>
      <c r="DB27" s="71"/>
      <c r="DC27" s="31" t="s">
        <v>335</v>
      </c>
      <c r="DD27" s="23">
        <v>0</v>
      </c>
      <c r="DE27" s="23">
        <v>0</v>
      </c>
      <c r="DF27" s="23">
        <v>1</v>
      </c>
      <c r="DG27" s="24">
        <f t="shared" si="9"/>
        <v>1</v>
      </c>
      <c r="DI27" s="71"/>
      <c r="DJ27" s="31" t="s">
        <v>335</v>
      </c>
      <c r="DK27" s="25">
        <f t="shared" si="10"/>
        <v>2</v>
      </c>
    </row>
    <row r="28" spans="2:115" ht="12.75" customHeight="1">
      <c r="B28" s="71"/>
      <c r="C28" s="31" t="s">
        <v>336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4">
        <f t="shared" si="11"/>
        <v>0</v>
      </c>
      <c r="N28" s="71"/>
      <c r="O28" s="31" t="s">
        <v>336</v>
      </c>
      <c r="P28" s="23">
        <v>0</v>
      </c>
      <c r="Q28" s="23">
        <v>0</v>
      </c>
      <c r="R28" s="23">
        <v>0</v>
      </c>
      <c r="S28" s="24">
        <f t="shared" si="1"/>
        <v>0</v>
      </c>
      <c r="U28" s="71"/>
      <c r="V28" s="31" t="s">
        <v>336</v>
      </c>
      <c r="W28" s="25">
        <v>0</v>
      </c>
      <c r="Y28" s="71"/>
      <c r="Z28" s="31" t="s">
        <v>336</v>
      </c>
      <c r="AA28" s="25">
        <v>0</v>
      </c>
      <c r="AC28" s="71"/>
      <c r="AD28" s="31" t="s">
        <v>336</v>
      </c>
      <c r="AE28" s="23">
        <v>0</v>
      </c>
      <c r="AF28" s="23">
        <v>0</v>
      </c>
      <c r="AG28" s="24">
        <f t="shared" si="2"/>
        <v>0</v>
      </c>
      <c r="AI28" s="71"/>
      <c r="AJ28" s="31" t="s">
        <v>336</v>
      </c>
      <c r="AK28" s="25">
        <v>0</v>
      </c>
      <c r="AM28" s="71"/>
      <c r="AN28" s="31" t="s">
        <v>336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4">
        <f t="shared" si="3"/>
        <v>0</v>
      </c>
      <c r="AV28" s="71"/>
      <c r="AW28" s="31" t="s">
        <v>336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4">
        <f t="shared" si="4"/>
        <v>0</v>
      </c>
      <c r="BI28" s="71"/>
      <c r="BJ28" s="31" t="s">
        <v>336</v>
      </c>
      <c r="BK28" s="23">
        <v>0</v>
      </c>
      <c r="BL28" s="23">
        <v>0</v>
      </c>
      <c r="BM28" s="23">
        <v>0</v>
      </c>
      <c r="BN28" s="23">
        <v>0</v>
      </c>
      <c r="BO28" s="24">
        <f t="shared" si="5"/>
        <v>0</v>
      </c>
      <c r="BQ28" s="71"/>
      <c r="BR28" s="31" t="s">
        <v>336</v>
      </c>
      <c r="BS28" s="23">
        <v>0</v>
      </c>
      <c r="BT28" s="23">
        <v>0</v>
      </c>
      <c r="BU28" s="24">
        <f t="shared" si="6"/>
        <v>0</v>
      </c>
      <c r="BW28" s="71"/>
      <c r="BX28" s="31" t="s">
        <v>336</v>
      </c>
      <c r="BY28" s="23">
        <v>0</v>
      </c>
      <c r="BZ28" s="23">
        <v>0</v>
      </c>
      <c r="CA28" s="23">
        <v>0</v>
      </c>
      <c r="CB28" s="23">
        <v>0</v>
      </c>
      <c r="CC28" s="24">
        <f t="shared" si="7"/>
        <v>0</v>
      </c>
      <c r="CE28" s="71"/>
      <c r="CF28" s="31" t="s">
        <v>336</v>
      </c>
      <c r="CG28" s="25">
        <v>0</v>
      </c>
      <c r="CI28" s="71"/>
      <c r="CJ28" s="31" t="s">
        <v>336</v>
      </c>
      <c r="CK28" s="25">
        <v>0</v>
      </c>
      <c r="CM28" s="71"/>
      <c r="CN28" s="31" t="s">
        <v>336</v>
      </c>
      <c r="CO28" s="25">
        <v>0</v>
      </c>
      <c r="CQ28" s="71"/>
      <c r="CR28" s="31" t="s">
        <v>336</v>
      </c>
      <c r="CS28" s="25">
        <v>0</v>
      </c>
      <c r="CU28" s="71"/>
      <c r="CV28" s="31" t="s">
        <v>336</v>
      </c>
      <c r="CW28" s="23">
        <v>0</v>
      </c>
      <c r="CX28" s="23">
        <v>0</v>
      </c>
      <c r="CY28" s="23">
        <v>0</v>
      </c>
      <c r="CZ28" s="24">
        <f t="shared" si="8"/>
        <v>0</v>
      </c>
      <c r="DB28" s="71"/>
      <c r="DC28" s="31" t="s">
        <v>336</v>
      </c>
      <c r="DD28" s="23">
        <v>0</v>
      </c>
      <c r="DE28" s="23">
        <v>0</v>
      </c>
      <c r="DF28" s="23">
        <v>0</v>
      </c>
      <c r="DG28" s="24">
        <f t="shared" si="9"/>
        <v>0</v>
      </c>
      <c r="DI28" s="71"/>
      <c r="DJ28" s="31" t="s">
        <v>336</v>
      </c>
      <c r="DK28" s="25">
        <f t="shared" si="10"/>
        <v>0</v>
      </c>
    </row>
    <row r="29" spans="2:115" ht="12.75" customHeight="1">
      <c r="B29" s="71"/>
      <c r="C29" s="31" t="s">
        <v>285</v>
      </c>
      <c r="D29" s="23">
        <v>0</v>
      </c>
      <c r="E29" s="23">
        <v>0</v>
      </c>
      <c r="F29" s="23">
        <v>4</v>
      </c>
      <c r="G29" s="23">
        <v>0</v>
      </c>
      <c r="H29" s="23">
        <v>0</v>
      </c>
      <c r="I29" s="23">
        <v>0</v>
      </c>
      <c r="J29" s="23">
        <v>0</v>
      </c>
      <c r="K29" s="23">
        <v>78</v>
      </c>
      <c r="L29" s="24">
        <f t="shared" si="11"/>
        <v>82</v>
      </c>
      <c r="N29" s="71"/>
      <c r="O29" s="31" t="s">
        <v>285</v>
      </c>
      <c r="P29" s="23">
        <v>0</v>
      </c>
      <c r="Q29" s="23">
        <v>0</v>
      </c>
      <c r="R29" s="23">
        <v>0</v>
      </c>
      <c r="S29" s="24">
        <f t="shared" si="1"/>
        <v>0</v>
      </c>
      <c r="U29" s="71"/>
      <c r="V29" s="31" t="s">
        <v>285</v>
      </c>
      <c r="W29" s="25">
        <v>0</v>
      </c>
      <c r="Y29" s="71"/>
      <c r="Z29" s="31" t="s">
        <v>285</v>
      </c>
      <c r="AA29" s="25">
        <v>0</v>
      </c>
      <c r="AC29" s="71"/>
      <c r="AD29" s="31" t="s">
        <v>285</v>
      </c>
      <c r="AE29" s="23">
        <v>3</v>
      </c>
      <c r="AF29" s="23">
        <v>0</v>
      </c>
      <c r="AG29" s="24">
        <f t="shared" si="2"/>
        <v>3</v>
      </c>
      <c r="AI29" s="71"/>
      <c r="AJ29" s="31" t="s">
        <v>285</v>
      </c>
      <c r="AK29" s="25">
        <v>0</v>
      </c>
      <c r="AM29" s="71"/>
      <c r="AN29" s="31" t="s">
        <v>285</v>
      </c>
      <c r="AO29" s="23">
        <v>0</v>
      </c>
      <c r="AP29" s="23">
        <v>1</v>
      </c>
      <c r="AQ29" s="23">
        <v>8</v>
      </c>
      <c r="AR29" s="23">
        <v>0</v>
      </c>
      <c r="AS29" s="23">
        <v>0</v>
      </c>
      <c r="AT29" s="24">
        <f t="shared" si="3"/>
        <v>9</v>
      </c>
      <c r="AV29" s="71"/>
      <c r="AW29" s="31" t="s">
        <v>285</v>
      </c>
      <c r="AX29" s="23">
        <v>0</v>
      </c>
      <c r="AY29" s="23">
        <v>0</v>
      </c>
      <c r="AZ29" s="23">
        <v>2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4">
        <f t="shared" si="4"/>
        <v>2</v>
      </c>
      <c r="BI29" s="71"/>
      <c r="BJ29" s="31" t="s">
        <v>285</v>
      </c>
      <c r="BK29" s="23">
        <v>0</v>
      </c>
      <c r="BL29" s="23">
        <v>0</v>
      </c>
      <c r="BM29" s="23">
        <v>0</v>
      </c>
      <c r="BN29" s="23">
        <v>0</v>
      </c>
      <c r="BO29" s="24">
        <f t="shared" si="5"/>
        <v>0</v>
      </c>
      <c r="BQ29" s="71"/>
      <c r="BR29" s="31" t="s">
        <v>285</v>
      </c>
      <c r="BS29" s="23">
        <v>0</v>
      </c>
      <c r="BT29" s="23">
        <v>2</v>
      </c>
      <c r="BU29" s="24">
        <f t="shared" si="6"/>
        <v>2</v>
      </c>
      <c r="BW29" s="71"/>
      <c r="BX29" s="31" t="s">
        <v>285</v>
      </c>
      <c r="BY29" s="23">
        <v>1</v>
      </c>
      <c r="BZ29" s="23">
        <v>0</v>
      </c>
      <c r="CA29" s="23">
        <v>0</v>
      </c>
      <c r="CB29" s="23">
        <v>0</v>
      </c>
      <c r="CC29" s="24">
        <f t="shared" si="7"/>
        <v>1</v>
      </c>
      <c r="CE29" s="71"/>
      <c r="CF29" s="31" t="s">
        <v>285</v>
      </c>
      <c r="CG29" s="25">
        <v>0</v>
      </c>
      <c r="CI29" s="71"/>
      <c r="CJ29" s="31" t="s">
        <v>285</v>
      </c>
      <c r="CK29" s="25">
        <v>0</v>
      </c>
      <c r="CM29" s="71"/>
      <c r="CN29" s="31" t="s">
        <v>285</v>
      </c>
      <c r="CO29" s="25">
        <v>0</v>
      </c>
      <c r="CQ29" s="71"/>
      <c r="CR29" s="31" t="s">
        <v>285</v>
      </c>
      <c r="CS29" s="25">
        <v>0</v>
      </c>
      <c r="CU29" s="71"/>
      <c r="CV29" s="31" t="s">
        <v>285</v>
      </c>
      <c r="CW29" s="23">
        <v>0</v>
      </c>
      <c r="CX29" s="23">
        <v>0</v>
      </c>
      <c r="CY29" s="23">
        <v>0</v>
      </c>
      <c r="CZ29" s="24">
        <f t="shared" si="8"/>
        <v>0</v>
      </c>
      <c r="DB29" s="71"/>
      <c r="DC29" s="31" t="s">
        <v>285</v>
      </c>
      <c r="DD29" s="23">
        <v>1</v>
      </c>
      <c r="DE29" s="23">
        <v>0</v>
      </c>
      <c r="DF29" s="23">
        <v>0</v>
      </c>
      <c r="DG29" s="24">
        <f t="shared" si="9"/>
        <v>1</v>
      </c>
      <c r="DI29" s="71"/>
      <c r="DJ29" s="31" t="s">
        <v>285</v>
      </c>
      <c r="DK29" s="25">
        <f t="shared" si="10"/>
        <v>100</v>
      </c>
    </row>
    <row r="30" spans="2:115" ht="12.75" customHeight="1">
      <c r="B30" s="71"/>
      <c r="C30" s="31" t="s">
        <v>337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4">
        <f t="shared" si="11"/>
        <v>0</v>
      </c>
      <c r="N30" s="71"/>
      <c r="O30" s="31" t="s">
        <v>337</v>
      </c>
      <c r="P30" s="23">
        <v>0</v>
      </c>
      <c r="Q30" s="23">
        <v>0</v>
      </c>
      <c r="R30" s="23">
        <v>0</v>
      </c>
      <c r="S30" s="24">
        <f t="shared" si="1"/>
        <v>0</v>
      </c>
      <c r="U30" s="71"/>
      <c r="V30" s="31" t="s">
        <v>337</v>
      </c>
      <c r="W30" s="25">
        <v>0</v>
      </c>
      <c r="Y30" s="71"/>
      <c r="Z30" s="31" t="s">
        <v>337</v>
      </c>
      <c r="AA30" s="25">
        <v>1</v>
      </c>
      <c r="AC30" s="71"/>
      <c r="AD30" s="31" t="s">
        <v>337</v>
      </c>
      <c r="AE30" s="23">
        <v>0</v>
      </c>
      <c r="AF30" s="23">
        <v>0</v>
      </c>
      <c r="AG30" s="24">
        <f t="shared" si="2"/>
        <v>0</v>
      </c>
      <c r="AI30" s="71"/>
      <c r="AJ30" s="31" t="s">
        <v>337</v>
      </c>
      <c r="AK30" s="25">
        <v>0</v>
      </c>
      <c r="AM30" s="71"/>
      <c r="AN30" s="31" t="s">
        <v>337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4">
        <f t="shared" si="3"/>
        <v>0</v>
      </c>
      <c r="AV30" s="71"/>
      <c r="AW30" s="31" t="s">
        <v>337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4">
        <f t="shared" si="4"/>
        <v>0</v>
      </c>
      <c r="BI30" s="71"/>
      <c r="BJ30" s="31" t="s">
        <v>337</v>
      </c>
      <c r="BK30" s="23">
        <v>35</v>
      </c>
      <c r="BL30" s="23">
        <v>0</v>
      </c>
      <c r="BM30" s="23">
        <v>1</v>
      </c>
      <c r="BN30" s="23">
        <v>0</v>
      </c>
      <c r="BO30" s="24">
        <f t="shared" si="5"/>
        <v>36</v>
      </c>
      <c r="BQ30" s="71"/>
      <c r="BR30" s="31" t="s">
        <v>337</v>
      </c>
      <c r="BS30" s="23">
        <v>0</v>
      </c>
      <c r="BT30" s="23">
        <v>0</v>
      </c>
      <c r="BU30" s="24">
        <f t="shared" si="6"/>
        <v>0</v>
      </c>
      <c r="BW30" s="71"/>
      <c r="BX30" s="31" t="s">
        <v>337</v>
      </c>
      <c r="BY30" s="23">
        <v>0</v>
      </c>
      <c r="BZ30" s="23">
        <v>1</v>
      </c>
      <c r="CA30" s="23">
        <v>0</v>
      </c>
      <c r="CB30" s="23">
        <v>0</v>
      </c>
      <c r="CC30" s="24">
        <f t="shared" si="7"/>
        <v>1</v>
      </c>
      <c r="CE30" s="71"/>
      <c r="CF30" s="31" t="s">
        <v>337</v>
      </c>
      <c r="CG30" s="25">
        <v>0</v>
      </c>
      <c r="CI30" s="71"/>
      <c r="CJ30" s="31" t="s">
        <v>337</v>
      </c>
      <c r="CK30" s="25">
        <v>2</v>
      </c>
      <c r="CM30" s="71"/>
      <c r="CN30" s="31" t="s">
        <v>337</v>
      </c>
      <c r="CO30" s="25">
        <v>2</v>
      </c>
      <c r="CQ30" s="71"/>
      <c r="CR30" s="31" t="s">
        <v>337</v>
      </c>
      <c r="CS30" s="25">
        <v>0</v>
      </c>
      <c r="CU30" s="71"/>
      <c r="CV30" s="31" t="s">
        <v>337</v>
      </c>
      <c r="CW30" s="23">
        <v>0</v>
      </c>
      <c r="CX30" s="23">
        <v>0</v>
      </c>
      <c r="CY30" s="23">
        <v>0</v>
      </c>
      <c r="CZ30" s="24">
        <f t="shared" si="8"/>
        <v>0</v>
      </c>
      <c r="DB30" s="71"/>
      <c r="DC30" s="31" t="s">
        <v>337</v>
      </c>
      <c r="DD30" s="23">
        <v>2</v>
      </c>
      <c r="DE30" s="23">
        <v>0</v>
      </c>
      <c r="DF30" s="23">
        <v>0</v>
      </c>
      <c r="DG30" s="24">
        <f t="shared" si="9"/>
        <v>2</v>
      </c>
      <c r="DI30" s="71"/>
      <c r="DJ30" s="31" t="s">
        <v>337</v>
      </c>
      <c r="DK30" s="25">
        <f t="shared" si="10"/>
        <v>44</v>
      </c>
    </row>
    <row r="31" spans="2:115" ht="12.75" customHeight="1">
      <c r="B31" s="71"/>
      <c r="C31" s="31" t="s">
        <v>338</v>
      </c>
      <c r="D31" s="23">
        <v>739</v>
      </c>
      <c r="E31" s="23">
        <v>1527</v>
      </c>
      <c r="F31" s="23">
        <v>829</v>
      </c>
      <c r="G31" s="23">
        <v>919</v>
      </c>
      <c r="H31" s="23">
        <v>653</v>
      </c>
      <c r="I31" s="23">
        <v>500</v>
      </c>
      <c r="J31" s="23">
        <v>2482</v>
      </c>
      <c r="K31" s="23">
        <v>2239</v>
      </c>
      <c r="L31" s="24">
        <f t="shared" si="11"/>
        <v>9888</v>
      </c>
      <c r="N31" s="71"/>
      <c r="O31" s="31" t="s">
        <v>338</v>
      </c>
      <c r="P31" s="23">
        <v>258</v>
      </c>
      <c r="Q31" s="23">
        <v>137</v>
      </c>
      <c r="R31" s="23">
        <v>790</v>
      </c>
      <c r="S31" s="24">
        <f t="shared" si="1"/>
        <v>1185</v>
      </c>
      <c r="U31" s="71"/>
      <c r="V31" s="31" t="s">
        <v>338</v>
      </c>
      <c r="W31" s="25">
        <v>1324</v>
      </c>
      <c r="Y31" s="71"/>
      <c r="Z31" s="31" t="s">
        <v>338</v>
      </c>
      <c r="AA31" s="25">
        <v>1854</v>
      </c>
      <c r="AC31" s="71"/>
      <c r="AD31" s="31" t="s">
        <v>338</v>
      </c>
      <c r="AE31" s="23">
        <v>1388</v>
      </c>
      <c r="AF31" s="23">
        <v>0</v>
      </c>
      <c r="AG31" s="24">
        <f t="shared" si="2"/>
        <v>1388</v>
      </c>
      <c r="AI31" s="71"/>
      <c r="AJ31" s="31" t="s">
        <v>338</v>
      </c>
      <c r="AK31" s="25">
        <v>512</v>
      </c>
      <c r="AM31" s="71"/>
      <c r="AN31" s="31" t="s">
        <v>338</v>
      </c>
      <c r="AO31" s="23">
        <v>390</v>
      </c>
      <c r="AP31" s="23">
        <v>428</v>
      </c>
      <c r="AQ31" s="23">
        <v>213</v>
      </c>
      <c r="AR31" s="23">
        <v>364</v>
      </c>
      <c r="AS31" s="23">
        <v>761</v>
      </c>
      <c r="AT31" s="24">
        <f t="shared" si="3"/>
        <v>2156</v>
      </c>
      <c r="AV31" s="71"/>
      <c r="AW31" s="31" t="s">
        <v>338</v>
      </c>
      <c r="AX31" s="23">
        <v>139</v>
      </c>
      <c r="AY31" s="23">
        <v>372</v>
      </c>
      <c r="AZ31" s="23">
        <v>507</v>
      </c>
      <c r="BA31" s="23">
        <v>149</v>
      </c>
      <c r="BB31" s="23">
        <v>247</v>
      </c>
      <c r="BC31" s="23">
        <v>155</v>
      </c>
      <c r="BD31" s="23">
        <v>82</v>
      </c>
      <c r="BE31" s="23">
        <v>455</v>
      </c>
      <c r="BF31" s="23">
        <v>188</v>
      </c>
      <c r="BG31" s="24">
        <f t="shared" si="4"/>
        <v>2294</v>
      </c>
      <c r="BI31" s="71"/>
      <c r="BJ31" s="31" t="s">
        <v>338</v>
      </c>
      <c r="BK31" s="23">
        <v>8727</v>
      </c>
      <c r="BL31" s="23">
        <v>1517</v>
      </c>
      <c r="BM31" s="23">
        <v>591</v>
      </c>
      <c r="BN31" s="23">
        <v>1492</v>
      </c>
      <c r="BO31" s="24">
        <f t="shared" si="5"/>
        <v>12327</v>
      </c>
      <c r="BQ31" s="71"/>
      <c r="BR31" s="31" t="s">
        <v>338</v>
      </c>
      <c r="BS31" s="23">
        <v>352</v>
      </c>
      <c r="BT31" s="23">
        <v>688</v>
      </c>
      <c r="BU31" s="24">
        <f t="shared" si="6"/>
        <v>1040</v>
      </c>
      <c r="BW31" s="71"/>
      <c r="BX31" s="31" t="s">
        <v>338</v>
      </c>
      <c r="BY31" s="23">
        <v>1406</v>
      </c>
      <c r="BZ31" s="23">
        <v>444</v>
      </c>
      <c r="CA31" s="23">
        <v>579</v>
      </c>
      <c r="CB31" s="23">
        <v>1538</v>
      </c>
      <c r="CC31" s="24">
        <f t="shared" si="7"/>
        <v>3967</v>
      </c>
      <c r="CE31" s="71"/>
      <c r="CF31" s="31" t="s">
        <v>338</v>
      </c>
      <c r="CG31" s="25">
        <v>327</v>
      </c>
      <c r="CI31" s="71"/>
      <c r="CJ31" s="31" t="s">
        <v>338</v>
      </c>
      <c r="CK31" s="25">
        <v>7982</v>
      </c>
      <c r="CM31" s="71"/>
      <c r="CN31" s="31" t="s">
        <v>338</v>
      </c>
      <c r="CO31" s="25">
        <v>2254</v>
      </c>
      <c r="CQ31" s="71"/>
      <c r="CR31" s="31" t="s">
        <v>338</v>
      </c>
      <c r="CS31" s="25">
        <v>888</v>
      </c>
      <c r="CU31" s="71"/>
      <c r="CV31" s="31" t="s">
        <v>338</v>
      </c>
      <c r="CW31" s="23">
        <v>379</v>
      </c>
      <c r="CX31" s="23">
        <v>860</v>
      </c>
      <c r="CY31" s="23">
        <v>999</v>
      </c>
      <c r="CZ31" s="24">
        <f t="shared" si="8"/>
        <v>2238</v>
      </c>
      <c r="DB31" s="71"/>
      <c r="DC31" s="31" t="s">
        <v>338</v>
      </c>
      <c r="DD31" s="23">
        <v>3041</v>
      </c>
      <c r="DE31" s="23">
        <v>267</v>
      </c>
      <c r="DF31" s="23">
        <v>3675</v>
      </c>
      <c r="DG31" s="24">
        <f t="shared" si="9"/>
        <v>6983</v>
      </c>
      <c r="DI31" s="71"/>
      <c r="DJ31" s="31" t="s">
        <v>338</v>
      </c>
      <c r="DK31" s="25">
        <f t="shared" si="10"/>
        <v>58607</v>
      </c>
    </row>
    <row r="32" spans="2:115" ht="12.75" customHeight="1">
      <c r="B32" s="71" t="s">
        <v>74</v>
      </c>
      <c r="C32" s="31" t="s">
        <v>328</v>
      </c>
      <c r="D32" s="23">
        <v>18</v>
      </c>
      <c r="E32" s="23">
        <v>40</v>
      </c>
      <c r="F32" s="23">
        <v>7</v>
      </c>
      <c r="G32" s="23">
        <v>31</v>
      </c>
      <c r="H32" s="23">
        <v>37</v>
      </c>
      <c r="I32" s="23">
        <v>21</v>
      </c>
      <c r="J32" s="23">
        <v>26</v>
      </c>
      <c r="K32" s="23">
        <v>32</v>
      </c>
      <c r="L32" s="24">
        <f>SUM(D32:K32)</f>
        <v>212</v>
      </c>
      <c r="N32" s="71" t="s">
        <v>74</v>
      </c>
      <c r="O32" s="31" t="s">
        <v>328</v>
      </c>
      <c r="P32" s="23">
        <v>2</v>
      </c>
      <c r="Q32" s="23">
        <v>5</v>
      </c>
      <c r="R32" s="23">
        <v>17</v>
      </c>
      <c r="S32" s="24">
        <f t="shared" si="1"/>
        <v>24</v>
      </c>
      <c r="U32" s="71" t="s">
        <v>74</v>
      </c>
      <c r="V32" s="31" t="s">
        <v>328</v>
      </c>
      <c r="W32" s="25">
        <v>30</v>
      </c>
      <c r="Y32" s="71" t="s">
        <v>74</v>
      </c>
      <c r="Z32" s="31" t="s">
        <v>328</v>
      </c>
      <c r="AA32" s="25">
        <v>30</v>
      </c>
      <c r="AC32" s="71" t="s">
        <v>74</v>
      </c>
      <c r="AD32" s="31" t="s">
        <v>328</v>
      </c>
      <c r="AE32" s="23">
        <v>21</v>
      </c>
      <c r="AF32" s="23">
        <v>47</v>
      </c>
      <c r="AG32" s="24">
        <f t="shared" si="2"/>
        <v>68</v>
      </c>
      <c r="AI32" s="71" t="s">
        <v>74</v>
      </c>
      <c r="AJ32" s="31" t="s">
        <v>328</v>
      </c>
      <c r="AK32" s="25">
        <v>10</v>
      </c>
      <c r="AM32" s="71" t="s">
        <v>74</v>
      </c>
      <c r="AN32" s="31" t="s">
        <v>328</v>
      </c>
      <c r="AO32" s="23">
        <v>10</v>
      </c>
      <c r="AP32" s="23">
        <v>20</v>
      </c>
      <c r="AQ32" s="23">
        <v>6</v>
      </c>
      <c r="AR32" s="23">
        <v>8</v>
      </c>
      <c r="AS32" s="23">
        <v>28</v>
      </c>
      <c r="AT32" s="24">
        <f t="shared" si="3"/>
        <v>72</v>
      </c>
      <c r="AV32" s="71" t="s">
        <v>74</v>
      </c>
      <c r="AW32" s="31" t="s">
        <v>328</v>
      </c>
      <c r="AX32" s="23">
        <v>5</v>
      </c>
      <c r="AY32" s="23">
        <v>18</v>
      </c>
      <c r="AZ32" s="23">
        <v>6</v>
      </c>
      <c r="BA32" s="23">
        <v>8</v>
      </c>
      <c r="BB32" s="23">
        <v>20</v>
      </c>
      <c r="BC32" s="23">
        <v>3</v>
      </c>
      <c r="BD32" s="23">
        <v>5</v>
      </c>
      <c r="BE32" s="23">
        <v>16</v>
      </c>
      <c r="BF32" s="23">
        <v>9</v>
      </c>
      <c r="BG32" s="24">
        <f t="shared" si="4"/>
        <v>90</v>
      </c>
      <c r="BI32" s="71" t="s">
        <v>74</v>
      </c>
      <c r="BJ32" s="31" t="s">
        <v>328</v>
      </c>
      <c r="BK32" s="23">
        <v>189</v>
      </c>
      <c r="BL32" s="23">
        <v>43</v>
      </c>
      <c r="BM32" s="23">
        <v>10</v>
      </c>
      <c r="BN32" s="23">
        <v>57</v>
      </c>
      <c r="BO32" s="24">
        <f t="shared" si="5"/>
        <v>299</v>
      </c>
      <c r="BQ32" s="71" t="s">
        <v>74</v>
      </c>
      <c r="BR32" s="31" t="s">
        <v>328</v>
      </c>
      <c r="BS32" s="23">
        <v>4</v>
      </c>
      <c r="BT32" s="23">
        <v>21</v>
      </c>
      <c r="BU32" s="24">
        <f t="shared" si="6"/>
        <v>25</v>
      </c>
      <c r="BW32" s="71" t="s">
        <v>74</v>
      </c>
      <c r="BX32" s="31" t="s">
        <v>328</v>
      </c>
      <c r="BY32" s="23">
        <v>27</v>
      </c>
      <c r="BZ32" s="23">
        <v>7</v>
      </c>
      <c r="CA32" s="23">
        <v>13</v>
      </c>
      <c r="CB32" s="23">
        <v>35</v>
      </c>
      <c r="CC32" s="24">
        <f t="shared" si="7"/>
        <v>82</v>
      </c>
      <c r="CE32" s="71" t="s">
        <v>74</v>
      </c>
      <c r="CF32" s="31" t="s">
        <v>328</v>
      </c>
      <c r="CG32" s="25">
        <v>2</v>
      </c>
      <c r="CI32" s="71" t="s">
        <v>74</v>
      </c>
      <c r="CJ32" s="31" t="s">
        <v>328</v>
      </c>
      <c r="CK32" s="25">
        <v>218</v>
      </c>
      <c r="CM32" s="71" t="s">
        <v>74</v>
      </c>
      <c r="CN32" s="31" t="s">
        <v>328</v>
      </c>
      <c r="CO32" s="25">
        <v>37</v>
      </c>
      <c r="CQ32" s="71" t="s">
        <v>74</v>
      </c>
      <c r="CR32" s="31" t="s">
        <v>328</v>
      </c>
      <c r="CS32" s="25">
        <v>13</v>
      </c>
      <c r="CU32" s="71" t="s">
        <v>74</v>
      </c>
      <c r="CV32" s="31" t="s">
        <v>328</v>
      </c>
      <c r="CW32" s="23">
        <v>7</v>
      </c>
      <c r="CX32" s="23">
        <v>21</v>
      </c>
      <c r="CY32" s="23">
        <v>33</v>
      </c>
      <c r="CZ32" s="24">
        <f t="shared" si="8"/>
        <v>61</v>
      </c>
      <c r="DB32" s="71" t="s">
        <v>74</v>
      </c>
      <c r="DC32" s="31" t="s">
        <v>328</v>
      </c>
      <c r="DD32" s="23">
        <v>91</v>
      </c>
      <c r="DE32" s="23">
        <v>44</v>
      </c>
      <c r="DF32" s="23">
        <v>100</v>
      </c>
      <c r="DG32" s="24">
        <f t="shared" si="9"/>
        <v>235</v>
      </c>
      <c r="DI32" s="71" t="s">
        <v>74</v>
      </c>
      <c r="DJ32" s="31" t="s">
        <v>328</v>
      </c>
      <c r="DK32" s="25">
        <f t="shared" si="10"/>
        <v>1508</v>
      </c>
    </row>
    <row r="33" spans="2:115" ht="12.75" customHeight="1">
      <c r="B33" s="71"/>
      <c r="C33" s="31" t="s">
        <v>329</v>
      </c>
      <c r="D33" s="23">
        <v>22</v>
      </c>
      <c r="E33" s="23">
        <v>34</v>
      </c>
      <c r="F33" s="23">
        <v>32</v>
      </c>
      <c r="G33" s="23">
        <v>21</v>
      </c>
      <c r="H33" s="23">
        <v>11</v>
      </c>
      <c r="I33" s="23">
        <v>2</v>
      </c>
      <c r="J33" s="23">
        <v>42</v>
      </c>
      <c r="K33" s="23">
        <v>23</v>
      </c>
      <c r="L33" s="24">
        <f>SUM(D33:K33)</f>
        <v>187</v>
      </c>
      <c r="N33" s="71"/>
      <c r="O33" s="31" t="s">
        <v>329</v>
      </c>
      <c r="P33" s="23">
        <v>2</v>
      </c>
      <c r="Q33" s="23">
        <v>3</v>
      </c>
      <c r="R33" s="23">
        <v>17</v>
      </c>
      <c r="S33" s="24">
        <f t="shared" si="1"/>
        <v>22</v>
      </c>
      <c r="U33" s="71"/>
      <c r="V33" s="31" t="s">
        <v>329</v>
      </c>
      <c r="W33" s="25">
        <v>15</v>
      </c>
      <c r="Y33" s="71"/>
      <c r="Z33" s="31" t="s">
        <v>329</v>
      </c>
      <c r="AA33" s="25">
        <v>14</v>
      </c>
      <c r="AC33" s="71"/>
      <c r="AD33" s="31" t="s">
        <v>329</v>
      </c>
      <c r="AE33" s="23">
        <v>39</v>
      </c>
      <c r="AF33" s="23">
        <v>28</v>
      </c>
      <c r="AG33" s="24">
        <f t="shared" si="2"/>
        <v>67</v>
      </c>
      <c r="AI33" s="71"/>
      <c r="AJ33" s="31" t="s">
        <v>329</v>
      </c>
      <c r="AK33" s="25">
        <v>16</v>
      </c>
      <c r="AM33" s="71"/>
      <c r="AN33" s="31" t="s">
        <v>329</v>
      </c>
      <c r="AO33" s="23">
        <v>4</v>
      </c>
      <c r="AP33" s="23">
        <v>18</v>
      </c>
      <c r="AQ33" s="23">
        <v>0</v>
      </c>
      <c r="AR33" s="23">
        <v>2</v>
      </c>
      <c r="AS33" s="23">
        <v>10</v>
      </c>
      <c r="AT33" s="24">
        <f t="shared" si="3"/>
        <v>34</v>
      </c>
      <c r="AV33" s="71"/>
      <c r="AW33" s="31" t="s">
        <v>329</v>
      </c>
      <c r="AX33" s="23">
        <v>4</v>
      </c>
      <c r="AY33" s="23">
        <v>4</v>
      </c>
      <c r="AZ33" s="23">
        <v>6</v>
      </c>
      <c r="BA33" s="23">
        <v>3</v>
      </c>
      <c r="BB33" s="23">
        <v>2</v>
      </c>
      <c r="BC33" s="23">
        <v>1</v>
      </c>
      <c r="BD33" s="23">
        <v>1</v>
      </c>
      <c r="BE33" s="23">
        <v>1</v>
      </c>
      <c r="BF33" s="23">
        <v>1</v>
      </c>
      <c r="BG33" s="24">
        <f t="shared" si="4"/>
        <v>23</v>
      </c>
      <c r="BI33" s="71"/>
      <c r="BJ33" s="31" t="s">
        <v>329</v>
      </c>
      <c r="BK33" s="23">
        <v>83</v>
      </c>
      <c r="BL33" s="23">
        <v>26</v>
      </c>
      <c r="BM33" s="23">
        <v>10</v>
      </c>
      <c r="BN33" s="23">
        <v>28</v>
      </c>
      <c r="BO33" s="24">
        <f t="shared" si="5"/>
        <v>147</v>
      </c>
      <c r="BQ33" s="71"/>
      <c r="BR33" s="31" t="s">
        <v>329</v>
      </c>
      <c r="BS33" s="23">
        <v>5</v>
      </c>
      <c r="BT33" s="23">
        <v>13</v>
      </c>
      <c r="BU33" s="24">
        <f t="shared" si="6"/>
        <v>18</v>
      </c>
      <c r="BW33" s="71"/>
      <c r="BX33" s="31" t="s">
        <v>329</v>
      </c>
      <c r="BY33" s="23">
        <v>14</v>
      </c>
      <c r="BZ33" s="23">
        <v>5</v>
      </c>
      <c r="CA33" s="23">
        <v>3</v>
      </c>
      <c r="CB33" s="23">
        <v>31</v>
      </c>
      <c r="CC33" s="24">
        <f t="shared" si="7"/>
        <v>53</v>
      </c>
      <c r="CE33" s="71"/>
      <c r="CF33" s="31" t="s">
        <v>329</v>
      </c>
      <c r="CG33" s="25">
        <v>3</v>
      </c>
      <c r="CI33" s="71"/>
      <c r="CJ33" s="31" t="s">
        <v>329</v>
      </c>
      <c r="CK33" s="25">
        <v>64</v>
      </c>
      <c r="CM33" s="71"/>
      <c r="CN33" s="31" t="s">
        <v>329</v>
      </c>
      <c r="CO33" s="25">
        <v>15</v>
      </c>
      <c r="CQ33" s="71"/>
      <c r="CR33" s="31" t="s">
        <v>329</v>
      </c>
      <c r="CS33" s="25">
        <v>13</v>
      </c>
      <c r="CU33" s="71"/>
      <c r="CV33" s="31" t="s">
        <v>329</v>
      </c>
      <c r="CW33" s="23">
        <v>10</v>
      </c>
      <c r="CX33" s="23">
        <v>22</v>
      </c>
      <c r="CY33" s="23">
        <v>13</v>
      </c>
      <c r="CZ33" s="24">
        <f t="shared" si="8"/>
        <v>45</v>
      </c>
      <c r="DB33" s="71"/>
      <c r="DC33" s="31" t="s">
        <v>329</v>
      </c>
      <c r="DD33" s="23">
        <v>53</v>
      </c>
      <c r="DE33" s="23">
        <v>14</v>
      </c>
      <c r="DF33" s="23">
        <v>73</v>
      </c>
      <c r="DG33" s="24">
        <f t="shared" si="9"/>
        <v>140</v>
      </c>
      <c r="DI33" s="71"/>
      <c r="DJ33" s="31" t="s">
        <v>329</v>
      </c>
      <c r="DK33" s="25">
        <f t="shared" si="10"/>
        <v>876</v>
      </c>
    </row>
    <row r="34" spans="2:115" ht="12.75" customHeight="1">
      <c r="B34" s="71"/>
      <c r="C34" s="31" t="s">
        <v>330</v>
      </c>
      <c r="D34" s="23">
        <v>24</v>
      </c>
      <c r="E34" s="23">
        <v>34</v>
      </c>
      <c r="F34" s="23">
        <v>12</v>
      </c>
      <c r="G34" s="23">
        <v>21</v>
      </c>
      <c r="H34" s="23">
        <v>15</v>
      </c>
      <c r="I34" s="23">
        <v>5</v>
      </c>
      <c r="J34" s="23">
        <v>45</v>
      </c>
      <c r="K34" s="23">
        <v>35</v>
      </c>
      <c r="L34" s="24">
        <f>SUM(D34:K34)</f>
        <v>191</v>
      </c>
      <c r="N34" s="71"/>
      <c r="O34" s="31" t="s">
        <v>330</v>
      </c>
      <c r="P34" s="23">
        <v>1</v>
      </c>
      <c r="Q34" s="23">
        <v>0</v>
      </c>
      <c r="R34" s="23">
        <v>17</v>
      </c>
      <c r="S34" s="24">
        <f t="shared" si="1"/>
        <v>18</v>
      </c>
      <c r="U34" s="71"/>
      <c r="V34" s="31" t="s">
        <v>330</v>
      </c>
      <c r="W34" s="25">
        <v>6</v>
      </c>
      <c r="Y34" s="71"/>
      <c r="Z34" s="31" t="s">
        <v>330</v>
      </c>
      <c r="AA34" s="25">
        <v>7</v>
      </c>
      <c r="AC34" s="71"/>
      <c r="AD34" s="31" t="s">
        <v>330</v>
      </c>
      <c r="AE34" s="23">
        <v>20</v>
      </c>
      <c r="AF34" s="23">
        <v>32</v>
      </c>
      <c r="AG34" s="24">
        <f t="shared" si="2"/>
        <v>52</v>
      </c>
      <c r="AI34" s="71"/>
      <c r="AJ34" s="31" t="s">
        <v>330</v>
      </c>
      <c r="AK34" s="25">
        <v>10</v>
      </c>
      <c r="AM34" s="71"/>
      <c r="AN34" s="31" t="s">
        <v>330</v>
      </c>
      <c r="AO34" s="23">
        <v>6</v>
      </c>
      <c r="AP34" s="23">
        <v>6</v>
      </c>
      <c r="AQ34" s="23">
        <v>5</v>
      </c>
      <c r="AR34" s="23">
        <v>1</v>
      </c>
      <c r="AS34" s="23">
        <v>0</v>
      </c>
      <c r="AT34" s="24">
        <f t="shared" si="3"/>
        <v>18</v>
      </c>
      <c r="AV34" s="71"/>
      <c r="AW34" s="31" t="s">
        <v>330</v>
      </c>
      <c r="AX34" s="23">
        <v>3</v>
      </c>
      <c r="AY34" s="23">
        <v>6</v>
      </c>
      <c r="AZ34" s="23">
        <v>4</v>
      </c>
      <c r="BA34" s="23">
        <v>1</v>
      </c>
      <c r="BB34" s="23">
        <v>1</v>
      </c>
      <c r="BC34" s="23">
        <v>0</v>
      </c>
      <c r="BD34" s="23">
        <v>0</v>
      </c>
      <c r="BE34" s="23">
        <v>5</v>
      </c>
      <c r="BF34" s="23">
        <v>2</v>
      </c>
      <c r="BG34" s="24">
        <f t="shared" si="4"/>
        <v>22</v>
      </c>
      <c r="BI34" s="71"/>
      <c r="BJ34" s="31" t="s">
        <v>330</v>
      </c>
      <c r="BK34" s="23">
        <v>63</v>
      </c>
      <c r="BL34" s="23">
        <v>22</v>
      </c>
      <c r="BM34" s="23">
        <v>7</v>
      </c>
      <c r="BN34" s="23">
        <v>20</v>
      </c>
      <c r="BO34" s="24">
        <f t="shared" si="5"/>
        <v>112</v>
      </c>
      <c r="BQ34" s="71"/>
      <c r="BR34" s="31" t="s">
        <v>330</v>
      </c>
      <c r="BS34" s="23">
        <v>2</v>
      </c>
      <c r="BT34" s="23">
        <v>5</v>
      </c>
      <c r="BU34" s="24">
        <f t="shared" si="6"/>
        <v>7</v>
      </c>
      <c r="BW34" s="71"/>
      <c r="BX34" s="31" t="s">
        <v>330</v>
      </c>
      <c r="BY34" s="23">
        <v>14</v>
      </c>
      <c r="BZ34" s="23">
        <v>4</v>
      </c>
      <c r="CA34" s="23">
        <v>0</v>
      </c>
      <c r="CB34" s="23">
        <v>21</v>
      </c>
      <c r="CC34" s="24">
        <f t="shared" si="7"/>
        <v>39</v>
      </c>
      <c r="CE34" s="71"/>
      <c r="CF34" s="31" t="s">
        <v>330</v>
      </c>
      <c r="CG34" s="25">
        <v>5</v>
      </c>
      <c r="CI34" s="71"/>
      <c r="CJ34" s="31" t="s">
        <v>330</v>
      </c>
      <c r="CK34" s="25">
        <v>52</v>
      </c>
      <c r="CM34" s="71"/>
      <c r="CN34" s="31" t="s">
        <v>330</v>
      </c>
      <c r="CO34" s="25">
        <v>20</v>
      </c>
      <c r="CQ34" s="71"/>
      <c r="CR34" s="31" t="s">
        <v>330</v>
      </c>
      <c r="CS34" s="25">
        <v>12</v>
      </c>
      <c r="CU34" s="71"/>
      <c r="CV34" s="31" t="s">
        <v>330</v>
      </c>
      <c r="CW34" s="23">
        <v>3</v>
      </c>
      <c r="CX34" s="23">
        <v>6</v>
      </c>
      <c r="CY34" s="23">
        <v>9</v>
      </c>
      <c r="CZ34" s="24">
        <f t="shared" si="8"/>
        <v>18</v>
      </c>
      <c r="DB34" s="71"/>
      <c r="DC34" s="31" t="s">
        <v>330</v>
      </c>
      <c r="DD34" s="23">
        <v>39</v>
      </c>
      <c r="DE34" s="23">
        <v>14</v>
      </c>
      <c r="DF34" s="23">
        <v>41</v>
      </c>
      <c r="DG34" s="24">
        <f t="shared" si="9"/>
        <v>94</v>
      </c>
      <c r="DI34" s="71"/>
      <c r="DJ34" s="31" t="s">
        <v>330</v>
      </c>
      <c r="DK34" s="25">
        <f t="shared" si="10"/>
        <v>683</v>
      </c>
    </row>
    <row r="35" spans="2:115" ht="12.75" customHeight="1">
      <c r="B35" s="71"/>
      <c r="C35" s="31" t="s">
        <v>331</v>
      </c>
      <c r="D35" s="23">
        <v>25</v>
      </c>
      <c r="E35" s="23">
        <v>33</v>
      </c>
      <c r="F35" s="23">
        <v>5</v>
      </c>
      <c r="G35" s="23">
        <v>19</v>
      </c>
      <c r="H35" s="23">
        <v>13</v>
      </c>
      <c r="I35" s="23">
        <v>11</v>
      </c>
      <c r="J35" s="23">
        <v>33</v>
      </c>
      <c r="K35" s="23">
        <v>68</v>
      </c>
      <c r="L35" s="24">
        <f>SUM(D35:K35)</f>
        <v>207</v>
      </c>
      <c r="N35" s="71"/>
      <c r="O35" s="31" t="s">
        <v>331</v>
      </c>
      <c r="P35" s="23">
        <v>2</v>
      </c>
      <c r="Q35" s="23">
        <v>0</v>
      </c>
      <c r="R35" s="23">
        <v>13</v>
      </c>
      <c r="S35" s="24">
        <f t="shared" si="1"/>
        <v>15</v>
      </c>
      <c r="U35" s="71"/>
      <c r="V35" s="31" t="s">
        <v>331</v>
      </c>
      <c r="W35" s="25">
        <v>26</v>
      </c>
      <c r="Y35" s="71"/>
      <c r="Z35" s="31" t="s">
        <v>331</v>
      </c>
      <c r="AA35" s="25">
        <v>13</v>
      </c>
      <c r="AC35" s="71"/>
      <c r="AD35" s="31" t="s">
        <v>331</v>
      </c>
      <c r="AE35" s="23">
        <v>12</v>
      </c>
      <c r="AF35" s="23">
        <v>20</v>
      </c>
      <c r="AG35" s="24">
        <f t="shared" si="2"/>
        <v>32</v>
      </c>
      <c r="AI35" s="71"/>
      <c r="AJ35" s="31" t="s">
        <v>331</v>
      </c>
      <c r="AK35" s="25">
        <v>3</v>
      </c>
      <c r="AM35" s="71"/>
      <c r="AN35" s="31" t="s">
        <v>331</v>
      </c>
      <c r="AO35" s="23">
        <v>8</v>
      </c>
      <c r="AP35" s="23">
        <v>19</v>
      </c>
      <c r="AQ35" s="23">
        <v>3</v>
      </c>
      <c r="AR35" s="23">
        <v>3</v>
      </c>
      <c r="AS35" s="23">
        <v>15</v>
      </c>
      <c r="AT35" s="24">
        <f t="shared" si="3"/>
        <v>48</v>
      </c>
      <c r="AV35" s="71"/>
      <c r="AW35" s="31" t="s">
        <v>331</v>
      </c>
      <c r="AX35" s="23">
        <v>2</v>
      </c>
      <c r="AY35" s="23">
        <v>6</v>
      </c>
      <c r="AZ35" s="23">
        <v>8</v>
      </c>
      <c r="BA35" s="23">
        <v>3</v>
      </c>
      <c r="BB35" s="23">
        <v>9</v>
      </c>
      <c r="BC35" s="23">
        <v>0</v>
      </c>
      <c r="BD35" s="23">
        <v>5</v>
      </c>
      <c r="BE35" s="23">
        <v>17</v>
      </c>
      <c r="BF35" s="23">
        <v>4</v>
      </c>
      <c r="BG35" s="24">
        <f t="shared" si="4"/>
        <v>54</v>
      </c>
      <c r="BI35" s="71"/>
      <c r="BJ35" s="31" t="s">
        <v>331</v>
      </c>
      <c r="BK35" s="23">
        <v>103</v>
      </c>
      <c r="BL35" s="23">
        <v>51</v>
      </c>
      <c r="BM35" s="23">
        <v>7</v>
      </c>
      <c r="BN35" s="23">
        <v>37</v>
      </c>
      <c r="BO35" s="24">
        <f t="shared" si="5"/>
        <v>198</v>
      </c>
      <c r="BQ35" s="71"/>
      <c r="BR35" s="31" t="s">
        <v>331</v>
      </c>
      <c r="BS35" s="23">
        <v>6</v>
      </c>
      <c r="BT35" s="23">
        <v>27</v>
      </c>
      <c r="BU35" s="24">
        <f t="shared" si="6"/>
        <v>33</v>
      </c>
      <c r="BW35" s="71"/>
      <c r="BX35" s="31" t="s">
        <v>331</v>
      </c>
      <c r="BY35" s="23">
        <v>22</v>
      </c>
      <c r="BZ35" s="23">
        <v>7</v>
      </c>
      <c r="CA35" s="23">
        <v>4</v>
      </c>
      <c r="CB35" s="23">
        <v>23</v>
      </c>
      <c r="CC35" s="24">
        <f t="shared" si="7"/>
        <v>56</v>
      </c>
      <c r="CE35" s="71"/>
      <c r="CF35" s="31" t="s">
        <v>331</v>
      </c>
      <c r="CG35" s="25">
        <v>0</v>
      </c>
      <c r="CI35" s="71"/>
      <c r="CJ35" s="31" t="s">
        <v>331</v>
      </c>
      <c r="CK35" s="25">
        <v>187</v>
      </c>
      <c r="CM35" s="71"/>
      <c r="CN35" s="31" t="s">
        <v>331</v>
      </c>
      <c r="CO35" s="25">
        <v>18</v>
      </c>
      <c r="CQ35" s="71"/>
      <c r="CR35" s="31" t="s">
        <v>331</v>
      </c>
      <c r="CS35" s="25">
        <v>10</v>
      </c>
      <c r="CU35" s="71"/>
      <c r="CV35" s="31" t="s">
        <v>331</v>
      </c>
      <c r="CW35" s="23">
        <v>2</v>
      </c>
      <c r="CX35" s="23">
        <v>8</v>
      </c>
      <c r="CY35" s="23">
        <v>43</v>
      </c>
      <c r="CZ35" s="24">
        <f t="shared" si="8"/>
        <v>53</v>
      </c>
      <c r="DB35" s="71"/>
      <c r="DC35" s="31" t="s">
        <v>331</v>
      </c>
      <c r="DD35" s="23">
        <v>68</v>
      </c>
      <c r="DE35" s="23">
        <v>31</v>
      </c>
      <c r="DF35" s="23">
        <v>74</v>
      </c>
      <c r="DG35" s="24">
        <f t="shared" si="9"/>
        <v>173</v>
      </c>
      <c r="DI35" s="71"/>
      <c r="DJ35" s="31" t="s">
        <v>331</v>
      </c>
      <c r="DK35" s="25">
        <f t="shared" si="10"/>
        <v>1126</v>
      </c>
    </row>
    <row r="36" spans="2:115" ht="12.75" customHeight="1">
      <c r="B36" s="71"/>
      <c r="C36" s="31" t="s">
        <v>332</v>
      </c>
      <c r="D36" s="23">
        <v>19</v>
      </c>
      <c r="E36" s="23">
        <v>33</v>
      </c>
      <c r="F36" s="23">
        <v>14</v>
      </c>
      <c r="G36" s="23">
        <v>17</v>
      </c>
      <c r="H36" s="23">
        <v>27</v>
      </c>
      <c r="I36" s="23">
        <v>14</v>
      </c>
      <c r="J36" s="23">
        <v>36</v>
      </c>
      <c r="K36" s="23">
        <v>90</v>
      </c>
      <c r="L36" s="24">
        <f>SUM(D36:K36)</f>
        <v>250</v>
      </c>
      <c r="N36" s="71"/>
      <c r="O36" s="31" t="s">
        <v>332</v>
      </c>
      <c r="P36" s="23">
        <v>1</v>
      </c>
      <c r="Q36" s="23">
        <v>0</v>
      </c>
      <c r="R36" s="23">
        <v>10</v>
      </c>
      <c r="S36" s="24">
        <f t="shared" si="1"/>
        <v>11</v>
      </c>
      <c r="U36" s="71"/>
      <c r="V36" s="31" t="s">
        <v>332</v>
      </c>
      <c r="W36" s="25">
        <v>20</v>
      </c>
      <c r="Y36" s="71"/>
      <c r="Z36" s="31" t="s">
        <v>332</v>
      </c>
      <c r="AA36" s="25">
        <v>15</v>
      </c>
      <c r="AC36" s="71"/>
      <c r="AD36" s="31" t="s">
        <v>332</v>
      </c>
      <c r="AE36" s="23">
        <v>11</v>
      </c>
      <c r="AF36" s="23">
        <v>22</v>
      </c>
      <c r="AG36" s="24">
        <f t="shared" si="2"/>
        <v>33</v>
      </c>
      <c r="AI36" s="71"/>
      <c r="AJ36" s="31" t="s">
        <v>332</v>
      </c>
      <c r="AK36" s="25">
        <v>3</v>
      </c>
      <c r="AM36" s="71"/>
      <c r="AN36" s="31" t="s">
        <v>332</v>
      </c>
      <c r="AO36" s="23">
        <v>13</v>
      </c>
      <c r="AP36" s="23">
        <v>1</v>
      </c>
      <c r="AQ36" s="23">
        <v>11</v>
      </c>
      <c r="AR36" s="23">
        <v>3</v>
      </c>
      <c r="AS36" s="23">
        <v>16</v>
      </c>
      <c r="AT36" s="24">
        <f t="shared" si="3"/>
        <v>44</v>
      </c>
      <c r="AV36" s="71"/>
      <c r="AW36" s="31" t="s">
        <v>332</v>
      </c>
      <c r="AX36" s="23">
        <v>4</v>
      </c>
      <c r="AY36" s="23">
        <v>12</v>
      </c>
      <c r="AZ36" s="23">
        <v>6</v>
      </c>
      <c r="BA36" s="23">
        <v>6</v>
      </c>
      <c r="BB36" s="23">
        <v>6</v>
      </c>
      <c r="BC36" s="23">
        <v>4</v>
      </c>
      <c r="BD36" s="23">
        <v>5</v>
      </c>
      <c r="BE36" s="23">
        <v>10</v>
      </c>
      <c r="BF36" s="23">
        <v>5</v>
      </c>
      <c r="BG36" s="24">
        <f t="shared" si="4"/>
        <v>58</v>
      </c>
      <c r="BI36" s="71"/>
      <c r="BJ36" s="31" t="s">
        <v>332</v>
      </c>
      <c r="BK36" s="23">
        <v>150</v>
      </c>
      <c r="BL36" s="23">
        <v>59</v>
      </c>
      <c r="BM36" s="23">
        <v>13</v>
      </c>
      <c r="BN36" s="23">
        <v>32</v>
      </c>
      <c r="BO36" s="24">
        <f t="shared" si="5"/>
        <v>254</v>
      </c>
      <c r="BQ36" s="71"/>
      <c r="BR36" s="31" t="s">
        <v>332</v>
      </c>
      <c r="BS36" s="23">
        <v>7</v>
      </c>
      <c r="BT36" s="23">
        <v>17</v>
      </c>
      <c r="BU36" s="24">
        <f t="shared" si="6"/>
        <v>24</v>
      </c>
      <c r="BW36" s="71"/>
      <c r="BX36" s="31" t="s">
        <v>332</v>
      </c>
      <c r="BY36" s="23">
        <v>27</v>
      </c>
      <c r="BZ36" s="23">
        <v>15</v>
      </c>
      <c r="CA36" s="23">
        <v>8</v>
      </c>
      <c r="CB36" s="23">
        <v>27</v>
      </c>
      <c r="CC36" s="24">
        <f t="shared" si="7"/>
        <v>77</v>
      </c>
      <c r="CE36" s="71"/>
      <c r="CF36" s="31" t="s">
        <v>332</v>
      </c>
      <c r="CG36" s="25">
        <v>0</v>
      </c>
      <c r="CI36" s="71"/>
      <c r="CJ36" s="31" t="s">
        <v>332</v>
      </c>
      <c r="CK36" s="25">
        <v>150</v>
      </c>
      <c r="CM36" s="71"/>
      <c r="CN36" s="31" t="s">
        <v>332</v>
      </c>
      <c r="CO36" s="25">
        <v>22</v>
      </c>
      <c r="CQ36" s="71"/>
      <c r="CR36" s="31" t="s">
        <v>332</v>
      </c>
      <c r="CS36" s="25">
        <v>11</v>
      </c>
      <c r="CU36" s="71"/>
      <c r="CV36" s="31" t="s">
        <v>332</v>
      </c>
      <c r="CW36" s="23">
        <v>4</v>
      </c>
      <c r="CX36" s="23">
        <v>12</v>
      </c>
      <c r="CY36" s="23">
        <v>18</v>
      </c>
      <c r="CZ36" s="24">
        <f t="shared" si="8"/>
        <v>34</v>
      </c>
      <c r="DB36" s="71"/>
      <c r="DC36" s="31" t="s">
        <v>332</v>
      </c>
      <c r="DD36" s="23">
        <v>62</v>
      </c>
      <c r="DE36" s="23">
        <v>41</v>
      </c>
      <c r="DF36" s="23">
        <v>76</v>
      </c>
      <c r="DG36" s="24">
        <f t="shared" si="9"/>
        <v>179</v>
      </c>
      <c r="DI36" s="71"/>
      <c r="DJ36" s="31" t="s">
        <v>332</v>
      </c>
      <c r="DK36" s="25">
        <f t="shared" si="10"/>
        <v>1185</v>
      </c>
    </row>
    <row r="37" spans="2:115" ht="12.75" customHeight="1">
      <c r="B37" s="71"/>
      <c r="C37" s="31" t="s">
        <v>333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4">
        <f aca="true" t="shared" si="12" ref="L37:L43">SUM(D37:K37)</f>
        <v>0</v>
      </c>
      <c r="N37" s="71"/>
      <c r="O37" s="31" t="s">
        <v>333</v>
      </c>
      <c r="P37" s="23">
        <v>0</v>
      </c>
      <c r="Q37" s="23">
        <v>0</v>
      </c>
      <c r="R37" s="23">
        <v>0</v>
      </c>
      <c r="S37" s="24">
        <f t="shared" si="1"/>
        <v>0</v>
      </c>
      <c r="U37" s="71"/>
      <c r="V37" s="31" t="s">
        <v>333</v>
      </c>
      <c r="W37" s="25">
        <v>0</v>
      </c>
      <c r="Y37" s="71"/>
      <c r="Z37" s="31" t="s">
        <v>333</v>
      </c>
      <c r="AA37" s="25">
        <v>0</v>
      </c>
      <c r="AC37" s="71"/>
      <c r="AD37" s="31" t="s">
        <v>333</v>
      </c>
      <c r="AE37" s="23">
        <v>0</v>
      </c>
      <c r="AF37" s="23">
        <v>0</v>
      </c>
      <c r="AG37" s="24">
        <f t="shared" si="2"/>
        <v>0</v>
      </c>
      <c r="AI37" s="71"/>
      <c r="AJ37" s="31" t="s">
        <v>333</v>
      </c>
      <c r="AK37" s="25">
        <v>0</v>
      </c>
      <c r="AM37" s="71"/>
      <c r="AN37" s="31" t="s">
        <v>333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4">
        <f t="shared" si="3"/>
        <v>0</v>
      </c>
      <c r="AV37" s="71"/>
      <c r="AW37" s="31" t="s">
        <v>333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4">
        <f t="shared" si="4"/>
        <v>0</v>
      </c>
      <c r="BI37" s="71"/>
      <c r="BJ37" s="31" t="s">
        <v>333</v>
      </c>
      <c r="BK37" s="23">
        <v>1</v>
      </c>
      <c r="BL37" s="23">
        <v>0</v>
      </c>
      <c r="BM37" s="23">
        <v>0</v>
      </c>
      <c r="BN37" s="23">
        <v>0</v>
      </c>
      <c r="BO37" s="24">
        <f t="shared" si="5"/>
        <v>1</v>
      </c>
      <c r="BQ37" s="71"/>
      <c r="BR37" s="31" t="s">
        <v>333</v>
      </c>
      <c r="BS37" s="23">
        <v>0</v>
      </c>
      <c r="BT37" s="23">
        <v>0</v>
      </c>
      <c r="BU37" s="24">
        <f t="shared" si="6"/>
        <v>0</v>
      </c>
      <c r="BW37" s="71"/>
      <c r="BX37" s="31" t="s">
        <v>333</v>
      </c>
      <c r="BY37" s="23">
        <v>0</v>
      </c>
      <c r="BZ37" s="23">
        <v>0</v>
      </c>
      <c r="CA37" s="23">
        <v>0</v>
      </c>
      <c r="CB37" s="23">
        <v>0</v>
      </c>
      <c r="CC37" s="24">
        <f t="shared" si="7"/>
        <v>0</v>
      </c>
      <c r="CE37" s="71"/>
      <c r="CF37" s="31" t="s">
        <v>333</v>
      </c>
      <c r="CG37" s="25">
        <v>0</v>
      </c>
      <c r="CI37" s="71"/>
      <c r="CJ37" s="31" t="s">
        <v>333</v>
      </c>
      <c r="CK37" s="25">
        <v>0</v>
      </c>
      <c r="CM37" s="71"/>
      <c r="CN37" s="31" t="s">
        <v>333</v>
      </c>
      <c r="CO37" s="25">
        <v>0</v>
      </c>
      <c r="CQ37" s="71"/>
      <c r="CR37" s="31" t="s">
        <v>333</v>
      </c>
      <c r="CS37" s="25">
        <v>0</v>
      </c>
      <c r="CU37" s="71"/>
      <c r="CV37" s="31" t="s">
        <v>333</v>
      </c>
      <c r="CW37" s="23">
        <v>0</v>
      </c>
      <c r="CX37" s="23">
        <v>0</v>
      </c>
      <c r="CY37" s="23">
        <v>0</v>
      </c>
      <c r="CZ37" s="24">
        <f t="shared" si="8"/>
        <v>0</v>
      </c>
      <c r="DB37" s="71"/>
      <c r="DC37" s="31" t="s">
        <v>333</v>
      </c>
      <c r="DD37" s="23">
        <v>0</v>
      </c>
      <c r="DE37" s="23">
        <v>0</v>
      </c>
      <c r="DF37" s="23">
        <v>0</v>
      </c>
      <c r="DG37" s="24">
        <f t="shared" si="9"/>
        <v>0</v>
      </c>
      <c r="DI37" s="71"/>
      <c r="DJ37" s="31" t="s">
        <v>333</v>
      </c>
      <c r="DK37" s="25">
        <f t="shared" si="10"/>
        <v>1</v>
      </c>
    </row>
    <row r="38" spans="2:115" ht="12.75" customHeight="1">
      <c r="B38" s="71"/>
      <c r="C38" s="31" t="s">
        <v>334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4">
        <f t="shared" si="12"/>
        <v>0</v>
      </c>
      <c r="N38" s="71"/>
      <c r="O38" s="31" t="s">
        <v>334</v>
      </c>
      <c r="P38" s="23">
        <v>0</v>
      </c>
      <c r="Q38" s="23">
        <v>0</v>
      </c>
      <c r="R38" s="23">
        <v>0</v>
      </c>
      <c r="S38" s="24">
        <f t="shared" si="1"/>
        <v>0</v>
      </c>
      <c r="U38" s="71"/>
      <c r="V38" s="31" t="s">
        <v>334</v>
      </c>
      <c r="W38" s="25">
        <v>0</v>
      </c>
      <c r="Y38" s="71"/>
      <c r="Z38" s="31" t="s">
        <v>334</v>
      </c>
      <c r="AA38" s="25">
        <v>0</v>
      </c>
      <c r="AC38" s="71"/>
      <c r="AD38" s="31" t="s">
        <v>334</v>
      </c>
      <c r="AE38" s="23">
        <v>0</v>
      </c>
      <c r="AF38" s="23" t="s">
        <v>411</v>
      </c>
      <c r="AG38" s="24">
        <f t="shared" si="2"/>
        <v>0</v>
      </c>
      <c r="AI38" s="71"/>
      <c r="AJ38" s="31" t="s">
        <v>334</v>
      </c>
      <c r="AK38" s="25">
        <v>0</v>
      </c>
      <c r="AM38" s="71"/>
      <c r="AN38" s="31" t="s">
        <v>334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4">
        <f t="shared" si="3"/>
        <v>0</v>
      </c>
      <c r="AV38" s="71"/>
      <c r="AW38" s="31" t="s">
        <v>334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4">
        <f t="shared" si="4"/>
        <v>0</v>
      </c>
      <c r="BI38" s="71"/>
      <c r="BJ38" s="31" t="s">
        <v>334</v>
      </c>
      <c r="BK38" s="23">
        <v>1</v>
      </c>
      <c r="BL38" s="23">
        <v>1</v>
      </c>
      <c r="BM38" s="23">
        <v>0</v>
      </c>
      <c r="BN38" s="23">
        <v>1</v>
      </c>
      <c r="BO38" s="24">
        <f t="shared" si="5"/>
        <v>3</v>
      </c>
      <c r="BQ38" s="71"/>
      <c r="BR38" s="31" t="s">
        <v>334</v>
      </c>
      <c r="BS38" s="23">
        <v>0</v>
      </c>
      <c r="BT38" s="23">
        <v>0</v>
      </c>
      <c r="BU38" s="24">
        <f t="shared" si="6"/>
        <v>0</v>
      </c>
      <c r="BW38" s="71"/>
      <c r="BX38" s="31" t="s">
        <v>334</v>
      </c>
      <c r="BY38" s="23">
        <v>0</v>
      </c>
      <c r="BZ38" s="23">
        <v>0</v>
      </c>
      <c r="CA38" s="23">
        <v>0</v>
      </c>
      <c r="CB38" s="23">
        <v>0</v>
      </c>
      <c r="CC38" s="24">
        <f t="shared" si="7"/>
        <v>0</v>
      </c>
      <c r="CE38" s="71"/>
      <c r="CF38" s="31" t="s">
        <v>334</v>
      </c>
      <c r="CG38" s="25">
        <v>0</v>
      </c>
      <c r="CI38" s="71"/>
      <c r="CJ38" s="31" t="s">
        <v>334</v>
      </c>
      <c r="CK38" s="25">
        <v>0</v>
      </c>
      <c r="CM38" s="71"/>
      <c r="CN38" s="31" t="s">
        <v>334</v>
      </c>
      <c r="CO38" s="25">
        <v>1</v>
      </c>
      <c r="CQ38" s="71"/>
      <c r="CR38" s="31" t="s">
        <v>334</v>
      </c>
      <c r="CS38" s="25">
        <v>0</v>
      </c>
      <c r="CU38" s="71"/>
      <c r="CV38" s="31" t="s">
        <v>334</v>
      </c>
      <c r="CW38" s="23">
        <v>0</v>
      </c>
      <c r="CX38" s="23">
        <v>0</v>
      </c>
      <c r="CY38" s="23">
        <v>0</v>
      </c>
      <c r="CZ38" s="24">
        <f t="shared" si="8"/>
        <v>0</v>
      </c>
      <c r="DB38" s="71"/>
      <c r="DC38" s="31" t="s">
        <v>334</v>
      </c>
      <c r="DD38" s="23">
        <v>0</v>
      </c>
      <c r="DE38" s="23">
        <v>0</v>
      </c>
      <c r="DF38" s="23">
        <v>0</v>
      </c>
      <c r="DG38" s="24">
        <f t="shared" si="9"/>
        <v>0</v>
      </c>
      <c r="DI38" s="71"/>
      <c r="DJ38" s="31" t="s">
        <v>334</v>
      </c>
      <c r="DK38" s="25">
        <f t="shared" si="10"/>
        <v>4</v>
      </c>
    </row>
    <row r="39" spans="2:115" ht="12.75" customHeight="1">
      <c r="B39" s="71"/>
      <c r="C39" s="31" t="s">
        <v>335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4">
        <f t="shared" si="12"/>
        <v>0</v>
      </c>
      <c r="N39" s="71"/>
      <c r="O39" s="31" t="s">
        <v>335</v>
      </c>
      <c r="P39" s="23">
        <v>0</v>
      </c>
      <c r="Q39" s="23">
        <v>0</v>
      </c>
      <c r="R39" s="23">
        <v>0</v>
      </c>
      <c r="S39" s="24">
        <f t="shared" si="1"/>
        <v>0</v>
      </c>
      <c r="U39" s="71"/>
      <c r="V39" s="31" t="s">
        <v>335</v>
      </c>
      <c r="W39" s="25">
        <v>0</v>
      </c>
      <c r="Y39" s="71"/>
      <c r="Z39" s="31" t="s">
        <v>335</v>
      </c>
      <c r="AA39" s="25">
        <v>0</v>
      </c>
      <c r="AC39" s="71"/>
      <c r="AD39" s="31" t="s">
        <v>335</v>
      </c>
      <c r="AE39" s="23">
        <v>0</v>
      </c>
      <c r="AF39" s="23">
        <v>0</v>
      </c>
      <c r="AG39" s="24">
        <f t="shared" si="2"/>
        <v>0</v>
      </c>
      <c r="AI39" s="71"/>
      <c r="AJ39" s="31" t="s">
        <v>335</v>
      </c>
      <c r="AK39" s="25">
        <v>0</v>
      </c>
      <c r="AM39" s="71"/>
      <c r="AN39" s="31" t="s">
        <v>335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4">
        <f t="shared" si="3"/>
        <v>0</v>
      </c>
      <c r="AV39" s="71"/>
      <c r="AW39" s="31" t="s">
        <v>335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4">
        <f t="shared" si="4"/>
        <v>0</v>
      </c>
      <c r="BI39" s="71"/>
      <c r="BJ39" s="31" t="s">
        <v>335</v>
      </c>
      <c r="BK39" s="23">
        <v>0</v>
      </c>
      <c r="BL39" s="23">
        <v>0</v>
      </c>
      <c r="BM39" s="23">
        <v>0</v>
      </c>
      <c r="BN39" s="23">
        <v>0</v>
      </c>
      <c r="BO39" s="24">
        <f t="shared" si="5"/>
        <v>0</v>
      </c>
      <c r="BQ39" s="71"/>
      <c r="BR39" s="31" t="s">
        <v>335</v>
      </c>
      <c r="BS39" s="23">
        <v>0</v>
      </c>
      <c r="BT39" s="23">
        <v>0</v>
      </c>
      <c r="BU39" s="24">
        <f t="shared" si="6"/>
        <v>0</v>
      </c>
      <c r="BW39" s="71"/>
      <c r="BX39" s="31" t="s">
        <v>335</v>
      </c>
      <c r="BY39" s="23">
        <v>0</v>
      </c>
      <c r="BZ39" s="23">
        <v>0</v>
      </c>
      <c r="CA39" s="23">
        <v>0</v>
      </c>
      <c r="CB39" s="23">
        <v>0</v>
      </c>
      <c r="CC39" s="24">
        <f t="shared" si="7"/>
        <v>0</v>
      </c>
      <c r="CE39" s="71"/>
      <c r="CF39" s="31" t="s">
        <v>335</v>
      </c>
      <c r="CG39" s="25">
        <v>0</v>
      </c>
      <c r="CI39" s="71"/>
      <c r="CJ39" s="31" t="s">
        <v>335</v>
      </c>
      <c r="CK39" s="25">
        <v>0</v>
      </c>
      <c r="CM39" s="71"/>
      <c r="CN39" s="31" t="s">
        <v>335</v>
      </c>
      <c r="CO39" s="25">
        <v>0</v>
      </c>
      <c r="CQ39" s="71"/>
      <c r="CR39" s="31" t="s">
        <v>335</v>
      </c>
      <c r="CS39" s="25">
        <v>0</v>
      </c>
      <c r="CU39" s="71"/>
      <c r="CV39" s="31" t="s">
        <v>335</v>
      </c>
      <c r="CW39" s="23">
        <v>0</v>
      </c>
      <c r="CX39" s="23">
        <v>0</v>
      </c>
      <c r="CY39" s="23">
        <v>0</v>
      </c>
      <c r="CZ39" s="24">
        <f t="shared" si="8"/>
        <v>0</v>
      </c>
      <c r="DB39" s="71"/>
      <c r="DC39" s="31" t="s">
        <v>335</v>
      </c>
      <c r="DD39" s="23">
        <v>0</v>
      </c>
      <c r="DE39" s="23">
        <v>0</v>
      </c>
      <c r="DF39" s="23">
        <v>0</v>
      </c>
      <c r="DG39" s="24">
        <f t="shared" si="9"/>
        <v>0</v>
      </c>
      <c r="DI39" s="71"/>
      <c r="DJ39" s="31" t="s">
        <v>335</v>
      </c>
      <c r="DK39" s="25">
        <f t="shared" si="10"/>
        <v>0</v>
      </c>
    </row>
    <row r="40" spans="2:115" ht="12.75" customHeight="1">
      <c r="B40" s="71"/>
      <c r="C40" s="31" t="s">
        <v>336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4">
        <f t="shared" si="12"/>
        <v>0</v>
      </c>
      <c r="N40" s="71"/>
      <c r="O40" s="31" t="s">
        <v>336</v>
      </c>
      <c r="P40" s="23">
        <v>0</v>
      </c>
      <c r="Q40" s="23">
        <v>0</v>
      </c>
      <c r="R40" s="23">
        <v>0</v>
      </c>
      <c r="S40" s="24">
        <f aca="true" t="shared" si="13" ref="S40:S71">SUM(P40:R40)</f>
        <v>0</v>
      </c>
      <c r="U40" s="71"/>
      <c r="V40" s="31" t="s">
        <v>336</v>
      </c>
      <c r="W40" s="25">
        <v>0</v>
      </c>
      <c r="Y40" s="71"/>
      <c r="Z40" s="31" t="s">
        <v>336</v>
      </c>
      <c r="AA40" s="25">
        <v>0</v>
      </c>
      <c r="AC40" s="71"/>
      <c r="AD40" s="31" t="s">
        <v>336</v>
      </c>
      <c r="AE40" s="23">
        <v>0</v>
      </c>
      <c r="AF40" s="23">
        <v>0</v>
      </c>
      <c r="AG40" s="24">
        <f aca="true" t="shared" si="14" ref="AG40:AG71">SUM(AE40:AF40)</f>
        <v>0</v>
      </c>
      <c r="AI40" s="71"/>
      <c r="AJ40" s="31" t="s">
        <v>336</v>
      </c>
      <c r="AK40" s="25">
        <v>0</v>
      </c>
      <c r="AM40" s="71"/>
      <c r="AN40" s="31" t="s">
        <v>336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4">
        <f aca="true" t="shared" si="15" ref="AT40:AT71">SUM(AO40:AS40)</f>
        <v>0</v>
      </c>
      <c r="AV40" s="71"/>
      <c r="AW40" s="31" t="s">
        <v>336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4">
        <f t="shared" si="4"/>
        <v>0</v>
      </c>
      <c r="BI40" s="71"/>
      <c r="BJ40" s="31" t="s">
        <v>336</v>
      </c>
      <c r="BK40" s="23">
        <v>0</v>
      </c>
      <c r="BL40" s="23">
        <v>0</v>
      </c>
      <c r="BM40" s="23">
        <v>0</v>
      </c>
      <c r="BN40" s="23">
        <v>0</v>
      </c>
      <c r="BO40" s="24">
        <f aca="true" t="shared" si="16" ref="BO40:BO71">SUM(BK40:BN40)</f>
        <v>0</v>
      </c>
      <c r="BQ40" s="71"/>
      <c r="BR40" s="31" t="s">
        <v>336</v>
      </c>
      <c r="BS40" s="23">
        <v>0</v>
      </c>
      <c r="BT40" s="23">
        <v>0</v>
      </c>
      <c r="BU40" s="24">
        <f aca="true" t="shared" si="17" ref="BU40:BU71">SUM(BS40:BT40)</f>
        <v>0</v>
      </c>
      <c r="BW40" s="71"/>
      <c r="BX40" s="31" t="s">
        <v>336</v>
      </c>
      <c r="BY40" s="23">
        <v>0</v>
      </c>
      <c r="BZ40" s="23">
        <v>0</v>
      </c>
      <c r="CA40" s="23">
        <v>0</v>
      </c>
      <c r="CB40" s="23">
        <v>0</v>
      </c>
      <c r="CC40" s="24">
        <f aca="true" t="shared" si="18" ref="CC40:CC71">SUM(BY40:CB40)</f>
        <v>0</v>
      </c>
      <c r="CE40" s="71"/>
      <c r="CF40" s="31" t="s">
        <v>336</v>
      </c>
      <c r="CG40" s="25">
        <v>0</v>
      </c>
      <c r="CI40" s="71"/>
      <c r="CJ40" s="31" t="s">
        <v>336</v>
      </c>
      <c r="CK40" s="25">
        <v>0</v>
      </c>
      <c r="CM40" s="71"/>
      <c r="CN40" s="31" t="s">
        <v>336</v>
      </c>
      <c r="CO40" s="25">
        <v>0</v>
      </c>
      <c r="CQ40" s="71"/>
      <c r="CR40" s="31" t="s">
        <v>336</v>
      </c>
      <c r="CS40" s="25">
        <v>0</v>
      </c>
      <c r="CU40" s="71"/>
      <c r="CV40" s="31" t="s">
        <v>336</v>
      </c>
      <c r="CW40" s="23">
        <v>0</v>
      </c>
      <c r="CX40" s="23">
        <v>0</v>
      </c>
      <c r="CY40" s="23">
        <v>0</v>
      </c>
      <c r="CZ40" s="24">
        <f aca="true" t="shared" si="19" ref="CZ40:CZ71">SUM(CW40:CY40)</f>
        <v>0</v>
      </c>
      <c r="DB40" s="71"/>
      <c r="DC40" s="31" t="s">
        <v>336</v>
      </c>
      <c r="DD40" s="23">
        <v>0</v>
      </c>
      <c r="DE40" s="23">
        <v>0</v>
      </c>
      <c r="DF40" s="23">
        <v>0</v>
      </c>
      <c r="DG40" s="24">
        <f aca="true" t="shared" si="20" ref="DG40:DG71">SUM(DD40:DF40)</f>
        <v>0</v>
      </c>
      <c r="DI40" s="71"/>
      <c r="DJ40" s="31" t="s">
        <v>336</v>
      </c>
      <c r="DK40" s="25">
        <f t="shared" si="10"/>
        <v>0</v>
      </c>
    </row>
    <row r="41" spans="2:115" ht="12.75" customHeight="1">
      <c r="B41" s="71"/>
      <c r="C41" s="31" t="s">
        <v>285</v>
      </c>
      <c r="D41" s="23">
        <v>0</v>
      </c>
      <c r="E41" s="23">
        <v>0</v>
      </c>
      <c r="F41" s="23">
        <v>0</v>
      </c>
      <c r="G41" s="23">
        <v>0</v>
      </c>
      <c r="H41" s="23">
        <v>1</v>
      </c>
      <c r="I41" s="23">
        <v>0</v>
      </c>
      <c r="J41" s="23">
        <v>0</v>
      </c>
      <c r="K41" s="23">
        <v>0</v>
      </c>
      <c r="L41" s="24">
        <f t="shared" si="12"/>
        <v>1</v>
      </c>
      <c r="N41" s="71"/>
      <c r="O41" s="31" t="s">
        <v>285</v>
      </c>
      <c r="P41" s="23">
        <v>0</v>
      </c>
      <c r="Q41" s="23">
        <v>0</v>
      </c>
      <c r="R41" s="23">
        <v>0</v>
      </c>
      <c r="S41" s="24">
        <f t="shared" si="13"/>
        <v>0</v>
      </c>
      <c r="U41" s="71"/>
      <c r="V41" s="31" t="s">
        <v>285</v>
      </c>
      <c r="W41" s="25">
        <v>0</v>
      </c>
      <c r="Y41" s="71"/>
      <c r="Z41" s="31" t="s">
        <v>285</v>
      </c>
      <c r="AA41" s="25">
        <v>0</v>
      </c>
      <c r="AC41" s="71"/>
      <c r="AD41" s="31" t="s">
        <v>285</v>
      </c>
      <c r="AE41" s="23">
        <v>3</v>
      </c>
      <c r="AF41" s="23">
        <v>0</v>
      </c>
      <c r="AG41" s="24">
        <f t="shared" si="14"/>
        <v>3</v>
      </c>
      <c r="AI41" s="71"/>
      <c r="AJ41" s="31" t="s">
        <v>285</v>
      </c>
      <c r="AK41" s="25">
        <v>0</v>
      </c>
      <c r="AM41" s="71"/>
      <c r="AN41" s="31" t="s">
        <v>285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4">
        <f t="shared" si="15"/>
        <v>0</v>
      </c>
      <c r="AV41" s="71"/>
      <c r="AW41" s="31" t="s">
        <v>285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3</v>
      </c>
      <c r="BF41" s="23">
        <v>0</v>
      </c>
      <c r="BG41" s="24">
        <f t="shared" si="4"/>
        <v>3</v>
      </c>
      <c r="BI41" s="71"/>
      <c r="BJ41" s="31" t="s">
        <v>285</v>
      </c>
      <c r="BK41" s="23">
        <v>1</v>
      </c>
      <c r="BL41" s="23">
        <v>0</v>
      </c>
      <c r="BM41" s="23">
        <v>0</v>
      </c>
      <c r="BN41" s="23">
        <v>0</v>
      </c>
      <c r="BO41" s="24">
        <f t="shared" si="16"/>
        <v>1</v>
      </c>
      <c r="BQ41" s="71"/>
      <c r="BR41" s="31" t="s">
        <v>285</v>
      </c>
      <c r="BS41" s="23">
        <v>0</v>
      </c>
      <c r="BT41" s="23">
        <v>0</v>
      </c>
      <c r="BU41" s="24">
        <f t="shared" si="17"/>
        <v>0</v>
      </c>
      <c r="BW41" s="71"/>
      <c r="BX41" s="31" t="s">
        <v>285</v>
      </c>
      <c r="BY41" s="23">
        <v>1</v>
      </c>
      <c r="BZ41" s="23">
        <v>0</v>
      </c>
      <c r="CA41" s="23">
        <v>0</v>
      </c>
      <c r="CB41" s="23">
        <v>1</v>
      </c>
      <c r="CC41" s="24">
        <f t="shared" si="18"/>
        <v>2</v>
      </c>
      <c r="CE41" s="71"/>
      <c r="CF41" s="31" t="s">
        <v>285</v>
      </c>
      <c r="CG41" s="25">
        <v>2</v>
      </c>
      <c r="CI41" s="71"/>
      <c r="CJ41" s="31" t="s">
        <v>285</v>
      </c>
      <c r="CK41" s="25">
        <v>3</v>
      </c>
      <c r="CM41" s="71"/>
      <c r="CN41" s="31" t="s">
        <v>285</v>
      </c>
      <c r="CO41" s="25">
        <v>0</v>
      </c>
      <c r="CQ41" s="71"/>
      <c r="CR41" s="31" t="s">
        <v>285</v>
      </c>
      <c r="CS41" s="25">
        <v>0</v>
      </c>
      <c r="CU41" s="71"/>
      <c r="CV41" s="31" t="s">
        <v>285</v>
      </c>
      <c r="CW41" s="23">
        <v>0</v>
      </c>
      <c r="CX41" s="23">
        <v>0</v>
      </c>
      <c r="CY41" s="23">
        <v>0</v>
      </c>
      <c r="CZ41" s="24">
        <f t="shared" si="19"/>
        <v>0</v>
      </c>
      <c r="DB41" s="71"/>
      <c r="DC41" s="31" t="s">
        <v>285</v>
      </c>
      <c r="DD41" s="23">
        <v>0</v>
      </c>
      <c r="DE41" s="23">
        <v>0</v>
      </c>
      <c r="DF41" s="23">
        <v>0</v>
      </c>
      <c r="DG41" s="24">
        <f t="shared" si="20"/>
        <v>0</v>
      </c>
      <c r="DI41" s="71"/>
      <c r="DJ41" s="31" t="s">
        <v>285</v>
      </c>
      <c r="DK41" s="25">
        <f t="shared" si="10"/>
        <v>15</v>
      </c>
    </row>
    <row r="42" spans="2:115" ht="12.75" customHeight="1">
      <c r="B42" s="71"/>
      <c r="C42" s="31" t="s">
        <v>337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4">
        <f t="shared" si="12"/>
        <v>0</v>
      </c>
      <c r="N42" s="71"/>
      <c r="O42" s="31" t="s">
        <v>337</v>
      </c>
      <c r="P42" s="23">
        <v>1</v>
      </c>
      <c r="Q42" s="23">
        <v>0</v>
      </c>
      <c r="R42" s="23">
        <v>0</v>
      </c>
      <c r="S42" s="24">
        <f t="shared" si="13"/>
        <v>1</v>
      </c>
      <c r="U42" s="71"/>
      <c r="V42" s="31" t="s">
        <v>337</v>
      </c>
      <c r="W42" s="25">
        <v>0</v>
      </c>
      <c r="Y42" s="71"/>
      <c r="Z42" s="31" t="s">
        <v>337</v>
      </c>
      <c r="AA42" s="25">
        <v>0</v>
      </c>
      <c r="AC42" s="71"/>
      <c r="AD42" s="31" t="s">
        <v>337</v>
      </c>
      <c r="AE42" s="23">
        <v>0</v>
      </c>
      <c r="AF42" s="23">
        <v>0</v>
      </c>
      <c r="AG42" s="24">
        <f t="shared" si="14"/>
        <v>0</v>
      </c>
      <c r="AI42" s="71"/>
      <c r="AJ42" s="31" t="s">
        <v>337</v>
      </c>
      <c r="AK42" s="25">
        <v>0</v>
      </c>
      <c r="AM42" s="71"/>
      <c r="AN42" s="31" t="s">
        <v>337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4">
        <f t="shared" si="15"/>
        <v>0</v>
      </c>
      <c r="AV42" s="71"/>
      <c r="AW42" s="31" t="s">
        <v>337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4">
        <f t="shared" si="4"/>
        <v>0</v>
      </c>
      <c r="BI42" s="71"/>
      <c r="BJ42" s="31" t="s">
        <v>337</v>
      </c>
      <c r="BK42" s="23">
        <v>3</v>
      </c>
      <c r="BL42" s="23">
        <v>1</v>
      </c>
      <c r="BM42" s="23">
        <v>0</v>
      </c>
      <c r="BN42" s="23">
        <v>2</v>
      </c>
      <c r="BO42" s="24">
        <f t="shared" si="16"/>
        <v>6</v>
      </c>
      <c r="BQ42" s="71"/>
      <c r="BR42" s="31" t="s">
        <v>337</v>
      </c>
      <c r="BS42" s="23">
        <v>0</v>
      </c>
      <c r="BT42" s="23">
        <v>1</v>
      </c>
      <c r="BU42" s="24">
        <f t="shared" si="17"/>
        <v>1</v>
      </c>
      <c r="BW42" s="71"/>
      <c r="BX42" s="31" t="s">
        <v>337</v>
      </c>
      <c r="BY42" s="23">
        <v>0</v>
      </c>
      <c r="BZ42" s="23">
        <v>0</v>
      </c>
      <c r="CA42" s="23">
        <v>0</v>
      </c>
      <c r="CB42" s="23">
        <v>0</v>
      </c>
      <c r="CC42" s="24">
        <f t="shared" si="18"/>
        <v>0</v>
      </c>
      <c r="CE42" s="71"/>
      <c r="CF42" s="31" t="s">
        <v>337</v>
      </c>
      <c r="CG42" s="25">
        <v>0</v>
      </c>
      <c r="CI42" s="71"/>
      <c r="CJ42" s="31" t="s">
        <v>337</v>
      </c>
      <c r="CK42" s="25">
        <v>2</v>
      </c>
      <c r="CM42" s="71"/>
      <c r="CN42" s="31" t="s">
        <v>337</v>
      </c>
      <c r="CO42" s="25">
        <v>2</v>
      </c>
      <c r="CQ42" s="71"/>
      <c r="CR42" s="31" t="s">
        <v>337</v>
      </c>
      <c r="CS42" s="25">
        <v>1</v>
      </c>
      <c r="CU42" s="71"/>
      <c r="CV42" s="31" t="s">
        <v>337</v>
      </c>
      <c r="CW42" s="23">
        <v>0</v>
      </c>
      <c r="CX42" s="23">
        <v>0</v>
      </c>
      <c r="CY42" s="23">
        <v>0</v>
      </c>
      <c r="CZ42" s="24">
        <f t="shared" si="19"/>
        <v>0</v>
      </c>
      <c r="DB42" s="71"/>
      <c r="DC42" s="31" t="s">
        <v>337</v>
      </c>
      <c r="DD42" s="23">
        <v>3</v>
      </c>
      <c r="DE42" s="23">
        <v>0</v>
      </c>
      <c r="DF42" s="23">
        <v>0</v>
      </c>
      <c r="DG42" s="24">
        <f t="shared" si="20"/>
        <v>3</v>
      </c>
      <c r="DI42" s="71"/>
      <c r="DJ42" s="31" t="s">
        <v>337</v>
      </c>
      <c r="DK42" s="25">
        <f t="shared" si="10"/>
        <v>16</v>
      </c>
    </row>
    <row r="43" spans="2:115" ht="12.75" customHeight="1">
      <c r="B43" s="71"/>
      <c r="C43" s="31" t="s">
        <v>338</v>
      </c>
      <c r="D43" s="23">
        <v>26</v>
      </c>
      <c r="E43" s="23">
        <v>67</v>
      </c>
      <c r="F43" s="23">
        <v>30</v>
      </c>
      <c r="G43" s="23">
        <v>38</v>
      </c>
      <c r="H43" s="23">
        <v>34</v>
      </c>
      <c r="I43" s="23">
        <v>22</v>
      </c>
      <c r="J43" s="23">
        <v>153</v>
      </c>
      <c r="K43" s="23">
        <v>105</v>
      </c>
      <c r="L43" s="24">
        <f t="shared" si="12"/>
        <v>475</v>
      </c>
      <c r="N43" s="71"/>
      <c r="O43" s="31" t="s">
        <v>338</v>
      </c>
      <c r="P43" s="23">
        <v>4</v>
      </c>
      <c r="Q43" s="23">
        <v>2</v>
      </c>
      <c r="R43" s="23">
        <v>25</v>
      </c>
      <c r="S43" s="24">
        <f t="shared" si="13"/>
        <v>31</v>
      </c>
      <c r="U43" s="71"/>
      <c r="V43" s="31" t="s">
        <v>338</v>
      </c>
      <c r="W43" s="25">
        <v>32</v>
      </c>
      <c r="Y43" s="71"/>
      <c r="Z43" s="31" t="s">
        <v>338</v>
      </c>
      <c r="AA43" s="25">
        <v>21</v>
      </c>
      <c r="AC43" s="71"/>
      <c r="AD43" s="31" t="s">
        <v>338</v>
      </c>
      <c r="AE43" s="23">
        <v>14</v>
      </c>
      <c r="AF43" s="23">
        <v>0</v>
      </c>
      <c r="AG43" s="24">
        <f t="shared" si="14"/>
        <v>14</v>
      </c>
      <c r="AI43" s="71"/>
      <c r="AJ43" s="31" t="s">
        <v>338</v>
      </c>
      <c r="AK43" s="25">
        <v>15</v>
      </c>
      <c r="AM43" s="71"/>
      <c r="AN43" s="31" t="s">
        <v>338</v>
      </c>
      <c r="AO43" s="23">
        <v>15</v>
      </c>
      <c r="AP43" s="23">
        <v>23</v>
      </c>
      <c r="AQ43" s="23">
        <v>8</v>
      </c>
      <c r="AR43" s="23">
        <v>3</v>
      </c>
      <c r="AS43" s="23">
        <v>14</v>
      </c>
      <c r="AT43" s="24">
        <f t="shared" si="15"/>
        <v>63</v>
      </c>
      <c r="AV43" s="71"/>
      <c r="AW43" s="31" t="s">
        <v>338</v>
      </c>
      <c r="AX43" s="23">
        <v>8</v>
      </c>
      <c r="AY43" s="23">
        <v>14</v>
      </c>
      <c r="AZ43" s="23">
        <v>15</v>
      </c>
      <c r="BA43" s="23">
        <v>8</v>
      </c>
      <c r="BB43" s="23">
        <v>10</v>
      </c>
      <c r="BC43" s="23">
        <v>5</v>
      </c>
      <c r="BD43" s="23">
        <v>5</v>
      </c>
      <c r="BE43" s="23">
        <v>15</v>
      </c>
      <c r="BF43" s="23">
        <v>9</v>
      </c>
      <c r="BG43" s="24">
        <f t="shared" si="4"/>
        <v>89</v>
      </c>
      <c r="BI43" s="71"/>
      <c r="BJ43" s="31" t="s">
        <v>338</v>
      </c>
      <c r="BK43" s="23">
        <v>213</v>
      </c>
      <c r="BL43" s="23">
        <v>83</v>
      </c>
      <c r="BM43" s="23">
        <v>26</v>
      </c>
      <c r="BN43" s="23">
        <v>49</v>
      </c>
      <c r="BO43" s="24">
        <f t="shared" si="16"/>
        <v>371</v>
      </c>
      <c r="BQ43" s="71"/>
      <c r="BR43" s="31" t="s">
        <v>338</v>
      </c>
      <c r="BS43" s="23">
        <v>15</v>
      </c>
      <c r="BT43" s="23">
        <v>40</v>
      </c>
      <c r="BU43" s="24">
        <f t="shared" si="17"/>
        <v>55</v>
      </c>
      <c r="BW43" s="71"/>
      <c r="BX43" s="31" t="s">
        <v>338</v>
      </c>
      <c r="BY43" s="23">
        <v>41</v>
      </c>
      <c r="BZ43" s="23">
        <v>13</v>
      </c>
      <c r="CA43" s="23">
        <v>9</v>
      </c>
      <c r="CB43" s="23">
        <v>52</v>
      </c>
      <c r="CC43" s="24">
        <f t="shared" si="18"/>
        <v>115</v>
      </c>
      <c r="CE43" s="71"/>
      <c r="CF43" s="31" t="s">
        <v>338</v>
      </c>
      <c r="CG43" s="25">
        <v>5</v>
      </c>
      <c r="CI43" s="71"/>
      <c r="CJ43" s="31" t="s">
        <v>338</v>
      </c>
      <c r="CK43" s="25">
        <v>179</v>
      </c>
      <c r="CM43" s="71"/>
      <c r="CN43" s="31" t="s">
        <v>338</v>
      </c>
      <c r="CO43" s="25">
        <v>45</v>
      </c>
      <c r="CQ43" s="71"/>
      <c r="CR43" s="31" t="s">
        <v>338</v>
      </c>
      <c r="CS43" s="25">
        <v>21</v>
      </c>
      <c r="CU43" s="71"/>
      <c r="CV43" s="31" t="s">
        <v>338</v>
      </c>
      <c r="CW43" s="23">
        <v>6</v>
      </c>
      <c r="CX43" s="23">
        <v>23</v>
      </c>
      <c r="CY43" s="23">
        <v>34</v>
      </c>
      <c r="CZ43" s="24">
        <f t="shared" si="19"/>
        <v>63</v>
      </c>
      <c r="DB43" s="71"/>
      <c r="DC43" s="31" t="s">
        <v>338</v>
      </c>
      <c r="DD43" s="23">
        <v>88</v>
      </c>
      <c r="DE43" s="23">
        <v>25</v>
      </c>
      <c r="DF43" s="23">
        <v>91</v>
      </c>
      <c r="DG43" s="24">
        <f t="shared" si="20"/>
        <v>204</v>
      </c>
      <c r="DI43" s="71"/>
      <c r="DJ43" s="31" t="s">
        <v>338</v>
      </c>
      <c r="DK43" s="25">
        <f t="shared" si="10"/>
        <v>1798</v>
      </c>
    </row>
    <row r="44" spans="2:115" ht="12.75" customHeight="1">
      <c r="B44" s="71" t="s">
        <v>340</v>
      </c>
      <c r="C44" s="31" t="s">
        <v>328</v>
      </c>
      <c r="D44" s="23">
        <v>0</v>
      </c>
      <c r="E44" s="23">
        <v>4</v>
      </c>
      <c r="F44" s="23">
        <v>1</v>
      </c>
      <c r="G44" s="23">
        <v>1</v>
      </c>
      <c r="H44" s="23">
        <v>0</v>
      </c>
      <c r="I44" s="23">
        <v>0</v>
      </c>
      <c r="J44" s="23">
        <v>4</v>
      </c>
      <c r="K44" s="23">
        <v>7</v>
      </c>
      <c r="L44" s="24">
        <f>SUM(D44:K44)</f>
        <v>17</v>
      </c>
      <c r="N44" s="71" t="s">
        <v>340</v>
      </c>
      <c r="O44" s="31" t="s">
        <v>328</v>
      </c>
      <c r="P44" s="23">
        <v>1</v>
      </c>
      <c r="Q44" s="23">
        <v>0</v>
      </c>
      <c r="R44" s="23">
        <v>1</v>
      </c>
      <c r="S44" s="24">
        <f t="shared" si="13"/>
        <v>2</v>
      </c>
      <c r="U44" s="71" t="s">
        <v>340</v>
      </c>
      <c r="V44" s="31" t="s">
        <v>328</v>
      </c>
      <c r="W44" s="25">
        <v>2</v>
      </c>
      <c r="Y44" s="71" t="s">
        <v>340</v>
      </c>
      <c r="Z44" s="31" t="s">
        <v>328</v>
      </c>
      <c r="AA44" s="25">
        <v>1</v>
      </c>
      <c r="AC44" s="71" t="s">
        <v>340</v>
      </c>
      <c r="AD44" s="31" t="s">
        <v>328</v>
      </c>
      <c r="AE44" s="23">
        <v>5</v>
      </c>
      <c r="AF44" s="23">
        <v>10</v>
      </c>
      <c r="AG44" s="24">
        <f t="shared" si="14"/>
        <v>15</v>
      </c>
      <c r="AI44" s="71" t="s">
        <v>340</v>
      </c>
      <c r="AJ44" s="31" t="s">
        <v>328</v>
      </c>
      <c r="AK44" s="25">
        <v>0</v>
      </c>
      <c r="AM44" s="71" t="s">
        <v>340</v>
      </c>
      <c r="AN44" s="31" t="s">
        <v>328</v>
      </c>
      <c r="AO44" s="23">
        <v>0</v>
      </c>
      <c r="AP44" s="23">
        <v>1</v>
      </c>
      <c r="AQ44" s="23">
        <v>1</v>
      </c>
      <c r="AR44" s="23">
        <v>1</v>
      </c>
      <c r="AS44" s="23">
        <v>0</v>
      </c>
      <c r="AT44" s="24">
        <f t="shared" si="15"/>
        <v>3</v>
      </c>
      <c r="AV44" s="71" t="s">
        <v>340</v>
      </c>
      <c r="AW44" s="31" t="s">
        <v>328</v>
      </c>
      <c r="AX44" s="23">
        <v>0</v>
      </c>
      <c r="AY44" s="23">
        <v>1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4">
        <f t="shared" si="4"/>
        <v>1</v>
      </c>
      <c r="BI44" s="71" t="s">
        <v>340</v>
      </c>
      <c r="BJ44" s="31" t="s">
        <v>328</v>
      </c>
      <c r="BK44" s="23">
        <v>13</v>
      </c>
      <c r="BL44" s="23">
        <v>6</v>
      </c>
      <c r="BM44" s="23">
        <v>3</v>
      </c>
      <c r="BN44" s="23">
        <v>3</v>
      </c>
      <c r="BO44" s="24">
        <f t="shared" si="16"/>
        <v>25</v>
      </c>
      <c r="BQ44" s="71" t="s">
        <v>340</v>
      </c>
      <c r="BR44" s="31" t="s">
        <v>328</v>
      </c>
      <c r="BS44" s="23">
        <v>1</v>
      </c>
      <c r="BT44" s="23">
        <v>0</v>
      </c>
      <c r="BU44" s="24">
        <f t="shared" si="17"/>
        <v>1</v>
      </c>
      <c r="BW44" s="71" t="s">
        <v>340</v>
      </c>
      <c r="BX44" s="31" t="s">
        <v>328</v>
      </c>
      <c r="BY44" s="23">
        <v>2</v>
      </c>
      <c r="BZ44" s="23">
        <v>2</v>
      </c>
      <c r="CA44" s="23">
        <v>2</v>
      </c>
      <c r="CB44" s="23">
        <v>0</v>
      </c>
      <c r="CC44" s="24">
        <f t="shared" si="18"/>
        <v>6</v>
      </c>
      <c r="CE44" s="71" t="s">
        <v>340</v>
      </c>
      <c r="CF44" s="31" t="s">
        <v>328</v>
      </c>
      <c r="CG44" s="25">
        <v>0</v>
      </c>
      <c r="CI44" s="71" t="s">
        <v>340</v>
      </c>
      <c r="CJ44" s="31" t="s">
        <v>328</v>
      </c>
      <c r="CK44" s="25">
        <v>11</v>
      </c>
      <c r="CM44" s="71" t="s">
        <v>340</v>
      </c>
      <c r="CN44" s="31" t="s">
        <v>328</v>
      </c>
      <c r="CO44" s="25">
        <v>0</v>
      </c>
      <c r="CQ44" s="71" t="s">
        <v>340</v>
      </c>
      <c r="CR44" s="31" t="s">
        <v>328</v>
      </c>
      <c r="CS44" s="25">
        <v>1</v>
      </c>
      <c r="CU44" s="71" t="s">
        <v>340</v>
      </c>
      <c r="CV44" s="31" t="s">
        <v>328</v>
      </c>
      <c r="CW44" s="23">
        <v>1</v>
      </c>
      <c r="CX44" s="23">
        <v>0</v>
      </c>
      <c r="CY44" s="23">
        <v>2</v>
      </c>
      <c r="CZ44" s="24">
        <f t="shared" si="19"/>
        <v>3</v>
      </c>
      <c r="DB44" s="71" t="s">
        <v>340</v>
      </c>
      <c r="DC44" s="31" t="s">
        <v>328</v>
      </c>
      <c r="DD44" s="23">
        <v>2</v>
      </c>
      <c r="DE44" s="23">
        <v>1</v>
      </c>
      <c r="DF44" s="23">
        <v>5</v>
      </c>
      <c r="DG44" s="24">
        <f t="shared" si="20"/>
        <v>8</v>
      </c>
      <c r="DI44" s="71" t="s">
        <v>340</v>
      </c>
      <c r="DJ44" s="31" t="s">
        <v>328</v>
      </c>
      <c r="DK44" s="25">
        <f t="shared" si="10"/>
        <v>96</v>
      </c>
    </row>
    <row r="45" spans="2:115" ht="12.75" customHeight="1">
      <c r="B45" s="71"/>
      <c r="C45" s="31" t="s">
        <v>329</v>
      </c>
      <c r="D45" s="23">
        <v>4</v>
      </c>
      <c r="E45" s="23">
        <v>0</v>
      </c>
      <c r="F45" s="23">
        <v>1</v>
      </c>
      <c r="G45" s="23">
        <v>2</v>
      </c>
      <c r="H45" s="23">
        <v>0</v>
      </c>
      <c r="I45" s="23">
        <v>0</v>
      </c>
      <c r="J45" s="23">
        <v>5</v>
      </c>
      <c r="K45" s="23">
        <v>7</v>
      </c>
      <c r="L45" s="24">
        <f>SUM(D45:K45)</f>
        <v>19</v>
      </c>
      <c r="N45" s="71"/>
      <c r="O45" s="31" t="s">
        <v>329</v>
      </c>
      <c r="P45" s="23">
        <v>0</v>
      </c>
      <c r="Q45" s="23">
        <v>0</v>
      </c>
      <c r="R45" s="23">
        <v>0</v>
      </c>
      <c r="S45" s="24">
        <f t="shared" si="13"/>
        <v>0</v>
      </c>
      <c r="U45" s="71"/>
      <c r="V45" s="31" t="s">
        <v>329</v>
      </c>
      <c r="W45" s="25">
        <v>2</v>
      </c>
      <c r="Y45" s="71"/>
      <c r="Z45" s="31" t="s">
        <v>329</v>
      </c>
      <c r="AA45" s="25">
        <v>1</v>
      </c>
      <c r="AC45" s="71"/>
      <c r="AD45" s="31" t="s">
        <v>329</v>
      </c>
      <c r="AE45" s="23">
        <v>3</v>
      </c>
      <c r="AF45" s="23">
        <v>2</v>
      </c>
      <c r="AG45" s="24">
        <f t="shared" si="14"/>
        <v>5</v>
      </c>
      <c r="AI45" s="71"/>
      <c r="AJ45" s="31" t="s">
        <v>329</v>
      </c>
      <c r="AK45" s="25">
        <v>0</v>
      </c>
      <c r="AM45" s="71"/>
      <c r="AN45" s="31" t="s">
        <v>329</v>
      </c>
      <c r="AO45" s="23">
        <v>0</v>
      </c>
      <c r="AP45" s="23">
        <v>2</v>
      </c>
      <c r="AQ45" s="23">
        <v>0</v>
      </c>
      <c r="AR45" s="23">
        <v>0</v>
      </c>
      <c r="AS45" s="23">
        <v>0</v>
      </c>
      <c r="AT45" s="24">
        <f t="shared" si="15"/>
        <v>2</v>
      </c>
      <c r="AV45" s="71"/>
      <c r="AW45" s="31" t="s">
        <v>329</v>
      </c>
      <c r="AX45" s="23">
        <v>0</v>
      </c>
      <c r="AY45" s="23">
        <v>2</v>
      </c>
      <c r="AZ45" s="23">
        <v>1</v>
      </c>
      <c r="BA45" s="23">
        <v>0</v>
      </c>
      <c r="BB45" s="23">
        <v>0</v>
      </c>
      <c r="BC45" s="23">
        <v>2</v>
      </c>
      <c r="BD45" s="23">
        <v>0</v>
      </c>
      <c r="BE45" s="23">
        <v>0</v>
      </c>
      <c r="BF45" s="23">
        <v>0</v>
      </c>
      <c r="BG45" s="24">
        <f t="shared" si="4"/>
        <v>5</v>
      </c>
      <c r="BI45" s="71"/>
      <c r="BJ45" s="31" t="s">
        <v>329</v>
      </c>
      <c r="BK45" s="23">
        <v>15</v>
      </c>
      <c r="BL45" s="23">
        <v>5</v>
      </c>
      <c r="BM45" s="23">
        <v>2</v>
      </c>
      <c r="BN45" s="23">
        <v>0</v>
      </c>
      <c r="BO45" s="24">
        <f t="shared" si="16"/>
        <v>22</v>
      </c>
      <c r="BQ45" s="71"/>
      <c r="BR45" s="31" t="s">
        <v>329</v>
      </c>
      <c r="BS45" s="23">
        <v>0</v>
      </c>
      <c r="BT45" s="23">
        <v>1</v>
      </c>
      <c r="BU45" s="24">
        <f t="shared" si="17"/>
        <v>1</v>
      </c>
      <c r="BW45" s="71"/>
      <c r="BX45" s="31" t="s">
        <v>329</v>
      </c>
      <c r="BY45" s="23">
        <v>0</v>
      </c>
      <c r="BZ45" s="23">
        <v>0</v>
      </c>
      <c r="CA45" s="23">
        <v>0</v>
      </c>
      <c r="CB45" s="23">
        <v>1</v>
      </c>
      <c r="CC45" s="24">
        <f t="shared" si="18"/>
        <v>1</v>
      </c>
      <c r="CE45" s="71"/>
      <c r="CF45" s="31" t="s">
        <v>329</v>
      </c>
      <c r="CG45" s="25">
        <v>2</v>
      </c>
      <c r="CI45" s="71"/>
      <c r="CJ45" s="31" t="s">
        <v>329</v>
      </c>
      <c r="CK45" s="25">
        <v>6</v>
      </c>
      <c r="CM45" s="71"/>
      <c r="CN45" s="31" t="s">
        <v>329</v>
      </c>
      <c r="CO45" s="25">
        <v>4</v>
      </c>
      <c r="CQ45" s="71"/>
      <c r="CR45" s="31" t="s">
        <v>329</v>
      </c>
      <c r="CS45" s="25">
        <v>0</v>
      </c>
      <c r="CU45" s="71"/>
      <c r="CV45" s="31" t="s">
        <v>329</v>
      </c>
      <c r="CW45" s="23">
        <v>0</v>
      </c>
      <c r="CX45" s="23">
        <v>1</v>
      </c>
      <c r="CY45" s="23">
        <v>4</v>
      </c>
      <c r="CZ45" s="24">
        <f t="shared" si="19"/>
        <v>5</v>
      </c>
      <c r="DB45" s="71"/>
      <c r="DC45" s="31" t="s">
        <v>329</v>
      </c>
      <c r="DD45" s="23">
        <v>27</v>
      </c>
      <c r="DE45" s="23">
        <v>0</v>
      </c>
      <c r="DF45" s="23">
        <v>6</v>
      </c>
      <c r="DG45" s="24">
        <f t="shared" si="20"/>
        <v>33</v>
      </c>
      <c r="DI45" s="71"/>
      <c r="DJ45" s="31" t="s">
        <v>329</v>
      </c>
      <c r="DK45" s="25">
        <f t="shared" si="10"/>
        <v>108</v>
      </c>
    </row>
    <row r="46" spans="2:115" ht="12.75" customHeight="1">
      <c r="B46" s="71"/>
      <c r="C46" s="31" t="s">
        <v>330</v>
      </c>
      <c r="D46" s="23">
        <v>1</v>
      </c>
      <c r="E46" s="23">
        <v>0</v>
      </c>
      <c r="F46" s="23">
        <v>2</v>
      </c>
      <c r="G46" s="23">
        <v>1</v>
      </c>
      <c r="H46" s="23">
        <v>1</v>
      </c>
      <c r="I46" s="23">
        <v>0</v>
      </c>
      <c r="J46" s="23">
        <v>9</v>
      </c>
      <c r="K46" s="23">
        <v>7</v>
      </c>
      <c r="L46" s="24">
        <f>SUM(D46:K46)</f>
        <v>21</v>
      </c>
      <c r="N46" s="71"/>
      <c r="O46" s="31" t="s">
        <v>330</v>
      </c>
      <c r="P46" s="23">
        <v>0</v>
      </c>
      <c r="Q46" s="23">
        <v>0</v>
      </c>
      <c r="R46" s="23">
        <v>0</v>
      </c>
      <c r="S46" s="24">
        <f t="shared" si="13"/>
        <v>0</v>
      </c>
      <c r="U46" s="71"/>
      <c r="V46" s="31" t="s">
        <v>330</v>
      </c>
      <c r="W46" s="25">
        <v>2</v>
      </c>
      <c r="Y46" s="71"/>
      <c r="Z46" s="31" t="s">
        <v>330</v>
      </c>
      <c r="AA46" s="25">
        <v>1</v>
      </c>
      <c r="AC46" s="71"/>
      <c r="AD46" s="31" t="s">
        <v>330</v>
      </c>
      <c r="AE46" s="23">
        <v>2</v>
      </c>
      <c r="AF46" s="23">
        <v>4</v>
      </c>
      <c r="AG46" s="24">
        <f t="shared" si="14"/>
        <v>6</v>
      </c>
      <c r="AI46" s="71"/>
      <c r="AJ46" s="31" t="s">
        <v>330</v>
      </c>
      <c r="AK46" s="25">
        <v>0</v>
      </c>
      <c r="AM46" s="71"/>
      <c r="AN46" s="31" t="s">
        <v>330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4">
        <f t="shared" si="15"/>
        <v>0</v>
      </c>
      <c r="AV46" s="71"/>
      <c r="AW46" s="31" t="s">
        <v>330</v>
      </c>
      <c r="AX46" s="23">
        <v>1</v>
      </c>
      <c r="AY46" s="23">
        <v>1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2</v>
      </c>
      <c r="BF46" s="23">
        <v>0</v>
      </c>
      <c r="BG46" s="24">
        <f t="shared" si="4"/>
        <v>4</v>
      </c>
      <c r="BI46" s="71"/>
      <c r="BJ46" s="31" t="s">
        <v>330</v>
      </c>
      <c r="BK46" s="23">
        <v>8</v>
      </c>
      <c r="BL46" s="23">
        <v>2</v>
      </c>
      <c r="BM46" s="23">
        <v>3</v>
      </c>
      <c r="BN46" s="23">
        <v>0</v>
      </c>
      <c r="BO46" s="24">
        <f t="shared" si="16"/>
        <v>13</v>
      </c>
      <c r="BQ46" s="71"/>
      <c r="BR46" s="31" t="s">
        <v>330</v>
      </c>
      <c r="BS46" s="23">
        <v>0</v>
      </c>
      <c r="BT46" s="23">
        <v>0</v>
      </c>
      <c r="BU46" s="24">
        <f t="shared" si="17"/>
        <v>0</v>
      </c>
      <c r="BW46" s="71"/>
      <c r="BX46" s="31" t="s">
        <v>330</v>
      </c>
      <c r="BY46" s="23">
        <v>0</v>
      </c>
      <c r="BZ46" s="23">
        <v>0</v>
      </c>
      <c r="CA46" s="23">
        <v>1</v>
      </c>
      <c r="CB46" s="23">
        <v>1</v>
      </c>
      <c r="CC46" s="24">
        <f t="shared" si="18"/>
        <v>2</v>
      </c>
      <c r="CE46" s="71"/>
      <c r="CF46" s="31" t="s">
        <v>330</v>
      </c>
      <c r="CG46" s="25">
        <v>0</v>
      </c>
      <c r="CI46" s="71"/>
      <c r="CJ46" s="31" t="s">
        <v>330</v>
      </c>
      <c r="CK46" s="25">
        <v>4</v>
      </c>
      <c r="CM46" s="71"/>
      <c r="CN46" s="31" t="s">
        <v>330</v>
      </c>
      <c r="CO46" s="25">
        <v>9</v>
      </c>
      <c r="CQ46" s="71"/>
      <c r="CR46" s="31" t="s">
        <v>330</v>
      </c>
      <c r="CS46" s="25">
        <v>0</v>
      </c>
      <c r="CU46" s="71"/>
      <c r="CV46" s="31" t="s">
        <v>330</v>
      </c>
      <c r="CW46" s="23">
        <v>0</v>
      </c>
      <c r="CX46" s="23">
        <v>1</v>
      </c>
      <c r="CY46" s="23">
        <v>3</v>
      </c>
      <c r="CZ46" s="24">
        <f t="shared" si="19"/>
        <v>4</v>
      </c>
      <c r="DB46" s="71"/>
      <c r="DC46" s="31" t="s">
        <v>330</v>
      </c>
      <c r="DD46" s="23">
        <v>31</v>
      </c>
      <c r="DE46" s="23">
        <v>6</v>
      </c>
      <c r="DF46" s="23">
        <v>5</v>
      </c>
      <c r="DG46" s="24">
        <f t="shared" si="20"/>
        <v>42</v>
      </c>
      <c r="DI46" s="71"/>
      <c r="DJ46" s="31" t="s">
        <v>330</v>
      </c>
      <c r="DK46" s="25">
        <f t="shared" si="10"/>
        <v>108</v>
      </c>
    </row>
    <row r="47" spans="2:115" ht="12.75" customHeight="1">
      <c r="B47" s="71"/>
      <c r="C47" s="31" t="s">
        <v>331</v>
      </c>
      <c r="D47" s="23">
        <v>1</v>
      </c>
      <c r="E47" s="23">
        <v>4</v>
      </c>
      <c r="F47" s="23">
        <v>0</v>
      </c>
      <c r="G47" s="23">
        <v>1</v>
      </c>
      <c r="H47" s="23">
        <v>0</v>
      </c>
      <c r="I47" s="23">
        <v>0</v>
      </c>
      <c r="J47" s="23">
        <v>3</v>
      </c>
      <c r="K47" s="23">
        <v>4</v>
      </c>
      <c r="L47" s="24">
        <f>SUM(D47:K47)</f>
        <v>13</v>
      </c>
      <c r="N47" s="71"/>
      <c r="O47" s="31" t="s">
        <v>331</v>
      </c>
      <c r="P47" s="23">
        <v>1</v>
      </c>
      <c r="Q47" s="23">
        <v>0</v>
      </c>
      <c r="R47" s="23">
        <v>0</v>
      </c>
      <c r="S47" s="24">
        <f t="shared" si="13"/>
        <v>1</v>
      </c>
      <c r="U47" s="71"/>
      <c r="V47" s="31" t="s">
        <v>331</v>
      </c>
      <c r="W47" s="25">
        <v>0</v>
      </c>
      <c r="Y47" s="71"/>
      <c r="Z47" s="31" t="s">
        <v>331</v>
      </c>
      <c r="AA47" s="25">
        <v>1</v>
      </c>
      <c r="AC47" s="71"/>
      <c r="AD47" s="31" t="s">
        <v>331</v>
      </c>
      <c r="AE47" s="23">
        <v>1</v>
      </c>
      <c r="AF47" s="23">
        <v>0</v>
      </c>
      <c r="AG47" s="24">
        <f t="shared" si="14"/>
        <v>1</v>
      </c>
      <c r="AI47" s="71"/>
      <c r="AJ47" s="31" t="s">
        <v>331</v>
      </c>
      <c r="AK47" s="25">
        <v>0</v>
      </c>
      <c r="AM47" s="71"/>
      <c r="AN47" s="31" t="s">
        <v>331</v>
      </c>
      <c r="AO47" s="23">
        <v>0</v>
      </c>
      <c r="AP47" s="23">
        <v>1</v>
      </c>
      <c r="AQ47" s="23">
        <v>1</v>
      </c>
      <c r="AR47" s="23">
        <v>2</v>
      </c>
      <c r="AS47" s="23">
        <v>3</v>
      </c>
      <c r="AT47" s="24">
        <f t="shared" si="15"/>
        <v>7</v>
      </c>
      <c r="AV47" s="71"/>
      <c r="AW47" s="31" t="s">
        <v>331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4">
        <f t="shared" si="4"/>
        <v>0</v>
      </c>
      <c r="BI47" s="71"/>
      <c r="BJ47" s="31" t="s">
        <v>331</v>
      </c>
      <c r="BK47" s="23">
        <v>14</v>
      </c>
      <c r="BL47" s="23">
        <v>4</v>
      </c>
      <c r="BM47" s="23">
        <v>5</v>
      </c>
      <c r="BN47" s="23">
        <v>1</v>
      </c>
      <c r="BO47" s="24">
        <f t="shared" si="16"/>
        <v>24</v>
      </c>
      <c r="BQ47" s="71"/>
      <c r="BR47" s="31" t="s">
        <v>331</v>
      </c>
      <c r="BS47" s="23">
        <v>0</v>
      </c>
      <c r="BT47" s="23">
        <v>0</v>
      </c>
      <c r="BU47" s="24">
        <f t="shared" si="17"/>
        <v>0</v>
      </c>
      <c r="BW47" s="71"/>
      <c r="BX47" s="31" t="s">
        <v>331</v>
      </c>
      <c r="BY47" s="23">
        <v>3</v>
      </c>
      <c r="BZ47" s="23">
        <v>1</v>
      </c>
      <c r="CA47" s="23">
        <v>1</v>
      </c>
      <c r="CB47" s="23">
        <v>0</v>
      </c>
      <c r="CC47" s="24">
        <f t="shared" si="18"/>
        <v>5</v>
      </c>
      <c r="CE47" s="71"/>
      <c r="CF47" s="31" t="s">
        <v>331</v>
      </c>
      <c r="CG47" s="25">
        <v>0</v>
      </c>
      <c r="CI47" s="71"/>
      <c r="CJ47" s="31" t="s">
        <v>331</v>
      </c>
      <c r="CK47" s="25">
        <v>6</v>
      </c>
      <c r="CM47" s="71"/>
      <c r="CN47" s="31" t="s">
        <v>331</v>
      </c>
      <c r="CO47" s="25">
        <v>2</v>
      </c>
      <c r="CQ47" s="71"/>
      <c r="CR47" s="31" t="s">
        <v>331</v>
      </c>
      <c r="CS47" s="25">
        <v>2</v>
      </c>
      <c r="CU47" s="71"/>
      <c r="CV47" s="31" t="s">
        <v>331</v>
      </c>
      <c r="CW47" s="23">
        <v>0</v>
      </c>
      <c r="CX47" s="23">
        <v>0</v>
      </c>
      <c r="CY47" s="23">
        <v>5</v>
      </c>
      <c r="CZ47" s="24">
        <f t="shared" si="19"/>
        <v>5</v>
      </c>
      <c r="DB47" s="71"/>
      <c r="DC47" s="31" t="s">
        <v>331</v>
      </c>
      <c r="DD47" s="23">
        <v>0</v>
      </c>
      <c r="DE47" s="23">
        <v>0</v>
      </c>
      <c r="DF47" s="23">
        <v>2</v>
      </c>
      <c r="DG47" s="24">
        <f t="shared" si="20"/>
        <v>2</v>
      </c>
      <c r="DI47" s="71"/>
      <c r="DJ47" s="31" t="s">
        <v>331</v>
      </c>
      <c r="DK47" s="25">
        <f t="shared" si="10"/>
        <v>69</v>
      </c>
    </row>
    <row r="48" spans="2:115" ht="12.75" customHeight="1">
      <c r="B48" s="71"/>
      <c r="C48" s="31" t="s">
        <v>332</v>
      </c>
      <c r="D48" s="23">
        <v>1</v>
      </c>
      <c r="E48" s="23">
        <v>4</v>
      </c>
      <c r="F48" s="23">
        <v>2</v>
      </c>
      <c r="G48" s="23">
        <v>2</v>
      </c>
      <c r="H48" s="23">
        <v>0</v>
      </c>
      <c r="I48" s="23">
        <v>1</v>
      </c>
      <c r="J48" s="23">
        <v>4</v>
      </c>
      <c r="K48" s="23">
        <v>9</v>
      </c>
      <c r="L48" s="24">
        <f>SUM(D48:K48)</f>
        <v>23</v>
      </c>
      <c r="N48" s="71"/>
      <c r="O48" s="31" t="s">
        <v>332</v>
      </c>
      <c r="P48" s="23">
        <v>0</v>
      </c>
      <c r="Q48" s="23">
        <v>0</v>
      </c>
      <c r="R48" s="23">
        <v>1</v>
      </c>
      <c r="S48" s="24">
        <f t="shared" si="13"/>
        <v>1</v>
      </c>
      <c r="U48" s="71"/>
      <c r="V48" s="31" t="s">
        <v>332</v>
      </c>
      <c r="W48" s="25">
        <v>1</v>
      </c>
      <c r="Y48" s="71"/>
      <c r="Z48" s="31" t="s">
        <v>332</v>
      </c>
      <c r="AA48" s="25">
        <v>3</v>
      </c>
      <c r="AC48" s="71"/>
      <c r="AD48" s="31" t="s">
        <v>332</v>
      </c>
      <c r="AE48" s="23">
        <v>1</v>
      </c>
      <c r="AF48" s="23">
        <v>9</v>
      </c>
      <c r="AG48" s="24">
        <f t="shared" si="14"/>
        <v>10</v>
      </c>
      <c r="AI48" s="71"/>
      <c r="AJ48" s="31" t="s">
        <v>332</v>
      </c>
      <c r="AK48" s="25">
        <v>1</v>
      </c>
      <c r="AM48" s="71"/>
      <c r="AN48" s="31" t="s">
        <v>332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4">
        <f t="shared" si="15"/>
        <v>0</v>
      </c>
      <c r="AV48" s="71"/>
      <c r="AW48" s="31" t="s">
        <v>332</v>
      </c>
      <c r="AX48" s="23">
        <v>0</v>
      </c>
      <c r="AY48" s="23">
        <v>1</v>
      </c>
      <c r="AZ48" s="23">
        <v>1</v>
      </c>
      <c r="BA48" s="23">
        <v>0</v>
      </c>
      <c r="BB48" s="23">
        <v>0</v>
      </c>
      <c r="BC48" s="23">
        <v>0</v>
      </c>
      <c r="BD48" s="23">
        <v>0</v>
      </c>
      <c r="BE48" s="23">
        <v>1</v>
      </c>
      <c r="BF48" s="23">
        <v>0</v>
      </c>
      <c r="BG48" s="24">
        <f t="shared" si="4"/>
        <v>3</v>
      </c>
      <c r="BI48" s="71"/>
      <c r="BJ48" s="31" t="s">
        <v>332</v>
      </c>
      <c r="BK48" s="23">
        <v>14</v>
      </c>
      <c r="BL48" s="23">
        <v>2</v>
      </c>
      <c r="BM48" s="23">
        <v>6</v>
      </c>
      <c r="BN48" s="23">
        <v>2</v>
      </c>
      <c r="BO48" s="24">
        <f t="shared" si="16"/>
        <v>24</v>
      </c>
      <c r="BQ48" s="71"/>
      <c r="BR48" s="31" t="s">
        <v>332</v>
      </c>
      <c r="BS48" s="23">
        <v>0</v>
      </c>
      <c r="BT48" s="23">
        <v>1</v>
      </c>
      <c r="BU48" s="24">
        <f t="shared" si="17"/>
        <v>1</v>
      </c>
      <c r="BW48" s="71"/>
      <c r="BX48" s="31" t="s">
        <v>332</v>
      </c>
      <c r="BY48" s="23">
        <v>1</v>
      </c>
      <c r="BZ48" s="23">
        <v>0</v>
      </c>
      <c r="CA48" s="23">
        <v>0</v>
      </c>
      <c r="CB48" s="23">
        <v>0</v>
      </c>
      <c r="CC48" s="24">
        <f t="shared" si="18"/>
        <v>1</v>
      </c>
      <c r="CE48" s="71"/>
      <c r="CF48" s="31" t="s">
        <v>332</v>
      </c>
      <c r="CG48" s="25">
        <v>0</v>
      </c>
      <c r="CI48" s="71"/>
      <c r="CJ48" s="31" t="s">
        <v>332</v>
      </c>
      <c r="CK48" s="25">
        <v>18</v>
      </c>
      <c r="CM48" s="71"/>
      <c r="CN48" s="31" t="s">
        <v>332</v>
      </c>
      <c r="CO48" s="25">
        <v>2</v>
      </c>
      <c r="CQ48" s="71"/>
      <c r="CR48" s="31" t="s">
        <v>332</v>
      </c>
      <c r="CS48" s="25">
        <v>3</v>
      </c>
      <c r="CU48" s="71"/>
      <c r="CV48" s="31" t="s">
        <v>332</v>
      </c>
      <c r="CW48" s="23">
        <v>0</v>
      </c>
      <c r="CX48" s="23">
        <v>0</v>
      </c>
      <c r="CY48" s="23">
        <v>1</v>
      </c>
      <c r="CZ48" s="24">
        <f t="shared" si="19"/>
        <v>1</v>
      </c>
      <c r="DB48" s="71"/>
      <c r="DC48" s="31" t="s">
        <v>332</v>
      </c>
      <c r="DD48" s="23">
        <v>2</v>
      </c>
      <c r="DE48" s="23">
        <v>0</v>
      </c>
      <c r="DF48" s="23">
        <v>3</v>
      </c>
      <c r="DG48" s="24">
        <f t="shared" si="20"/>
        <v>5</v>
      </c>
      <c r="DI48" s="71"/>
      <c r="DJ48" s="31" t="s">
        <v>332</v>
      </c>
      <c r="DK48" s="25">
        <f t="shared" si="10"/>
        <v>97</v>
      </c>
    </row>
    <row r="49" spans="2:115" ht="12.75" customHeight="1">
      <c r="B49" s="71"/>
      <c r="C49" s="31" t="s">
        <v>333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4">
        <f aca="true" t="shared" si="21" ref="L49:L55">SUM(D49:K49)</f>
        <v>0</v>
      </c>
      <c r="N49" s="71"/>
      <c r="O49" s="31" t="s">
        <v>333</v>
      </c>
      <c r="P49" s="23">
        <v>0</v>
      </c>
      <c r="Q49" s="23">
        <v>0</v>
      </c>
      <c r="R49" s="23">
        <v>0</v>
      </c>
      <c r="S49" s="24">
        <f t="shared" si="13"/>
        <v>0</v>
      </c>
      <c r="U49" s="71"/>
      <c r="V49" s="31" t="s">
        <v>333</v>
      </c>
      <c r="W49" s="25">
        <v>0</v>
      </c>
      <c r="Y49" s="71"/>
      <c r="Z49" s="31" t="s">
        <v>333</v>
      </c>
      <c r="AA49" s="25">
        <v>0</v>
      </c>
      <c r="AC49" s="71"/>
      <c r="AD49" s="31" t="s">
        <v>333</v>
      </c>
      <c r="AE49" s="23">
        <v>0</v>
      </c>
      <c r="AF49" s="23">
        <v>0</v>
      </c>
      <c r="AG49" s="24">
        <f t="shared" si="14"/>
        <v>0</v>
      </c>
      <c r="AI49" s="71"/>
      <c r="AJ49" s="31" t="s">
        <v>333</v>
      </c>
      <c r="AK49" s="25">
        <v>0</v>
      </c>
      <c r="AM49" s="71"/>
      <c r="AN49" s="31" t="s">
        <v>333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4">
        <f t="shared" si="15"/>
        <v>0</v>
      </c>
      <c r="AV49" s="71"/>
      <c r="AW49" s="31" t="s">
        <v>333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4">
        <f t="shared" si="4"/>
        <v>0</v>
      </c>
      <c r="BI49" s="71"/>
      <c r="BJ49" s="31" t="s">
        <v>333</v>
      </c>
      <c r="BK49" s="23">
        <v>0</v>
      </c>
      <c r="BL49" s="23">
        <v>0</v>
      </c>
      <c r="BM49" s="23">
        <v>0</v>
      </c>
      <c r="BN49" s="23">
        <v>0</v>
      </c>
      <c r="BO49" s="24">
        <f t="shared" si="16"/>
        <v>0</v>
      </c>
      <c r="BQ49" s="71"/>
      <c r="BR49" s="31" t="s">
        <v>333</v>
      </c>
      <c r="BS49" s="23">
        <v>0</v>
      </c>
      <c r="BT49" s="23">
        <v>0</v>
      </c>
      <c r="BU49" s="24">
        <f t="shared" si="17"/>
        <v>0</v>
      </c>
      <c r="BW49" s="71"/>
      <c r="BX49" s="31" t="s">
        <v>333</v>
      </c>
      <c r="BY49" s="23">
        <v>0</v>
      </c>
      <c r="BZ49" s="23">
        <v>0</v>
      </c>
      <c r="CA49" s="23">
        <v>0</v>
      </c>
      <c r="CB49" s="23">
        <v>0</v>
      </c>
      <c r="CC49" s="24">
        <f t="shared" si="18"/>
        <v>0</v>
      </c>
      <c r="CE49" s="71"/>
      <c r="CF49" s="31" t="s">
        <v>333</v>
      </c>
      <c r="CG49" s="25">
        <v>0</v>
      </c>
      <c r="CI49" s="71"/>
      <c r="CJ49" s="31" t="s">
        <v>333</v>
      </c>
      <c r="CK49" s="25">
        <v>1</v>
      </c>
      <c r="CM49" s="71"/>
      <c r="CN49" s="31" t="s">
        <v>333</v>
      </c>
      <c r="CO49" s="25">
        <v>0</v>
      </c>
      <c r="CQ49" s="71"/>
      <c r="CR49" s="31" t="s">
        <v>333</v>
      </c>
      <c r="CS49" s="25">
        <v>0</v>
      </c>
      <c r="CU49" s="71"/>
      <c r="CV49" s="31" t="s">
        <v>333</v>
      </c>
      <c r="CW49" s="23">
        <v>0</v>
      </c>
      <c r="CX49" s="23">
        <v>0</v>
      </c>
      <c r="CY49" s="23">
        <v>0</v>
      </c>
      <c r="CZ49" s="24">
        <f t="shared" si="19"/>
        <v>0</v>
      </c>
      <c r="DB49" s="71"/>
      <c r="DC49" s="31" t="s">
        <v>333</v>
      </c>
      <c r="DD49" s="23">
        <v>0</v>
      </c>
      <c r="DE49" s="23">
        <v>0</v>
      </c>
      <c r="DF49" s="23">
        <v>0</v>
      </c>
      <c r="DG49" s="24">
        <f t="shared" si="20"/>
        <v>0</v>
      </c>
      <c r="DI49" s="71"/>
      <c r="DJ49" s="31" t="s">
        <v>333</v>
      </c>
      <c r="DK49" s="25">
        <f t="shared" si="10"/>
        <v>1</v>
      </c>
    </row>
    <row r="50" spans="2:115" ht="12.75" customHeight="1">
      <c r="B50" s="71"/>
      <c r="C50" s="31" t="s">
        <v>334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4">
        <f t="shared" si="21"/>
        <v>0</v>
      </c>
      <c r="N50" s="71"/>
      <c r="O50" s="31" t="s">
        <v>334</v>
      </c>
      <c r="P50" s="23">
        <v>0</v>
      </c>
      <c r="Q50" s="23">
        <v>0</v>
      </c>
      <c r="R50" s="23">
        <v>0</v>
      </c>
      <c r="S50" s="24">
        <f t="shared" si="13"/>
        <v>0</v>
      </c>
      <c r="U50" s="71"/>
      <c r="V50" s="31" t="s">
        <v>334</v>
      </c>
      <c r="W50" s="25">
        <v>0</v>
      </c>
      <c r="Y50" s="71"/>
      <c r="Z50" s="31" t="s">
        <v>334</v>
      </c>
      <c r="AA50" s="25">
        <v>0</v>
      </c>
      <c r="AC50" s="71"/>
      <c r="AD50" s="31" t="s">
        <v>334</v>
      </c>
      <c r="AE50" s="23">
        <v>0</v>
      </c>
      <c r="AF50" s="23" t="s">
        <v>411</v>
      </c>
      <c r="AG50" s="24">
        <f t="shared" si="14"/>
        <v>0</v>
      </c>
      <c r="AI50" s="71"/>
      <c r="AJ50" s="31" t="s">
        <v>334</v>
      </c>
      <c r="AK50" s="25">
        <v>0</v>
      </c>
      <c r="AM50" s="71"/>
      <c r="AN50" s="31" t="s">
        <v>334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4">
        <f t="shared" si="15"/>
        <v>0</v>
      </c>
      <c r="AV50" s="71"/>
      <c r="AW50" s="31" t="s">
        <v>334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4">
        <f t="shared" si="4"/>
        <v>0</v>
      </c>
      <c r="BI50" s="71"/>
      <c r="BJ50" s="31" t="s">
        <v>334</v>
      </c>
      <c r="BK50" s="23">
        <v>0</v>
      </c>
      <c r="BL50" s="23">
        <v>0</v>
      </c>
      <c r="BM50" s="23">
        <v>0</v>
      </c>
      <c r="BN50" s="23">
        <v>0</v>
      </c>
      <c r="BO50" s="24">
        <f t="shared" si="16"/>
        <v>0</v>
      </c>
      <c r="BQ50" s="71"/>
      <c r="BR50" s="31" t="s">
        <v>334</v>
      </c>
      <c r="BS50" s="23">
        <v>0</v>
      </c>
      <c r="BT50" s="23">
        <v>0</v>
      </c>
      <c r="BU50" s="24">
        <f t="shared" si="17"/>
        <v>0</v>
      </c>
      <c r="BW50" s="71"/>
      <c r="BX50" s="31" t="s">
        <v>334</v>
      </c>
      <c r="BY50" s="23">
        <v>0</v>
      </c>
      <c r="BZ50" s="23">
        <v>0</v>
      </c>
      <c r="CA50" s="23">
        <v>0</v>
      </c>
      <c r="CB50" s="23">
        <v>0</v>
      </c>
      <c r="CC50" s="24">
        <f t="shared" si="18"/>
        <v>0</v>
      </c>
      <c r="CE50" s="71"/>
      <c r="CF50" s="31" t="s">
        <v>334</v>
      </c>
      <c r="CG50" s="25">
        <v>0</v>
      </c>
      <c r="CI50" s="71"/>
      <c r="CJ50" s="31" t="s">
        <v>334</v>
      </c>
      <c r="CK50" s="25">
        <v>0</v>
      </c>
      <c r="CM50" s="71"/>
      <c r="CN50" s="31" t="s">
        <v>334</v>
      </c>
      <c r="CO50" s="25">
        <v>0</v>
      </c>
      <c r="CQ50" s="71"/>
      <c r="CR50" s="31" t="s">
        <v>334</v>
      </c>
      <c r="CS50" s="25">
        <v>0</v>
      </c>
      <c r="CU50" s="71"/>
      <c r="CV50" s="31" t="s">
        <v>334</v>
      </c>
      <c r="CW50" s="23">
        <v>0</v>
      </c>
      <c r="CX50" s="23">
        <v>0</v>
      </c>
      <c r="CY50" s="23">
        <v>0</v>
      </c>
      <c r="CZ50" s="24">
        <f t="shared" si="19"/>
        <v>0</v>
      </c>
      <c r="DB50" s="71"/>
      <c r="DC50" s="31" t="s">
        <v>334</v>
      </c>
      <c r="DD50" s="23">
        <v>0</v>
      </c>
      <c r="DE50" s="23">
        <v>0</v>
      </c>
      <c r="DF50" s="23">
        <v>0</v>
      </c>
      <c r="DG50" s="24">
        <f t="shared" si="20"/>
        <v>0</v>
      </c>
      <c r="DI50" s="71"/>
      <c r="DJ50" s="31" t="s">
        <v>334</v>
      </c>
      <c r="DK50" s="25">
        <f t="shared" si="10"/>
        <v>0</v>
      </c>
    </row>
    <row r="51" spans="2:115" ht="12.75" customHeight="1">
      <c r="B51" s="71"/>
      <c r="C51" s="31" t="s">
        <v>335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4">
        <f t="shared" si="21"/>
        <v>0</v>
      </c>
      <c r="N51" s="71"/>
      <c r="O51" s="31" t="s">
        <v>335</v>
      </c>
      <c r="P51" s="23">
        <v>0</v>
      </c>
      <c r="Q51" s="23">
        <v>0</v>
      </c>
      <c r="R51" s="23">
        <v>0</v>
      </c>
      <c r="S51" s="24">
        <f t="shared" si="13"/>
        <v>0</v>
      </c>
      <c r="U51" s="71"/>
      <c r="V51" s="31" t="s">
        <v>335</v>
      </c>
      <c r="W51" s="25">
        <v>0</v>
      </c>
      <c r="Y51" s="71"/>
      <c r="Z51" s="31" t="s">
        <v>335</v>
      </c>
      <c r="AA51" s="25">
        <v>0</v>
      </c>
      <c r="AC51" s="71"/>
      <c r="AD51" s="31" t="s">
        <v>335</v>
      </c>
      <c r="AE51" s="23">
        <v>0</v>
      </c>
      <c r="AF51" s="23">
        <v>0</v>
      </c>
      <c r="AG51" s="24">
        <f t="shared" si="14"/>
        <v>0</v>
      </c>
      <c r="AI51" s="71"/>
      <c r="AJ51" s="31" t="s">
        <v>335</v>
      </c>
      <c r="AK51" s="25">
        <v>0</v>
      </c>
      <c r="AM51" s="71"/>
      <c r="AN51" s="31" t="s">
        <v>335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4">
        <f t="shared" si="15"/>
        <v>0</v>
      </c>
      <c r="AV51" s="71"/>
      <c r="AW51" s="31" t="s">
        <v>335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4">
        <f t="shared" si="4"/>
        <v>0</v>
      </c>
      <c r="BI51" s="71"/>
      <c r="BJ51" s="31" t="s">
        <v>335</v>
      </c>
      <c r="BK51" s="23">
        <v>0</v>
      </c>
      <c r="BL51" s="23">
        <v>0</v>
      </c>
      <c r="BM51" s="23">
        <v>0</v>
      </c>
      <c r="BN51" s="23">
        <v>0</v>
      </c>
      <c r="BO51" s="24">
        <f t="shared" si="16"/>
        <v>0</v>
      </c>
      <c r="BQ51" s="71"/>
      <c r="BR51" s="31" t="s">
        <v>335</v>
      </c>
      <c r="BS51" s="23">
        <v>0</v>
      </c>
      <c r="BT51" s="23">
        <v>0</v>
      </c>
      <c r="BU51" s="24">
        <f t="shared" si="17"/>
        <v>0</v>
      </c>
      <c r="BW51" s="71"/>
      <c r="BX51" s="31" t="s">
        <v>335</v>
      </c>
      <c r="BY51" s="23">
        <v>0</v>
      </c>
      <c r="BZ51" s="23">
        <v>0</v>
      </c>
      <c r="CA51" s="23">
        <v>0</v>
      </c>
      <c r="CB51" s="23">
        <v>0</v>
      </c>
      <c r="CC51" s="24">
        <f t="shared" si="18"/>
        <v>0</v>
      </c>
      <c r="CE51" s="71"/>
      <c r="CF51" s="31" t="s">
        <v>335</v>
      </c>
      <c r="CG51" s="25">
        <v>0</v>
      </c>
      <c r="CI51" s="71"/>
      <c r="CJ51" s="31" t="s">
        <v>335</v>
      </c>
      <c r="CK51" s="25">
        <v>0</v>
      </c>
      <c r="CM51" s="71"/>
      <c r="CN51" s="31" t="s">
        <v>335</v>
      </c>
      <c r="CO51" s="25">
        <v>0</v>
      </c>
      <c r="CQ51" s="71"/>
      <c r="CR51" s="31" t="s">
        <v>335</v>
      </c>
      <c r="CS51" s="25">
        <v>0</v>
      </c>
      <c r="CU51" s="71"/>
      <c r="CV51" s="31" t="s">
        <v>335</v>
      </c>
      <c r="CW51" s="23">
        <v>0</v>
      </c>
      <c r="CX51" s="23">
        <v>0</v>
      </c>
      <c r="CY51" s="23">
        <v>0</v>
      </c>
      <c r="CZ51" s="24">
        <f t="shared" si="19"/>
        <v>0</v>
      </c>
      <c r="DB51" s="71"/>
      <c r="DC51" s="31" t="s">
        <v>335</v>
      </c>
      <c r="DD51" s="23">
        <v>0</v>
      </c>
      <c r="DE51" s="23">
        <v>0</v>
      </c>
      <c r="DF51" s="23">
        <v>0</v>
      </c>
      <c r="DG51" s="24">
        <f t="shared" si="20"/>
        <v>0</v>
      </c>
      <c r="DI51" s="71"/>
      <c r="DJ51" s="31" t="s">
        <v>335</v>
      </c>
      <c r="DK51" s="25">
        <f t="shared" si="10"/>
        <v>0</v>
      </c>
    </row>
    <row r="52" spans="2:115" ht="12.75" customHeight="1">
      <c r="B52" s="71"/>
      <c r="C52" s="31" t="s">
        <v>336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4">
        <f t="shared" si="21"/>
        <v>0</v>
      </c>
      <c r="N52" s="71"/>
      <c r="O52" s="31" t="s">
        <v>336</v>
      </c>
      <c r="P52" s="23">
        <v>0</v>
      </c>
      <c r="Q52" s="23">
        <v>0</v>
      </c>
      <c r="R52" s="23">
        <v>0</v>
      </c>
      <c r="S52" s="24">
        <f t="shared" si="13"/>
        <v>0</v>
      </c>
      <c r="U52" s="71"/>
      <c r="V52" s="31" t="s">
        <v>336</v>
      </c>
      <c r="W52" s="25">
        <v>0</v>
      </c>
      <c r="Y52" s="71"/>
      <c r="Z52" s="31" t="s">
        <v>336</v>
      </c>
      <c r="AA52" s="25">
        <v>0</v>
      </c>
      <c r="AC52" s="71"/>
      <c r="AD52" s="31" t="s">
        <v>336</v>
      </c>
      <c r="AE52" s="23">
        <v>0</v>
      </c>
      <c r="AF52" s="23">
        <v>0</v>
      </c>
      <c r="AG52" s="24">
        <f t="shared" si="14"/>
        <v>0</v>
      </c>
      <c r="AI52" s="71"/>
      <c r="AJ52" s="31" t="s">
        <v>336</v>
      </c>
      <c r="AK52" s="25">
        <v>0</v>
      </c>
      <c r="AM52" s="71"/>
      <c r="AN52" s="31" t="s">
        <v>336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4">
        <f t="shared" si="15"/>
        <v>0</v>
      </c>
      <c r="AV52" s="71"/>
      <c r="AW52" s="31" t="s">
        <v>336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4">
        <f t="shared" si="4"/>
        <v>0</v>
      </c>
      <c r="BI52" s="71"/>
      <c r="BJ52" s="31" t="s">
        <v>336</v>
      </c>
      <c r="BK52" s="23">
        <v>0</v>
      </c>
      <c r="BL52" s="23">
        <v>0</v>
      </c>
      <c r="BM52" s="23">
        <v>0</v>
      </c>
      <c r="BN52" s="23">
        <v>0</v>
      </c>
      <c r="BO52" s="24">
        <f t="shared" si="16"/>
        <v>0</v>
      </c>
      <c r="BQ52" s="71"/>
      <c r="BR52" s="31" t="s">
        <v>336</v>
      </c>
      <c r="BS52" s="23">
        <v>0</v>
      </c>
      <c r="BT52" s="23">
        <v>0</v>
      </c>
      <c r="BU52" s="24">
        <f t="shared" si="17"/>
        <v>0</v>
      </c>
      <c r="BW52" s="71"/>
      <c r="BX52" s="31" t="s">
        <v>336</v>
      </c>
      <c r="BY52" s="23">
        <v>0</v>
      </c>
      <c r="BZ52" s="23">
        <v>0</v>
      </c>
      <c r="CA52" s="23">
        <v>0</v>
      </c>
      <c r="CB52" s="23">
        <v>0</v>
      </c>
      <c r="CC52" s="24">
        <f t="shared" si="18"/>
        <v>0</v>
      </c>
      <c r="CE52" s="71"/>
      <c r="CF52" s="31" t="s">
        <v>336</v>
      </c>
      <c r="CG52" s="25">
        <v>0</v>
      </c>
      <c r="CI52" s="71"/>
      <c r="CJ52" s="31" t="s">
        <v>336</v>
      </c>
      <c r="CK52" s="25">
        <v>0</v>
      </c>
      <c r="CM52" s="71"/>
      <c r="CN52" s="31" t="s">
        <v>336</v>
      </c>
      <c r="CO52" s="25">
        <v>0</v>
      </c>
      <c r="CQ52" s="71"/>
      <c r="CR52" s="31" t="s">
        <v>336</v>
      </c>
      <c r="CS52" s="25">
        <v>0</v>
      </c>
      <c r="CU52" s="71"/>
      <c r="CV52" s="31" t="s">
        <v>336</v>
      </c>
      <c r="CW52" s="23">
        <v>0</v>
      </c>
      <c r="CX52" s="23">
        <v>0</v>
      </c>
      <c r="CY52" s="23">
        <v>0</v>
      </c>
      <c r="CZ52" s="24">
        <f t="shared" si="19"/>
        <v>0</v>
      </c>
      <c r="DB52" s="71"/>
      <c r="DC52" s="31" t="s">
        <v>336</v>
      </c>
      <c r="DD52" s="23">
        <v>0</v>
      </c>
      <c r="DE52" s="23">
        <v>0</v>
      </c>
      <c r="DF52" s="23">
        <v>0</v>
      </c>
      <c r="DG52" s="24">
        <f t="shared" si="20"/>
        <v>0</v>
      </c>
      <c r="DI52" s="71"/>
      <c r="DJ52" s="31" t="s">
        <v>336</v>
      </c>
      <c r="DK52" s="25">
        <f t="shared" si="10"/>
        <v>0</v>
      </c>
    </row>
    <row r="53" spans="2:115" ht="12.75" customHeight="1">
      <c r="B53" s="71"/>
      <c r="C53" s="31" t="s">
        <v>285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4">
        <f t="shared" si="21"/>
        <v>0</v>
      </c>
      <c r="N53" s="71"/>
      <c r="O53" s="31" t="s">
        <v>285</v>
      </c>
      <c r="P53" s="23">
        <v>0</v>
      </c>
      <c r="Q53" s="23">
        <v>0</v>
      </c>
      <c r="R53" s="23">
        <v>0</v>
      </c>
      <c r="S53" s="24">
        <f t="shared" si="13"/>
        <v>0</v>
      </c>
      <c r="U53" s="71"/>
      <c r="V53" s="31" t="s">
        <v>285</v>
      </c>
      <c r="W53" s="25">
        <v>0</v>
      </c>
      <c r="Y53" s="71"/>
      <c r="Z53" s="31" t="s">
        <v>285</v>
      </c>
      <c r="AA53" s="25">
        <v>0</v>
      </c>
      <c r="AC53" s="71"/>
      <c r="AD53" s="31" t="s">
        <v>285</v>
      </c>
      <c r="AE53" s="23">
        <v>0</v>
      </c>
      <c r="AF53" s="23">
        <v>0</v>
      </c>
      <c r="AG53" s="24">
        <f t="shared" si="14"/>
        <v>0</v>
      </c>
      <c r="AI53" s="71"/>
      <c r="AJ53" s="31" t="s">
        <v>285</v>
      </c>
      <c r="AK53" s="25">
        <v>0</v>
      </c>
      <c r="AM53" s="71"/>
      <c r="AN53" s="31" t="s">
        <v>285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4">
        <f t="shared" si="15"/>
        <v>0</v>
      </c>
      <c r="AV53" s="71"/>
      <c r="AW53" s="31" t="s">
        <v>285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4">
        <f t="shared" si="4"/>
        <v>0</v>
      </c>
      <c r="BI53" s="71"/>
      <c r="BJ53" s="31" t="s">
        <v>285</v>
      </c>
      <c r="BK53" s="23">
        <v>0</v>
      </c>
      <c r="BL53" s="23">
        <v>0</v>
      </c>
      <c r="BM53" s="23">
        <v>0</v>
      </c>
      <c r="BN53" s="23">
        <v>0</v>
      </c>
      <c r="BO53" s="24">
        <f t="shared" si="16"/>
        <v>0</v>
      </c>
      <c r="BQ53" s="71"/>
      <c r="BR53" s="31" t="s">
        <v>285</v>
      </c>
      <c r="BS53" s="23">
        <v>0</v>
      </c>
      <c r="BT53" s="23">
        <v>0</v>
      </c>
      <c r="BU53" s="24">
        <f t="shared" si="17"/>
        <v>0</v>
      </c>
      <c r="BW53" s="71"/>
      <c r="BX53" s="31" t="s">
        <v>285</v>
      </c>
      <c r="BY53" s="23">
        <v>0</v>
      </c>
      <c r="BZ53" s="23">
        <v>0</v>
      </c>
      <c r="CA53" s="23">
        <v>0</v>
      </c>
      <c r="CB53" s="23">
        <v>0</v>
      </c>
      <c r="CC53" s="24">
        <f t="shared" si="18"/>
        <v>0</v>
      </c>
      <c r="CE53" s="71"/>
      <c r="CF53" s="31" t="s">
        <v>285</v>
      </c>
      <c r="CG53" s="25">
        <v>0</v>
      </c>
      <c r="CI53" s="71"/>
      <c r="CJ53" s="31" t="s">
        <v>285</v>
      </c>
      <c r="CK53" s="25">
        <v>0</v>
      </c>
      <c r="CM53" s="71"/>
      <c r="CN53" s="31" t="s">
        <v>285</v>
      </c>
      <c r="CO53" s="25">
        <v>0</v>
      </c>
      <c r="CQ53" s="71"/>
      <c r="CR53" s="31" t="s">
        <v>285</v>
      </c>
      <c r="CS53" s="25">
        <v>0</v>
      </c>
      <c r="CU53" s="71"/>
      <c r="CV53" s="31" t="s">
        <v>285</v>
      </c>
      <c r="CW53" s="23">
        <v>0</v>
      </c>
      <c r="CX53" s="23">
        <v>0</v>
      </c>
      <c r="CY53" s="23">
        <v>0</v>
      </c>
      <c r="CZ53" s="24">
        <f t="shared" si="19"/>
        <v>0</v>
      </c>
      <c r="DB53" s="71"/>
      <c r="DC53" s="31" t="s">
        <v>285</v>
      </c>
      <c r="DD53" s="23">
        <v>0</v>
      </c>
      <c r="DE53" s="23">
        <v>0</v>
      </c>
      <c r="DF53" s="23">
        <v>1</v>
      </c>
      <c r="DG53" s="24">
        <f t="shared" si="20"/>
        <v>1</v>
      </c>
      <c r="DI53" s="71"/>
      <c r="DJ53" s="31" t="s">
        <v>285</v>
      </c>
      <c r="DK53" s="25">
        <f t="shared" si="10"/>
        <v>1</v>
      </c>
    </row>
    <row r="54" spans="2:115" ht="12.75" customHeight="1">
      <c r="B54" s="71"/>
      <c r="C54" s="31" t="s">
        <v>337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4">
        <f t="shared" si="21"/>
        <v>0</v>
      </c>
      <c r="N54" s="71"/>
      <c r="O54" s="31" t="s">
        <v>337</v>
      </c>
      <c r="P54" s="23">
        <v>0</v>
      </c>
      <c r="Q54" s="23">
        <v>0</v>
      </c>
      <c r="R54" s="23">
        <v>0</v>
      </c>
      <c r="S54" s="24">
        <f t="shared" si="13"/>
        <v>0</v>
      </c>
      <c r="U54" s="71"/>
      <c r="V54" s="31" t="s">
        <v>337</v>
      </c>
      <c r="W54" s="25">
        <v>0</v>
      </c>
      <c r="Y54" s="71"/>
      <c r="Z54" s="31" t="s">
        <v>337</v>
      </c>
      <c r="AA54" s="25">
        <v>0</v>
      </c>
      <c r="AC54" s="71"/>
      <c r="AD54" s="31" t="s">
        <v>337</v>
      </c>
      <c r="AE54" s="23">
        <v>0</v>
      </c>
      <c r="AF54" s="23">
        <v>0</v>
      </c>
      <c r="AG54" s="24">
        <f t="shared" si="14"/>
        <v>0</v>
      </c>
      <c r="AI54" s="71"/>
      <c r="AJ54" s="31" t="s">
        <v>337</v>
      </c>
      <c r="AK54" s="25">
        <v>0</v>
      </c>
      <c r="AM54" s="71"/>
      <c r="AN54" s="31" t="s">
        <v>337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4">
        <f t="shared" si="15"/>
        <v>0</v>
      </c>
      <c r="AV54" s="71"/>
      <c r="AW54" s="31" t="s">
        <v>337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4">
        <f t="shared" si="4"/>
        <v>0</v>
      </c>
      <c r="BI54" s="71"/>
      <c r="BJ54" s="31" t="s">
        <v>337</v>
      </c>
      <c r="BK54" s="23">
        <v>0</v>
      </c>
      <c r="BL54" s="23">
        <v>1</v>
      </c>
      <c r="BM54" s="23">
        <v>0</v>
      </c>
      <c r="BN54" s="23">
        <v>0</v>
      </c>
      <c r="BO54" s="24">
        <f t="shared" si="16"/>
        <v>1</v>
      </c>
      <c r="BQ54" s="71"/>
      <c r="BR54" s="31" t="s">
        <v>337</v>
      </c>
      <c r="BS54" s="23">
        <v>0</v>
      </c>
      <c r="BT54" s="23">
        <v>0</v>
      </c>
      <c r="BU54" s="24">
        <f t="shared" si="17"/>
        <v>0</v>
      </c>
      <c r="BW54" s="71"/>
      <c r="BX54" s="31" t="s">
        <v>337</v>
      </c>
      <c r="BY54" s="23">
        <v>0</v>
      </c>
      <c r="BZ54" s="23">
        <v>0</v>
      </c>
      <c r="CA54" s="23">
        <v>0</v>
      </c>
      <c r="CB54" s="23">
        <v>0</v>
      </c>
      <c r="CC54" s="24">
        <f t="shared" si="18"/>
        <v>0</v>
      </c>
      <c r="CE54" s="71"/>
      <c r="CF54" s="31" t="s">
        <v>337</v>
      </c>
      <c r="CG54" s="25">
        <v>0</v>
      </c>
      <c r="CI54" s="71"/>
      <c r="CJ54" s="31" t="s">
        <v>337</v>
      </c>
      <c r="CK54" s="25">
        <v>0</v>
      </c>
      <c r="CM54" s="71"/>
      <c r="CN54" s="31" t="s">
        <v>337</v>
      </c>
      <c r="CO54" s="25">
        <v>2</v>
      </c>
      <c r="CQ54" s="71"/>
      <c r="CR54" s="31" t="s">
        <v>337</v>
      </c>
      <c r="CS54" s="25">
        <v>0</v>
      </c>
      <c r="CU54" s="71"/>
      <c r="CV54" s="31" t="s">
        <v>337</v>
      </c>
      <c r="CW54" s="23">
        <v>0</v>
      </c>
      <c r="CX54" s="23">
        <v>0</v>
      </c>
      <c r="CY54" s="23">
        <v>0</v>
      </c>
      <c r="CZ54" s="24">
        <f t="shared" si="19"/>
        <v>0</v>
      </c>
      <c r="DB54" s="71"/>
      <c r="DC54" s="31" t="s">
        <v>337</v>
      </c>
      <c r="DD54" s="23">
        <v>0</v>
      </c>
      <c r="DE54" s="23">
        <v>0</v>
      </c>
      <c r="DF54" s="23">
        <v>0</v>
      </c>
      <c r="DG54" s="24">
        <f t="shared" si="20"/>
        <v>0</v>
      </c>
      <c r="DI54" s="71"/>
      <c r="DJ54" s="31" t="s">
        <v>337</v>
      </c>
      <c r="DK54" s="25">
        <f t="shared" si="10"/>
        <v>3</v>
      </c>
    </row>
    <row r="55" spans="2:115" ht="12.75" customHeight="1">
      <c r="B55" s="71"/>
      <c r="C55" s="31" t="s">
        <v>338</v>
      </c>
      <c r="D55" s="23">
        <v>2</v>
      </c>
      <c r="E55" s="23">
        <v>4</v>
      </c>
      <c r="F55" s="23">
        <v>3</v>
      </c>
      <c r="G55" s="23">
        <v>16</v>
      </c>
      <c r="H55" s="23">
        <v>1</v>
      </c>
      <c r="I55" s="23">
        <v>0</v>
      </c>
      <c r="J55" s="23">
        <v>8</v>
      </c>
      <c r="K55" s="23">
        <v>4</v>
      </c>
      <c r="L55" s="24">
        <f t="shared" si="21"/>
        <v>38</v>
      </c>
      <c r="N55" s="71"/>
      <c r="O55" s="31" t="s">
        <v>338</v>
      </c>
      <c r="P55" s="23">
        <v>0</v>
      </c>
      <c r="Q55" s="23">
        <v>0</v>
      </c>
      <c r="R55" s="23">
        <v>2</v>
      </c>
      <c r="S55" s="24">
        <f t="shared" si="13"/>
        <v>2</v>
      </c>
      <c r="U55" s="71"/>
      <c r="V55" s="31" t="s">
        <v>338</v>
      </c>
      <c r="W55" s="25">
        <v>3</v>
      </c>
      <c r="Y55" s="71"/>
      <c r="Z55" s="31" t="s">
        <v>338</v>
      </c>
      <c r="AA55" s="25">
        <v>2</v>
      </c>
      <c r="AC55" s="71"/>
      <c r="AD55" s="31" t="s">
        <v>338</v>
      </c>
      <c r="AE55" s="23">
        <v>0</v>
      </c>
      <c r="AF55" s="23">
        <v>0</v>
      </c>
      <c r="AG55" s="24">
        <f t="shared" si="14"/>
        <v>0</v>
      </c>
      <c r="AI55" s="71"/>
      <c r="AJ55" s="31" t="s">
        <v>338</v>
      </c>
      <c r="AK55" s="25">
        <v>0</v>
      </c>
      <c r="AM55" s="71"/>
      <c r="AN55" s="31" t="s">
        <v>338</v>
      </c>
      <c r="AO55" s="23">
        <v>1</v>
      </c>
      <c r="AP55" s="23">
        <v>0</v>
      </c>
      <c r="AQ55" s="23">
        <v>0</v>
      </c>
      <c r="AR55" s="23">
        <v>0</v>
      </c>
      <c r="AS55" s="23">
        <v>2</v>
      </c>
      <c r="AT55" s="24">
        <f t="shared" si="15"/>
        <v>3</v>
      </c>
      <c r="AV55" s="71"/>
      <c r="AW55" s="31" t="s">
        <v>338</v>
      </c>
      <c r="AX55" s="23">
        <v>0</v>
      </c>
      <c r="AY55" s="23">
        <v>2</v>
      </c>
      <c r="AZ55" s="23">
        <v>3</v>
      </c>
      <c r="BA55" s="23">
        <v>0</v>
      </c>
      <c r="BB55" s="23">
        <v>1</v>
      </c>
      <c r="BC55" s="23">
        <v>0</v>
      </c>
      <c r="BD55" s="23">
        <v>0</v>
      </c>
      <c r="BE55" s="23">
        <v>6</v>
      </c>
      <c r="BF55" s="23">
        <v>0</v>
      </c>
      <c r="BG55" s="24">
        <f t="shared" si="4"/>
        <v>12</v>
      </c>
      <c r="BI55" s="71"/>
      <c r="BJ55" s="31" t="s">
        <v>338</v>
      </c>
      <c r="BK55" s="23">
        <v>34</v>
      </c>
      <c r="BL55" s="23">
        <v>3</v>
      </c>
      <c r="BM55" s="23">
        <v>2</v>
      </c>
      <c r="BN55" s="23">
        <v>4</v>
      </c>
      <c r="BO55" s="24">
        <f t="shared" si="16"/>
        <v>43</v>
      </c>
      <c r="BQ55" s="71"/>
      <c r="BR55" s="31" t="s">
        <v>338</v>
      </c>
      <c r="BS55" s="23">
        <v>1</v>
      </c>
      <c r="BT55" s="23">
        <v>0</v>
      </c>
      <c r="BU55" s="24">
        <f t="shared" si="17"/>
        <v>1</v>
      </c>
      <c r="BW55" s="71"/>
      <c r="BX55" s="31" t="s">
        <v>338</v>
      </c>
      <c r="BY55" s="23">
        <v>1</v>
      </c>
      <c r="BZ55" s="23">
        <v>0</v>
      </c>
      <c r="CA55" s="23">
        <v>3</v>
      </c>
      <c r="CB55" s="23">
        <v>0</v>
      </c>
      <c r="CC55" s="24">
        <f t="shared" si="18"/>
        <v>4</v>
      </c>
      <c r="CE55" s="71"/>
      <c r="CF55" s="31" t="s">
        <v>338</v>
      </c>
      <c r="CG55" s="25">
        <v>0</v>
      </c>
      <c r="CI55" s="71"/>
      <c r="CJ55" s="31" t="s">
        <v>338</v>
      </c>
      <c r="CK55" s="25">
        <v>20</v>
      </c>
      <c r="CM55" s="71"/>
      <c r="CN55" s="31" t="s">
        <v>338</v>
      </c>
      <c r="CO55" s="25">
        <v>1</v>
      </c>
      <c r="CQ55" s="71"/>
      <c r="CR55" s="31" t="s">
        <v>338</v>
      </c>
      <c r="CS55" s="25">
        <v>1</v>
      </c>
      <c r="CU55" s="71"/>
      <c r="CV55" s="31" t="s">
        <v>338</v>
      </c>
      <c r="CW55" s="23">
        <v>0</v>
      </c>
      <c r="CX55" s="23">
        <v>2</v>
      </c>
      <c r="CY55" s="23">
        <v>0</v>
      </c>
      <c r="CZ55" s="24">
        <f t="shared" si="19"/>
        <v>2</v>
      </c>
      <c r="DB55" s="71"/>
      <c r="DC55" s="31" t="s">
        <v>338</v>
      </c>
      <c r="DD55" s="23">
        <v>28</v>
      </c>
      <c r="DE55" s="23">
        <v>2</v>
      </c>
      <c r="DF55" s="23">
        <v>0</v>
      </c>
      <c r="DG55" s="24">
        <f t="shared" si="20"/>
        <v>30</v>
      </c>
      <c r="DI55" s="71"/>
      <c r="DJ55" s="31" t="s">
        <v>338</v>
      </c>
      <c r="DK55" s="25">
        <f t="shared" si="10"/>
        <v>162</v>
      </c>
    </row>
    <row r="56" spans="2:115" ht="12.75" customHeight="1">
      <c r="B56" s="71" t="s">
        <v>341</v>
      </c>
      <c r="C56" s="31" t="s">
        <v>328</v>
      </c>
      <c r="D56" s="23">
        <v>3</v>
      </c>
      <c r="E56" s="23">
        <v>6</v>
      </c>
      <c r="F56" s="23">
        <v>2</v>
      </c>
      <c r="G56" s="23">
        <v>1</v>
      </c>
      <c r="H56" s="23">
        <v>0</v>
      </c>
      <c r="I56" s="23">
        <v>1</v>
      </c>
      <c r="J56" s="23">
        <v>2</v>
      </c>
      <c r="K56" s="23">
        <v>5</v>
      </c>
      <c r="L56" s="24">
        <f>SUM(D56:K56)</f>
        <v>20</v>
      </c>
      <c r="N56" s="71" t="s">
        <v>341</v>
      </c>
      <c r="O56" s="31" t="s">
        <v>328</v>
      </c>
      <c r="P56" s="23">
        <v>2</v>
      </c>
      <c r="Q56" s="23">
        <v>0</v>
      </c>
      <c r="R56" s="23">
        <v>3</v>
      </c>
      <c r="S56" s="24">
        <f t="shared" si="13"/>
        <v>5</v>
      </c>
      <c r="U56" s="71" t="s">
        <v>341</v>
      </c>
      <c r="V56" s="31" t="s">
        <v>328</v>
      </c>
      <c r="W56" s="25">
        <v>2</v>
      </c>
      <c r="Y56" s="71" t="s">
        <v>341</v>
      </c>
      <c r="Z56" s="31" t="s">
        <v>328</v>
      </c>
      <c r="AA56" s="25">
        <v>15</v>
      </c>
      <c r="AC56" s="71" t="s">
        <v>341</v>
      </c>
      <c r="AD56" s="31" t="s">
        <v>328</v>
      </c>
      <c r="AE56" s="23">
        <v>7</v>
      </c>
      <c r="AF56" s="23">
        <v>36</v>
      </c>
      <c r="AG56" s="24">
        <f t="shared" si="14"/>
        <v>43</v>
      </c>
      <c r="AI56" s="71" t="s">
        <v>341</v>
      </c>
      <c r="AJ56" s="31" t="s">
        <v>328</v>
      </c>
      <c r="AK56" s="25">
        <v>30</v>
      </c>
      <c r="AM56" s="71" t="s">
        <v>341</v>
      </c>
      <c r="AN56" s="31" t="s">
        <v>328</v>
      </c>
      <c r="AO56" s="23">
        <v>5</v>
      </c>
      <c r="AP56" s="23">
        <v>4</v>
      </c>
      <c r="AQ56" s="23">
        <v>2</v>
      </c>
      <c r="AR56" s="23">
        <v>2</v>
      </c>
      <c r="AS56" s="23">
        <v>19</v>
      </c>
      <c r="AT56" s="24">
        <f t="shared" si="15"/>
        <v>32</v>
      </c>
      <c r="AV56" s="71" t="s">
        <v>341</v>
      </c>
      <c r="AW56" s="31" t="s">
        <v>328</v>
      </c>
      <c r="AX56" s="23">
        <v>1</v>
      </c>
      <c r="AY56" s="23">
        <v>13</v>
      </c>
      <c r="AZ56" s="23">
        <v>23</v>
      </c>
      <c r="BA56" s="23">
        <v>2</v>
      </c>
      <c r="BB56" s="23">
        <v>5</v>
      </c>
      <c r="BC56" s="23">
        <v>2</v>
      </c>
      <c r="BD56" s="23">
        <v>7</v>
      </c>
      <c r="BE56" s="23">
        <v>11</v>
      </c>
      <c r="BF56" s="23">
        <v>4</v>
      </c>
      <c r="BG56" s="24">
        <f t="shared" si="4"/>
        <v>68</v>
      </c>
      <c r="BI56" s="71" t="s">
        <v>341</v>
      </c>
      <c r="BJ56" s="31" t="s">
        <v>328</v>
      </c>
      <c r="BK56" s="23">
        <v>79</v>
      </c>
      <c r="BL56" s="23">
        <v>29</v>
      </c>
      <c r="BM56" s="23">
        <v>10</v>
      </c>
      <c r="BN56" s="23">
        <v>25</v>
      </c>
      <c r="BO56" s="24">
        <f t="shared" si="16"/>
        <v>143</v>
      </c>
      <c r="BQ56" s="71" t="s">
        <v>341</v>
      </c>
      <c r="BR56" s="31" t="s">
        <v>328</v>
      </c>
      <c r="BS56" s="23">
        <v>10</v>
      </c>
      <c r="BT56" s="23">
        <v>4</v>
      </c>
      <c r="BU56" s="24">
        <f t="shared" si="17"/>
        <v>14</v>
      </c>
      <c r="BW56" s="71" t="s">
        <v>341</v>
      </c>
      <c r="BX56" s="31" t="s">
        <v>328</v>
      </c>
      <c r="BY56" s="23">
        <v>14</v>
      </c>
      <c r="BZ56" s="23">
        <v>3</v>
      </c>
      <c r="CA56" s="23">
        <v>9</v>
      </c>
      <c r="CB56" s="23">
        <v>18</v>
      </c>
      <c r="CC56" s="24">
        <f t="shared" si="18"/>
        <v>44</v>
      </c>
      <c r="CE56" s="71" t="s">
        <v>341</v>
      </c>
      <c r="CF56" s="31" t="s">
        <v>328</v>
      </c>
      <c r="CG56" s="25">
        <v>2</v>
      </c>
      <c r="CI56" s="71" t="s">
        <v>341</v>
      </c>
      <c r="CJ56" s="31" t="s">
        <v>328</v>
      </c>
      <c r="CK56" s="25">
        <v>30</v>
      </c>
      <c r="CM56" s="71" t="s">
        <v>341</v>
      </c>
      <c r="CN56" s="31" t="s">
        <v>328</v>
      </c>
      <c r="CO56" s="25">
        <v>10</v>
      </c>
      <c r="CQ56" s="71" t="s">
        <v>341</v>
      </c>
      <c r="CR56" s="31" t="s">
        <v>328</v>
      </c>
      <c r="CS56" s="25">
        <v>19</v>
      </c>
      <c r="CU56" s="71" t="s">
        <v>341</v>
      </c>
      <c r="CV56" s="31" t="s">
        <v>328</v>
      </c>
      <c r="CW56" s="23">
        <v>3</v>
      </c>
      <c r="CX56" s="23">
        <v>19</v>
      </c>
      <c r="CY56" s="23">
        <v>30</v>
      </c>
      <c r="CZ56" s="24">
        <f t="shared" si="19"/>
        <v>52</v>
      </c>
      <c r="DB56" s="71" t="s">
        <v>341</v>
      </c>
      <c r="DC56" s="31" t="s">
        <v>328</v>
      </c>
      <c r="DD56" s="23">
        <v>2</v>
      </c>
      <c r="DE56" s="23">
        <v>13</v>
      </c>
      <c r="DF56" s="23">
        <v>13</v>
      </c>
      <c r="DG56" s="24">
        <f t="shared" si="20"/>
        <v>28</v>
      </c>
      <c r="DI56" s="71" t="s">
        <v>341</v>
      </c>
      <c r="DJ56" s="31" t="s">
        <v>328</v>
      </c>
      <c r="DK56" s="25">
        <f t="shared" si="10"/>
        <v>557</v>
      </c>
    </row>
    <row r="57" spans="2:115" ht="12.75" customHeight="1">
      <c r="B57" s="71"/>
      <c r="C57" s="31" t="s">
        <v>329</v>
      </c>
      <c r="D57" s="23">
        <v>4</v>
      </c>
      <c r="E57" s="23">
        <v>19</v>
      </c>
      <c r="F57" s="23">
        <v>35</v>
      </c>
      <c r="G57" s="23">
        <v>2</v>
      </c>
      <c r="H57" s="23">
        <v>1</v>
      </c>
      <c r="I57" s="23">
        <v>1</v>
      </c>
      <c r="J57" s="23">
        <v>8</v>
      </c>
      <c r="K57" s="23">
        <v>7</v>
      </c>
      <c r="L57" s="24">
        <f aca="true" t="shared" si="22" ref="L57:L67">SUM(D57:K57)</f>
        <v>77</v>
      </c>
      <c r="N57" s="71"/>
      <c r="O57" s="31" t="s">
        <v>329</v>
      </c>
      <c r="P57" s="23">
        <v>2</v>
      </c>
      <c r="Q57" s="23">
        <v>1</v>
      </c>
      <c r="R57" s="23">
        <v>18</v>
      </c>
      <c r="S57" s="24">
        <f t="shared" si="13"/>
        <v>21</v>
      </c>
      <c r="U57" s="71"/>
      <c r="V57" s="31" t="s">
        <v>329</v>
      </c>
      <c r="W57" s="25">
        <v>26</v>
      </c>
      <c r="Y57" s="71"/>
      <c r="Z57" s="31" t="s">
        <v>329</v>
      </c>
      <c r="AA57" s="25">
        <v>21</v>
      </c>
      <c r="AC57" s="71"/>
      <c r="AD57" s="31" t="s">
        <v>329</v>
      </c>
      <c r="AE57" s="23">
        <v>49</v>
      </c>
      <c r="AF57" s="23">
        <v>63</v>
      </c>
      <c r="AG57" s="24">
        <f t="shared" si="14"/>
        <v>112</v>
      </c>
      <c r="AI57" s="71"/>
      <c r="AJ57" s="31" t="s">
        <v>329</v>
      </c>
      <c r="AK57" s="25">
        <v>68</v>
      </c>
      <c r="AM57" s="71"/>
      <c r="AN57" s="31" t="s">
        <v>329</v>
      </c>
      <c r="AO57" s="23">
        <v>2</v>
      </c>
      <c r="AP57" s="23">
        <v>7</v>
      </c>
      <c r="AQ57" s="23">
        <v>2</v>
      </c>
      <c r="AR57" s="23">
        <v>7</v>
      </c>
      <c r="AS57" s="23">
        <v>23</v>
      </c>
      <c r="AT57" s="24">
        <f t="shared" si="15"/>
        <v>41</v>
      </c>
      <c r="AV57" s="71"/>
      <c r="AW57" s="31" t="s">
        <v>329</v>
      </c>
      <c r="AX57" s="23">
        <v>6</v>
      </c>
      <c r="AY57" s="23">
        <v>6</v>
      </c>
      <c r="AZ57" s="23">
        <v>14</v>
      </c>
      <c r="BA57" s="23">
        <v>5</v>
      </c>
      <c r="BB57" s="23">
        <v>3</v>
      </c>
      <c r="BC57" s="23">
        <v>5</v>
      </c>
      <c r="BD57" s="23">
        <v>6</v>
      </c>
      <c r="BE57" s="23">
        <v>3</v>
      </c>
      <c r="BF57" s="23">
        <v>6</v>
      </c>
      <c r="BG57" s="24">
        <f t="shared" si="4"/>
        <v>54</v>
      </c>
      <c r="BI57" s="71"/>
      <c r="BJ57" s="31" t="s">
        <v>329</v>
      </c>
      <c r="BK57" s="23">
        <v>254</v>
      </c>
      <c r="BL57" s="23">
        <v>97</v>
      </c>
      <c r="BM57" s="23">
        <v>38</v>
      </c>
      <c r="BN57" s="23">
        <v>140</v>
      </c>
      <c r="BO57" s="24">
        <f t="shared" si="16"/>
        <v>529</v>
      </c>
      <c r="BQ57" s="71"/>
      <c r="BR57" s="31" t="s">
        <v>329</v>
      </c>
      <c r="BS57" s="23">
        <v>7</v>
      </c>
      <c r="BT57" s="23">
        <v>9</v>
      </c>
      <c r="BU57" s="24">
        <f t="shared" si="17"/>
        <v>16</v>
      </c>
      <c r="BW57" s="71"/>
      <c r="BX57" s="31" t="s">
        <v>329</v>
      </c>
      <c r="BY57" s="23">
        <v>18</v>
      </c>
      <c r="BZ57" s="23">
        <v>9</v>
      </c>
      <c r="CA57" s="23">
        <v>14</v>
      </c>
      <c r="CB57" s="23">
        <v>33</v>
      </c>
      <c r="CC57" s="24">
        <f t="shared" si="18"/>
        <v>74</v>
      </c>
      <c r="CE57" s="71"/>
      <c r="CF57" s="31" t="s">
        <v>329</v>
      </c>
      <c r="CG57" s="25">
        <v>1</v>
      </c>
      <c r="CI57" s="71"/>
      <c r="CJ57" s="31" t="s">
        <v>329</v>
      </c>
      <c r="CK57" s="25">
        <v>49</v>
      </c>
      <c r="CM57" s="71"/>
      <c r="CN57" s="31" t="s">
        <v>329</v>
      </c>
      <c r="CO57" s="25">
        <v>37</v>
      </c>
      <c r="CQ57" s="71"/>
      <c r="CR57" s="31" t="s">
        <v>329</v>
      </c>
      <c r="CS57" s="25">
        <v>24</v>
      </c>
      <c r="CU57" s="71"/>
      <c r="CV57" s="31" t="s">
        <v>329</v>
      </c>
      <c r="CW57" s="23">
        <v>17</v>
      </c>
      <c r="CX57" s="23">
        <v>43</v>
      </c>
      <c r="CY57" s="23">
        <v>38</v>
      </c>
      <c r="CZ57" s="24">
        <f t="shared" si="19"/>
        <v>98</v>
      </c>
      <c r="DB57" s="71"/>
      <c r="DC57" s="31" t="s">
        <v>329</v>
      </c>
      <c r="DD57" s="23">
        <v>14</v>
      </c>
      <c r="DE57" s="23">
        <v>23</v>
      </c>
      <c r="DF57" s="23">
        <v>42</v>
      </c>
      <c r="DG57" s="24">
        <f t="shared" si="20"/>
        <v>79</v>
      </c>
      <c r="DI57" s="71"/>
      <c r="DJ57" s="31" t="s">
        <v>329</v>
      </c>
      <c r="DK57" s="25">
        <f t="shared" si="10"/>
        <v>1327</v>
      </c>
    </row>
    <row r="58" spans="2:115" ht="12.75" customHeight="1">
      <c r="B58" s="71"/>
      <c r="C58" s="31" t="s">
        <v>330</v>
      </c>
      <c r="D58" s="23">
        <v>23</v>
      </c>
      <c r="E58" s="23">
        <v>19</v>
      </c>
      <c r="F58" s="23">
        <v>9</v>
      </c>
      <c r="G58" s="23">
        <v>2</v>
      </c>
      <c r="H58" s="23">
        <v>14</v>
      </c>
      <c r="I58" s="23">
        <v>13</v>
      </c>
      <c r="J58" s="23">
        <v>28</v>
      </c>
      <c r="K58" s="23">
        <v>26</v>
      </c>
      <c r="L58" s="24">
        <f t="shared" si="22"/>
        <v>134</v>
      </c>
      <c r="N58" s="71"/>
      <c r="O58" s="31" t="s">
        <v>330</v>
      </c>
      <c r="P58" s="23">
        <v>10</v>
      </c>
      <c r="Q58" s="23">
        <v>5</v>
      </c>
      <c r="R58" s="23">
        <v>18</v>
      </c>
      <c r="S58" s="24">
        <f t="shared" si="13"/>
        <v>33</v>
      </c>
      <c r="U58" s="71"/>
      <c r="V58" s="31" t="s">
        <v>330</v>
      </c>
      <c r="W58" s="25">
        <v>26</v>
      </c>
      <c r="Y58" s="71"/>
      <c r="Z58" s="31" t="s">
        <v>330</v>
      </c>
      <c r="AA58" s="25">
        <v>18</v>
      </c>
      <c r="AC58" s="71"/>
      <c r="AD58" s="31" t="s">
        <v>330</v>
      </c>
      <c r="AE58" s="23">
        <v>37</v>
      </c>
      <c r="AF58" s="23">
        <v>41</v>
      </c>
      <c r="AG58" s="24">
        <f t="shared" si="14"/>
        <v>78</v>
      </c>
      <c r="AI58" s="71"/>
      <c r="AJ58" s="31" t="s">
        <v>330</v>
      </c>
      <c r="AK58" s="25">
        <v>47</v>
      </c>
      <c r="AM58" s="71"/>
      <c r="AN58" s="31" t="s">
        <v>330</v>
      </c>
      <c r="AO58" s="23">
        <v>4</v>
      </c>
      <c r="AP58" s="23">
        <v>4</v>
      </c>
      <c r="AQ58" s="23">
        <v>7</v>
      </c>
      <c r="AR58" s="23">
        <v>8</v>
      </c>
      <c r="AS58" s="23">
        <v>17</v>
      </c>
      <c r="AT58" s="24">
        <f t="shared" si="15"/>
        <v>40</v>
      </c>
      <c r="AV58" s="71"/>
      <c r="AW58" s="31" t="s">
        <v>330</v>
      </c>
      <c r="AX58" s="23">
        <v>2</v>
      </c>
      <c r="AY58" s="23">
        <v>8</v>
      </c>
      <c r="AZ58" s="23">
        <v>8</v>
      </c>
      <c r="BA58" s="23">
        <v>5</v>
      </c>
      <c r="BB58" s="23">
        <v>3</v>
      </c>
      <c r="BC58" s="23">
        <v>5</v>
      </c>
      <c r="BD58" s="23">
        <v>4</v>
      </c>
      <c r="BE58" s="23">
        <v>5</v>
      </c>
      <c r="BF58" s="23">
        <v>4</v>
      </c>
      <c r="BG58" s="24">
        <f t="shared" si="4"/>
        <v>44</v>
      </c>
      <c r="BI58" s="71"/>
      <c r="BJ58" s="31" t="s">
        <v>330</v>
      </c>
      <c r="BK58" s="23">
        <v>225</v>
      </c>
      <c r="BL58" s="23">
        <v>96</v>
      </c>
      <c r="BM58" s="23">
        <v>43</v>
      </c>
      <c r="BN58" s="23">
        <v>162</v>
      </c>
      <c r="BO58" s="24">
        <f t="shared" si="16"/>
        <v>526</v>
      </c>
      <c r="BQ58" s="71"/>
      <c r="BR58" s="31" t="s">
        <v>330</v>
      </c>
      <c r="BS58" s="23">
        <v>5</v>
      </c>
      <c r="BT58" s="23">
        <v>9</v>
      </c>
      <c r="BU58" s="24">
        <f t="shared" si="17"/>
        <v>14</v>
      </c>
      <c r="BW58" s="71"/>
      <c r="BX58" s="31" t="s">
        <v>330</v>
      </c>
      <c r="BY58" s="23">
        <v>18</v>
      </c>
      <c r="BZ58" s="23">
        <v>8</v>
      </c>
      <c r="CA58" s="23">
        <v>11</v>
      </c>
      <c r="CB58" s="23">
        <v>44</v>
      </c>
      <c r="CC58" s="24">
        <f t="shared" si="18"/>
        <v>81</v>
      </c>
      <c r="CE58" s="71"/>
      <c r="CF58" s="31" t="s">
        <v>330</v>
      </c>
      <c r="CG58" s="25">
        <v>3</v>
      </c>
      <c r="CI58" s="71"/>
      <c r="CJ58" s="31" t="s">
        <v>330</v>
      </c>
      <c r="CK58" s="25">
        <v>202</v>
      </c>
      <c r="CM58" s="71"/>
      <c r="CN58" s="31" t="s">
        <v>330</v>
      </c>
      <c r="CO58" s="25">
        <v>59</v>
      </c>
      <c r="CQ58" s="71"/>
      <c r="CR58" s="31" t="s">
        <v>330</v>
      </c>
      <c r="CS58" s="25">
        <v>24</v>
      </c>
      <c r="CU58" s="71"/>
      <c r="CV58" s="31" t="s">
        <v>330</v>
      </c>
      <c r="CW58" s="23">
        <v>22</v>
      </c>
      <c r="CX58" s="23">
        <v>43</v>
      </c>
      <c r="CY58" s="23">
        <v>42</v>
      </c>
      <c r="CZ58" s="24">
        <f t="shared" si="19"/>
        <v>107</v>
      </c>
      <c r="DB58" s="71"/>
      <c r="DC58" s="31" t="s">
        <v>330</v>
      </c>
      <c r="DD58" s="23">
        <v>41</v>
      </c>
      <c r="DE58" s="23">
        <v>34</v>
      </c>
      <c r="DF58" s="23">
        <v>72</v>
      </c>
      <c r="DG58" s="24">
        <f t="shared" si="20"/>
        <v>147</v>
      </c>
      <c r="DI58" s="71"/>
      <c r="DJ58" s="31" t="s">
        <v>330</v>
      </c>
      <c r="DK58" s="25">
        <f t="shared" si="10"/>
        <v>1583</v>
      </c>
    </row>
    <row r="59" spans="2:115" ht="12.75" customHeight="1">
      <c r="B59" s="71"/>
      <c r="C59" s="31" t="s">
        <v>331</v>
      </c>
      <c r="D59" s="23">
        <v>2</v>
      </c>
      <c r="E59" s="23">
        <v>6</v>
      </c>
      <c r="F59" s="23">
        <v>4</v>
      </c>
      <c r="G59" s="23">
        <v>1</v>
      </c>
      <c r="H59" s="23">
        <v>1</v>
      </c>
      <c r="I59" s="23">
        <v>1</v>
      </c>
      <c r="J59" s="23">
        <v>2</v>
      </c>
      <c r="K59" s="23">
        <v>7</v>
      </c>
      <c r="L59" s="24">
        <f t="shared" si="22"/>
        <v>24</v>
      </c>
      <c r="N59" s="71"/>
      <c r="O59" s="31" t="s">
        <v>331</v>
      </c>
      <c r="P59" s="23">
        <v>2</v>
      </c>
      <c r="Q59" s="23">
        <v>1</v>
      </c>
      <c r="R59" s="23">
        <v>2</v>
      </c>
      <c r="S59" s="24">
        <f t="shared" si="13"/>
        <v>5</v>
      </c>
      <c r="U59" s="71"/>
      <c r="V59" s="31" t="s">
        <v>331</v>
      </c>
      <c r="W59" s="25">
        <v>2</v>
      </c>
      <c r="Y59" s="71"/>
      <c r="Z59" s="31" t="s">
        <v>331</v>
      </c>
      <c r="AA59" s="25">
        <v>8</v>
      </c>
      <c r="AC59" s="71"/>
      <c r="AD59" s="31" t="s">
        <v>331</v>
      </c>
      <c r="AE59" s="23">
        <v>4</v>
      </c>
      <c r="AF59" s="23">
        <v>4</v>
      </c>
      <c r="AG59" s="24">
        <f t="shared" si="14"/>
        <v>8</v>
      </c>
      <c r="AI59" s="71"/>
      <c r="AJ59" s="31" t="s">
        <v>331</v>
      </c>
      <c r="AK59" s="25">
        <v>4</v>
      </c>
      <c r="AM59" s="71"/>
      <c r="AN59" s="31" t="s">
        <v>331</v>
      </c>
      <c r="AO59" s="23">
        <v>5</v>
      </c>
      <c r="AP59" s="23">
        <v>6</v>
      </c>
      <c r="AQ59" s="23">
        <v>1</v>
      </c>
      <c r="AR59" s="23">
        <v>3</v>
      </c>
      <c r="AS59" s="23">
        <v>10</v>
      </c>
      <c r="AT59" s="24">
        <f t="shared" si="15"/>
        <v>25</v>
      </c>
      <c r="AV59" s="71"/>
      <c r="AW59" s="31" t="s">
        <v>331</v>
      </c>
      <c r="AX59" s="23">
        <v>2</v>
      </c>
      <c r="AY59" s="23">
        <v>10</v>
      </c>
      <c r="AZ59" s="23">
        <v>9</v>
      </c>
      <c r="BA59" s="23">
        <v>1</v>
      </c>
      <c r="BB59" s="23">
        <v>6</v>
      </c>
      <c r="BC59" s="23">
        <v>1</v>
      </c>
      <c r="BD59" s="23">
        <v>6</v>
      </c>
      <c r="BE59" s="23">
        <v>9</v>
      </c>
      <c r="BF59" s="23">
        <v>1</v>
      </c>
      <c r="BG59" s="24">
        <f t="shared" si="4"/>
        <v>45</v>
      </c>
      <c r="BI59" s="71"/>
      <c r="BJ59" s="31" t="s">
        <v>331</v>
      </c>
      <c r="BK59" s="23">
        <v>92</v>
      </c>
      <c r="BL59" s="23">
        <v>34</v>
      </c>
      <c r="BM59" s="23">
        <v>6</v>
      </c>
      <c r="BN59" s="23">
        <v>26</v>
      </c>
      <c r="BO59" s="24">
        <f t="shared" si="16"/>
        <v>158</v>
      </c>
      <c r="BQ59" s="71"/>
      <c r="BR59" s="31" t="s">
        <v>331</v>
      </c>
      <c r="BS59" s="23">
        <v>3</v>
      </c>
      <c r="BT59" s="23">
        <v>6</v>
      </c>
      <c r="BU59" s="24">
        <f t="shared" si="17"/>
        <v>9</v>
      </c>
      <c r="BW59" s="71"/>
      <c r="BX59" s="31" t="s">
        <v>331</v>
      </c>
      <c r="BY59" s="23">
        <v>17</v>
      </c>
      <c r="BZ59" s="23">
        <v>3</v>
      </c>
      <c r="CA59" s="23">
        <v>6</v>
      </c>
      <c r="CB59" s="23">
        <v>21</v>
      </c>
      <c r="CC59" s="24">
        <f t="shared" si="18"/>
        <v>47</v>
      </c>
      <c r="CE59" s="71"/>
      <c r="CF59" s="31" t="s">
        <v>331</v>
      </c>
      <c r="CG59" s="25">
        <v>0</v>
      </c>
      <c r="CI59" s="71"/>
      <c r="CJ59" s="31" t="s">
        <v>331</v>
      </c>
      <c r="CK59" s="25">
        <v>57</v>
      </c>
      <c r="CM59" s="71"/>
      <c r="CN59" s="31" t="s">
        <v>331</v>
      </c>
      <c r="CO59" s="25">
        <v>4</v>
      </c>
      <c r="CQ59" s="71"/>
      <c r="CR59" s="31" t="s">
        <v>331</v>
      </c>
      <c r="CS59" s="25">
        <v>18</v>
      </c>
      <c r="CU59" s="71"/>
      <c r="CV59" s="31" t="s">
        <v>331</v>
      </c>
      <c r="CW59" s="23">
        <v>0</v>
      </c>
      <c r="CX59" s="23">
        <v>17</v>
      </c>
      <c r="CY59" s="23">
        <v>60</v>
      </c>
      <c r="CZ59" s="24">
        <f t="shared" si="19"/>
        <v>77</v>
      </c>
      <c r="DB59" s="71"/>
      <c r="DC59" s="31" t="s">
        <v>331</v>
      </c>
      <c r="DD59" s="23">
        <v>4</v>
      </c>
      <c r="DE59" s="23">
        <v>10</v>
      </c>
      <c r="DF59" s="23">
        <v>16</v>
      </c>
      <c r="DG59" s="24">
        <f t="shared" si="20"/>
        <v>30</v>
      </c>
      <c r="DI59" s="71"/>
      <c r="DJ59" s="31" t="s">
        <v>331</v>
      </c>
      <c r="DK59" s="25">
        <f t="shared" si="10"/>
        <v>521</v>
      </c>
    </row>
    <row r="60" spans="2:115" ht="12.75" customHeight="1">
      <c r="B60" s="71"/>
      <c r="C60" s="31" t="s">
        <v>332</v>
      </c>
      <c r="D60" s="23">
        <v>8</v>
      </c>
      <c r="E60" s="23">
        <v>6</v>
      </c>
      <c r="F60" s="23">
        <v>4</v>
      </c>
      <c r="G60" s="23">
        <v>2</v>
      </c>
      <c r="H60" s="23">
        <v>8</v>
      </c>
      <c r="I60" s="23">
        <v>14</v>
      </c>
      <c r="J60" s="23">
        <v>6</v>
      </c>
      <c r="K60" s="23">
        <v>22</v>
      </c>
      <c r="L60" s="24">
        <f t="shared" si="22"/>
        <v>70</v>
      </c>
      <c r="N60" s="71"/>
      <c r="O60" s="31" t="s">
        <v>332</v>
      </c>
      <c r="P60" s="23">
        <v>3</v>
      </c>
      <c r="Q60" s="23">
        <v>2</v>
      </c>
      <c r="R60" s="23">
        <v>12</v>
      </c>
      <c r="S60" s="24">
        <f t="shared" si="13"/>
        <v>17</v>
      </c>
      <c r="U60" s="71"/>
      <c r="V60" s="31" t="s">
        <v>332</v>
      </c>
      <c r="W60" s="25">
        <v>17</v>
      </c>
      <c r="Y60" s="71"/>
      <c r="Z60" s="31" t="s">
        <v>332</v>
      </c>
      <c r="AA60" s="25">
        <v>16</v>
      </c>
      <c r="AC60" s="71"/>
      <c r="AD60" s="31" t="s">
        <v>332</v>
      </c>
      <c r="AE60" s="23">
        <v>3</v>
      </c>
      <c r="AF60" s="23">
        <v>8</v>
      </c>
      <c r="AG60" s="24">
        <f t="shared" si="14"/>
        <v>11</v>
      </c>
      <c r="AI60" s="71"/>
      <c r="AJ60" s="31" t="s">
        <v>332</v>
      </c>
      <c r="AK60" s="25">
        <v>4</v>
      </c>
      <c r="AM60" s="71"/>
      <c r="AN60" s="31" t="s">
        <v>332</v>
      </c>
      <c r="AO60" s="23">
        <v>7</v>
      </c>
      <c r="AP60" s="23">
        <v>2</v>
      </c>
      <c r="AQ60" s="23">
        <v>25</v>
      </c>
      <c r="AR60" s="23">
        <v>5</v>
      </c>
      <c r="AS60" s="23">
        <v>7</v>
      </c>
      <c r="AT60" s="24">
        <f t="shared" si="15"/>
        <v>46</v>
      </c>
      <c r="AV60" s="71"/>
      <c r="AW60" s="31" t="s">
        <v>332</v>
      </c>
      <c r="AX60" s="23">
        <v>2</v>
      </c>
      <c r="AY60" s="23">
        <v>13</v>
      </c>
      <c r="AZ60" s="23">
        <v>13</v>
      </c>
      <c r="BA60" s="23">
        <v>3</v>
      </c>
      <c r="BB60" s="23">
        <v>6</v>
      </c>
      <c r="BC60" s="23">
        <v>0</v>
      </c>
      <c r="BD60" s="23">
        <v>6</v>
      </c>
      <c r="BE60" s="23">
        <v>9</v>
      </c>
      <c r="BF60" s="23">
        <v>1</v>
      </c>
      <c r="BG60" s="24">
        <f t="shared" si="4"/>
        <v>53</v>
      </c>
      <c r="BI60" s="71"/>
      <c r="BJ60" s="31" t="s">
        <v>332</v>
      </c>
      <c r="BK60" s="23">
        <v>153</v>
      </c>
      <c r="BL60" s="23">
        <v>49</v>
      </c>
      <c r="BM60" s="23">
        <v>19</v>
      </c>
      <c r="BN60" s="23">
        <v>56</v>
      </c>
      <c r="BO60" s="24">
        <f t="shared" si="16"/>
        <v>277</v>
      </c>
      <c r="BQ60" s="71"/>
      <c r="BR60" s="31" t="s">
        <v>332</v>
      </c>
      <c r="BS60" s="23">
        <v>9</v>
      </c>
      <c r="BT60" s="23">
        <v>3</v>
      </c>
      <c r="BU60" s="24">
        <f t="shared" si="17"/>
        <v>12</v>
      </c>
      <c r="BW60" s="71"/>
      <c r="BX60" s="31" t="s">
        <v>332</v>
      </c>
      <c r="BY60" s="23">
        <v>16</v>
      </c>
      <c r="BZ60" s="23">
        <v>7</v>
      </c>
      <c r="CA60" s="23">
        <v>10</v>
      </c>
      <c r="CB60" s="23">
        <v>22</v>
      </c>
      <c r="CC60" s="24">
        <f t="shared" si="18"/>
        <v>55</v>
      </c>
      <c r="CE60" s="71"/>
      <c r="CF60" s="31" t="s">
        <v>332</v>
      </c>
      <c r="CG60" s="25">
        <v>0</v>
      </c>
      <c r="CI60" s="71"/>
      <c r="CJ60" s="31" t="s">
        <v>332</v>
      </c>
      <c r="CK60" s="25">
        <v>114</v>
      </c>
      <c r="CM60" s="71"/>
      <c r="CN60" s="31" t="s">
        <v>332</v>
      </c>
      <c r="CO60" s="25">
        <v>8</v>
      </c>
      <c r="CQ60" s="71"/>
      <c r="CR60" s="31" t="s">
        <v>332</v>
      </c>
      <c r="CS60" s="25">
        <v>13</v>
      </c>
      <c r="CU60" s="71"/>
      <c r="CV60" s="31" t="s">
        <v>332</v>
      </c>
      <c r="CW60" s="23">
        <v>1</v>
      </c>
      <c r="CX60" s="23">
        <v>22</v>
      </c>
      <c r="CY60" s="23">
        <v>36</v>
      </c>
      <c r="CZ60" s="24">
        <f t="shared" si="19"/>
        <v>59</v>
      </c>
      <c r="DB60" s="71"/>
      <c r="DC60" s="31" t="s">
        <v>332</v>
      </c>
      <c r="DD60" s="23">
        <v>45</v>
      </c>
      <c r="DE60" s="23">
        <v>18</v>
      </c>
      <c r="DF60" s="23">
        <v>53</v>
      </c>
      <c r="DG60" s="24">
        <f t="shared" si="20"/>
        <v>116</v>
      </c>
      <c r="DI60" s="71"/>
      <c r="DJ60" s="31" t="s">
        <v>332</v>
      </c>
      <c r="DK60" s="25">
        <f t="shared" si="10"/>
        <v>888</v>
      </c>
    </row>
    <row r="61" spans="2:115" ht="12.75" customHeight="1">
      <c r="B61" s="71"/>
      <c r="C61" s="31" t="s">
        <v>333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4">
        <f t="shared" si="22"/>
        <v>0</v>
      </c>
      <c r="N61" s="71"/>
      <c r="O61" s="31" t="s">
        <v>333</v>
      </c>
      <c r="P61" s="23">
        <v>0</v>
      </c>
      <c r="Q61" s="23">
        <v>0</v>
      </c>
      <c r="R61" s="23">
        <v>0</v>
      </c>
      <c r="S61" s="24">
        <f t="shared" si="13"/>
        <v>0</v>
      </c>
      <c r="U61" s="71"/>
      <c r="V61" s="31" t="s">
        <v>333</v>
      </c>
      <c r="W61" s="25">
        <v>0</v>
      </c>
      <c r="Y61" s="71"/>
      <c r="Z61" s="31" t="s">
        <v>333</v>
      </c>
      <c r="AA61" s="25">
        <v>0</v>
      </c>
      <c r="AC61" s="71"/>
      <c r="AD61" s="31" t="s">
        <v>333</v>
      </c>
      <c r="AE61" s="23">
        <v>0</v>
      </c>
      <c r="AF61" s="23">
        <v>0</v>
      </c>
      <c r="AG61" s="24">
        <f t="shared" si="14"/>
        <v>0</v>
      </c>
      <c r="AI61" s="71"/>
      <c r="AJ61" s="31" t="s">
        <v>333</v>
      </c>
      <c r="AK61" s="25">
        <v>0</v>
      </c>
      <c r="AM61" s="71"/>
      <c r="AN61" s="31" t="s">
        <v>333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4">
        <f t="shared" si="15"/>
        <v>0</v>
      </c>
      <c r="AV61" s="71"/>
      <c r="AW61" s="31" t="s">
        <v>333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4">
        <f t="shared" si="4"/>
        <v>0</v>
      </c>
      <c r="BI61" s="71"/>
      <c r="BJ61" s="31" t="s">
        <v>333</v>
      </c>
      <c r="BK61" s="23">
        <v>0</v>
      </c>
      <c r="BL61" s="23">
        <v>0</v>
      </c>
      <c r="BM61" s="23">
        <v>0</v>
      </c>
      <c r="BN61" s="23">
        <v>0</v>
      </c>
      <c r="BO61" s="24">
        <f t="shared" si="16"/>
        <v>0</v>
      </c>
      <c r="BQ61" s="71"/>
      <c r="BR61" s="31" t="s">
        <v>333</v>
      </c>
      <c r="BS61" s="23">
        <v>0</v>
      </c>
      <c r="BT61" s="23">
        <v>0</v>
      </c>
      <c r="BU61" s="24">
        <f t="shared" si="17"/>
        <v>0</v>
      </c>
      <c r="BW61" s="71"/>
      <c r="BX61" s="31" t="s">
        <v>333</v>
      </c>
      <c r="BY61" s="23">
        <v>0</v>
      </c>
      <c r="BZ61" s="23">
        <v>0</v>
      </c>
      <c r="CA61" s="23">
        <v>0</v>
      </c>
      <c r="CB61" s="23">
        <v>0</v>
      </c>
      <c r="CC61" s="24">
        <f t="shared" si="18"/>
        <v>0</v>
      </c>
      <c r="CE61" s="71"/>
      <c r="CF61" s="31" t="s">
        <v>333</v>
      </c>
      <c r="CG61" s="25">
        <v>0</v>
      </c>
      <c r="CI61" s="71"/>
      <c r="CJ61" s="31" t="s">
        <v>333</v>
      </c>
      <c r="CK61" s="25">
        <v>0</v>
      </c>
      <c r="CM61" s="71"/>
      <c r="CN61" s="31" t="s">
        <v>333</v>
      </c>
      <c r="CO61" s="25">
        <v>0</v>
      </c>
      <c r="CQ61" s="71"/>
      <c r="CR61" s="31" t="s">
        <v>333</v>
      </c>
      <c r="CS61" s="25">
        <v>0</v>
      </c>
      <c r="CU61" s="71"/>
      <c r="CV61" s="31" t="s">
        <v>333</v>
      </c>
      <c r="CW61" s="23">
        <v>0</v>
      </c>
      <c r="CX61" s="23">
        <v>0</v>
      </c>
      <c r="CY61" s="23">
        <v>0</v>
      </c>
      <c r="CZ61" s="24">
        <f t="shared" si="19"/>
        <v>0</v>
      </c>
      <c r="DB61" s="71"/>
      <c r="DC61" s="31" t="s">
        <v>333</v>
      </c>
      <c r="DD61" s="23">
        <v>0</v>
      </c>
      <c r="DE61" s="23">
        <v>0</v>
      </c>
      <c r="DF61" s="23">
        <v>0</v>
      </c>
      <c r="DG61" s="24">
        <f t="shared" si="20"/>
        <v>0</v>
      </c>
      <c r="DI61" s="71"/>
      <c r="DJ61" s="31" t="s">
        <v>333</v>
      </c>
      <c r="DK61" s="25">
        <f t="shared" si="10"/>
        <v>0</v>
      </c>
    </row>
    <row r="62" spans="2:115" ht="12.75" customHeight="1">
      <c r="B62" s="71"/>
      <c r="C62" s="31" t="s">
        <v>334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4">
        <f t="shared" si="22"/>
        <v>0</v>
      </c>
      <c r="N62" s="71"/>
      <c r="O62" s="31" t="s">
        <v>334</v>
      </c>
      <c r="P62" s="23">
        <v>0</v>
      </c>
      <c r="Q62" s="23">
        <v>0</v>
      </c>
      <c r="R62" s="23">
        <v>0</v>
      </c>
      <c r="S62" s="24">
        <f t="shared" si="13"/>
        <v>0</v>
      </c>
      <c r="U62" s="71"/>
      <c r="V62" s="31" t="s">
        <v>334</v>
      </c>
      <c r="W62" s="25">
        <v>0</v>
      </c>
      <c r="Y62" s="71"/>
      <c r="Z62" s="31" t="s">
        <v>334</v>
      </c>
      <c r="AA62" s="25">
        <v>0</v>
      </c>
      <c r="AC62" s="71"/>
      <c r="AD62" s="31" t="s">
        <v>334</v>
      </c>
      <c r="AE62" s="23">
        <v>0</v>
      </c>
      <c r="AF62" s="23" t="s">
        <v>411</v>
      </c>
      <c r="AG62" s="24">
        <f t="shared" si="14"/>
        <v>0</v>
      </c>
      <c r="AI62" s="71"/>
      <c r="AJ62" s="31" t="s">
        <v>334</v>
      </c>
      <c r="AK62" s="25">
        <v>0</v>
      </c>
      <c r="AM62" s="71"/>
      <c r="AN62" s="31" t="s">
        <v>334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4">
        <f t="shared" si="15"/>
        <v>0</v>
      </c>
      <c r="AV62" s="71"/>
      <c r="AW62" s="31" t="s">
        <v>334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4">
        <f t="shared" si="4"/>
        <v>0</v>
      </c>
      <c r="BI62" s="71"/>
      <c r="BJ62" s="31" t="s">
        <v>334</v>
      </c>
      <c r="BK62" s="23">
        <v>0</v>
      </c>
      <c r="BL62" s="23">
        <v>0</v>
      </c>
      <c r="BM62" s="23">
        <v>0</v>
      </c>
      <c r="BN62" s="23">
        <v>0</v>
      </c>
      <c r="BO62" s="24">
        <f t="shared" si="16"/>
        <v>0</v>
      </c>
      <c r="BQ62" s="71"/>
      <c r="BR62" s="31" t="s">
        <v>334</v>
      </c>
      <c r="BS62" s="23">
        <v>0</v>
      </c>
      <c r="BT62" s="23">
        <v>0</v>
      </c>
      <c r="BU62" s="24">
        <f t="shared" si="17"/>
        <v>0</v>
      </c>
      <c r="BW62" s="71"/>
      <c r="BX62" s="31" t="s">
        <v>334</v>
      </c>
      <c r="BY62" s="23">
        <v>0</v>
      </c>
      <c r="BZ62" s="23">
        <v>0</v>
      </c>
      <c r="CA62" s="23">
        <v>0</v>
      </c>
      <c r="CB62" s="23">
        <v>0</v>
      </c>
      <c r="CC62" s="24">
        <f t="shared" si="18"/>
        <v>0</v>
      </c>
      <c r="CE62" s="71"/>
      <c r="CF62" s="31" t="s">
        <v>334</v>
      </c>
      <c r="CG62" s="25">
        <v>0</v>
      </c>
      <c r="CI62" s="71"/>
      <c r="CJ62" s="31" t="s">
        <v>334</v>
      </c>
      <c r="CK62" s="25">
        <v>0</v>
      </c>
      <c r="CM62" s="71"/>
      <c r="CN62" s="31" t="s">
        <v>334</v>
      </c>
      <c r="CO62" s="25">
        <v>0</v>
      </c>
      <c r="CQ62" s="71"/>
      <c r="CR62" s="31" t="s">
        <v>334</v>
      </c>
      <c r="CS62" s="25">
        <v>0</v>
      </c>
      <c r="CU62" s="71"/>
      <c r="CV62" s="31" t="s">
        <v>334</v>
      </c>
      <c r="CW62" s="23">
        <v>0</v>
      </c>
      <c r="CX62" s="23">
        <v>0</v>
      </c>
      <c r="CY62" s="23">
        <v>0</v>
      </c>
      <c r="CZ62" s="24">
        <f t="shared" si="19"/>
        <v>0</v>
      </c>
      <c r="DB62" s="71"/>
      <c r="DC62" s="31" t="s">
        <v>334</v>
      </c>
      <c r="DD62" s="23">
        <v>0</v>
      </c>
      <c r="DE62" s="23">
        <v>0</v>
      </c>
      <c r="DF62" s="23">
        <v>0</v>
      </c>
      <c r="DG62" s="24">
        <f t="shared" si="20"/>
        <v>0</v>
      </c>
      <c r="DI62" s="71"/>
      <c r="DJ62" s="31" t="s">
        <v>334</v>
      </c>
      <c r="DK62" s="25">
        <f t="shared" si="10"/>
        <v>0</v>
      </c>
    </row>
    <row r="63" spans="2:115" ht="12.75" customHeight="1">
      <c r="B63" s="71"/>
      <c r="C63" s="31" t="s">
        <v>335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4">
        <f t="shared" si="22"/>
        <v>0</v>
      </c>
      <c r="N63" s="71"/>
      <c r="O63" s="31" t="s">
        <v>335</v>
      </c>
      <c r="P63" s="23">
        <v>0</v>
      </c>
      <c r="Q63" s="23">
        <v>0</v>
      </c>
      <c r="R63" s="23">
        <v>0</v>
      </c>
      <c r="S63" s="24">
        <f t="shared" si="13"/>
        <v>0</v>
      </c>
      <c r="U63" s="71"/>
      <c r="V63" s="31" t="s">
        <v>335</v>
      </c>
      <c r="W63" s="25">
        <v>0</v>
      </c>
      <c r="Y63" s="71"/>
      <c r="Z63" s="31" t="s">
        <v>335</v>
      </c>
      <c r="AA63" s="25">
        <v>0</v>
      </c>
      <c r="AC63" s="71"/>
      <c r="AD63" s="31" t="s">
        <v>335</v>
      </c>
      <c r="AE63" s="23">
        <v>0</v>
      </c>
      <c r="AF63" s="23">
        <v>0</v>
      </c>
      <c r="AG63" s="24">
        <f t="shared" si="14"/>
        <v>0</v>
      </c>
      <c r="AI63" s="71"/>
      <c r="AJ63" s="31" t="s">
        <v>335</v>
      </c>
      <c r="AK63" s="25">
        <v>0</v>
      </c>
      <c r="AM63" s="71"/>
      <c r="AN63" s="31" t="s">
        <v>335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4">
        <f t="shared" si="15"/>
        <v>0</v>
      </c>
      <c r="AV63" s="71"/>
      <c r="AW63" s="31" t="s">
        <v>335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4">
        <f t="shared" si="4"/>
        <v>0</v>
      </c>
      <c r="BI63" s="71"/>
      <c r="BJ63" s="31" t="s">
        <v>335</v>
      </c>
      <c r="BK63" s="23">
        <v>0</v>
      </c>
      <c r="BL63" s="23">
        <v>0</v>
      </c>
      <c r="BM63" s="23">
        <v>0</v>
      </c>
      <c r="BN63" s="23">
        <v>0</v>
      </c>
      <c r="BO63" s="24">
        <f t="shared" si="16"/>
        <v>0</v>
      </c>
      <c r="BQ63" s="71"/>
      <c r="BR63" s="31" t="s">
        <v>335</v>
      </c>
      <c r="BS63" s="23">
        <v>0</v>
      </c>
      <c r="BT63" s="23">
        <v>0</v>
      </c>
      <c r="BU63" s="24">
        <f t="shared" si="17"/>
        <v>0</v>
      </c>
      <c r="BW63" s="71"/>
      <c r="BX63" s="31" t="s">
        <v>335</v>
      </c>
      <c r="BY63" s="23">
        <v>0</v>
      </c>
      <c r="BZ63" s="23">
        <v>0</v>
      </c>
      <c r="CA63" s="23">
        <v>0</v>
      </c>
      <c r="CB63" s="23">
        <v>0</v>
      </c>
      <c r="CC63" s="24">
        <f t="shared" si="18"/>
        <v>0</v>
      </c>
      <c r="CE63" s="71"/>
      <c r="CF63" s="31" t="s">
        <v>335</v>
      </c>
      <c r="CG63" s="25">
        <v>0</v>
      </c>
      <c r="CI63" s="71"/>
      <c r="CJ63" s="31" t="s">
        <v>335</v>
      </c>
      <c r="CK63" s="25">
        <v>0</v>
      </c>
      <c r="CM63" s="71"/>
      <c r="CN63" s="31" t="s">
        <v>335</v>
      </c>
      <c r="CO63" s="25">
        <v>0</v>
      </c>
      <c r="CQ63" s="71"/>
      <c r="CR63" s="31" t="s">
        <v>335</v>
      </c>
      <c r="CS63" s="25">
        <v>0</v>
      </c>
      <c r="CU63" s="71"/>
      <c r="CV63" s="31" t="s">
        <v>335</v>
      </c>
      <c r="CW63" s="23">
        <v>0</v>
      </c>
      <c r="CX63" s="23">
        <v>0</v>
      </c>
      <c r="CY63" s="23">
        <v>0</v>
      </c>
      <c r="CZ63" s="24">
        <f t="shared" si="19"/>
        <v>0</v>
      </c>
      <c r="DB63" s="71"/>
      <c r="DC63" s="31" t="s">
        <v>335</v>
      </c>
      <c r="DD63" s="23">
        <v>0</v>
      </c>
      <c r="DE63" s="23">
        <v>0</v>
      </c>
      <c r="DF63" s="23">
        <v>0</v>
      </c>
      <c r="DG63" s="24">
        <f t="shared" si="20"/>
        <v>0</v>
      </c>
      <c r="DI63" s="71"/>
      <c r="DJ63" s="31" t="s">
        <v>335</v>
      </c>
      <c r="DK63" s="25">
        <f t="shared" si="10"/>
        <v>0</v>
      </c>
    </row>
    <row r="64" spans="2:115" ht="12.75" customHeight="1">
      <c r="B64" s="71"/>
      <c r="C64" s="31" t="s">
        <v>336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4">
        <f t="shared" si="22"/>
        <v>0</v>
      </c>
      <c r="N64" s="71"/>
      <c r="O64" s="31" t="s">
        <v>336</v>
      </c>
      <c r="P64" s="23">
        <v>0</v>
      </c>
      <c r="Q64" s="23">
        <v>0</v>
      </c>
      <c r="R64" s="23">
        <v>0</v>
      </c>
      <c r="S64" s="24">
        <f t="shared" si="13"/>
        <v>0</v>
      </c>
      <c r="U64" s="71"/>
      <c r="V64" s="31" t="s">
        <v>336</v>
      </c>
      <c r="W64" s="25">
        <v>0</v>
      </c>
      <c r="Y64" s="71"/>
      <c r="Z64" s="31" t="s">
        <v>336</v>
      </c>
      <c r="AA64" s="25">
        <v>0</v>
      </c>
      <c r="AC64" s="71"/>
      <c r="AD64" s="31" t="s">
        <v>336</v>
      </c>
      <c r="AE64" s="23">
        <v>0</v>
      </c>
      <c r="AF64" s="23">
        <v>0</v>
      </c>
      <c r="AG64" s="24">
        <f t="shared" si="14"/>
        <v>0</v>
      </c>
      <c r="AI64" s="71"/>
      <c r="AJ64" s="31" t="s">
        <v>336</v>
      </c>
      <c r="AK64" s="25">
        <v>0</v>
      </c>
      <c r="AM64" s="71"/>
      <c r="AN64" s="31" t="s">
        <v>336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4">
        <f t="shared" si="15"/>
        <v>0</v>
      </c>
      <c r="AV64" s="71"/>
      <c r="AW64" s="31" t="s">
        <v>336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4">
        <f t="shared" si="4"/>
        <v>0</v>
      </c>
      <c r="BI64" s="71"/>
      <c r="BJ64" s="31" t="s">
        <v>336</v>
      </c>
      <c r="BK64" s="23">
        <v>0</v>
      </c>
      <c r="BL64" s="23">
        <v>0</v>
      </c>
      <c r="BM64" s="23">
        <v>0</v>
      </c>
      <c r="BN64" s="23">
        <v>0</v>
      </c>
      <c r="BO64" s="24">
        <f t="shared" si="16"/>
        <v>0</v>
      </c>
      <c r="BQ64" s="71"/>
      <c r="BR64" s="31" t="s">
        <v>336</v>
      </c>
      <c r="BS64" s="23">
        <v>0</v>
      </c>
      <c r="BT64" s="23">
        <v>0</v>
      </c>
      <c r="BU64" s="24">
        <f t="shared" si="17"/>
        <v>0</v>
      </c>
      <c r="BW64" s="71"/>
      <c r="BX64" s="31" t="s">
        <v>336</v>
      </c>
      <c r="BY64" s="23">
        <v>0</v>
      </c>
      <c r="BZ64" s="23">
        <v>0</v>
      </c>
      <c r="CA64" s="23">
        <v>0</v>
      </c>
      <c r="CB64" s="23">
        <v>0</v>
      </c>
      <c r="CC64" s="24">
        <f t="shared" si="18"/>
        <v>0</v>
      </c>
      <c r="CE64" s="71"/>
      <c r="CF64" s="31" t="s">
        <v>336</v>
      </c>
      <c r="CG64" s="25">
        <v>0</v>
      </c>
      <c r="CI64" s="71"/>
      <c r="CJ64" s="31" t="s">
        <v>336</v>
      </c>
      <c r="CK64" s="25">
        <v>0</v>
      </c>
      <c r="CM64" s="71"/>
      <c r="CN64" s="31" t="s">
        <v>336</v>
      </c>
      <c r="CO64" s="25">
        <v>0</v>
      </c>
      <c r="CQ64" s="71"/>
      <c r="CR64" s="31" t="s">
        <v>336</v>
      </c>
      <c r="CS64" s="25">
        <v>0</v>
      </c>
      <c r="CU64" s="71"/>
      <c r="CV64" s="31" t="s">
        <v>336</v>
      </c>
      <c r="CW64" s="23">
        <v>0</v>
      </c>
      <c r="CX64" s="23">
        <v>0</v>
      </c>
      <c r="CY64" s="23">
        <v>0</v>
      </c>
      <c r="CZ64" s="24">
        <f t="shared" si="19"/>
        <v>0</v>
      </c>
      <c r="DB64" s="71"/>
      <c r="DC64" s="31" t="s">
        <v>336</v>
      </c>
      <c r="DD64" s="23">
        <v>0</v>
      </c>
      <c r="DE64" s="23">
        <v>0</v>
      </c>
      <c r="DF64" s="23">
        <v>0</v>
      </c>
      <c r="DG64" s="24">
        <f t="shared" si="20"/>
        <v>0</v>
      </c>
      <c r="DI64" s="71"/>
      <c r="DJ64" s="31" t="s">
        <v>336</v>
      </c>
      <c r="DK64" s="25">
        <f t="shared" si="10"/>
        <v>0</v>
      </c>
    </row>
    <row r="65" spans="2:115" ht="12.75" customHeight="1">
      <c r="B65" s="71"/>
      <c r="C65" s="31" t="s">
        <v>285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4">
        <f t="shared" si="22"/>
        <v>0</v>
      </c>
      <c r="N65" s="71"/>
      <c r="O65" s="31" t="s">
        <v>285</v>
      </c>
      <c r="P65" s="23">
        <v>0</v>
      </c>
      <c r="Q65" s="23">
        <v>0</v>
      </c>
      <c r="R65" s="23">
        <v>0</v>
      </c>
      <c r="S65" s="24">
        <f t="shared" si="13"/>
        <v>0</v>
      </c>
      <c r="U65" s="71"/>
      <c r="V65" s="31" t="s">
        <v>285</v>
      </c>
      <c r="W65" s="25">
        <v>0</v>
      </c>
      <c r="Y65" s="71"/>
      <c r="Z65" s="31" t="s">
        <v>285</v>
      </c>
      <c r="AA65" s="25">
        <v>0</v>
      </c>
      <c r="AC65" s="71"/>
      <c r="AD65" s="31" t="s">
        <v>285</v>
      </c>
      <c r="AE65" s="23">
        <v>0</v>
      </c>
      <c r="AF65" s="23">
        <v>0</v>
      </c>
      <c r="AG65" s="24">
        <f t="shared" si="14"/>
        <v>0</v>
      </c>
      <c r="AI65" s="71"/>
      <c r="AJ65" s="31" t="s">
        <v>285</v>
      </c>
      <c r="AK65" s="25">
        <v>0</v>
      </c>
      <c r="AM65" s="71"/>
      <c r="AN65" s="31" t="s">
        <v>285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  <c r="AT65" s="24">
        <f t="shared" si="15"/>
        <v>0</v>
      </c>
      <c r="AV65" s="71"/>
      <c r="AW65" s="31" t="s">
        <v>285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4">
        <f t="shared" si="4"/>
        <v>0</v>
      </c>
      <c r="BI65" s="71"/>
      <c r="BJ65" s="31" t="s">
        <v>285</v>
      </c>
      <c r="BK65" s="23">
        <v>0</v>
      </c>
      <c r="BL65" s="23">
        <v>0</v>
      </c>
      <c r="BM65" s="23">
        <v>0</v>
      </c>
      <c r="BN65" s="23">
        <v>0</v>
      </c>
      <c r="BO65" s="24">
        <f t="shared" si="16"/>
        <v>0</v>
      </c>
      <c r="BQ65" s="71"/>
      <c r="BR65" s="31" t="s">
        <v>285</v>
      </c>
      <c r="BS65" s="23">
        <v>0</v>
      </c>
      <c r="BT65" s="23">
        <v>0</v>
      </c>
      <c r="BU65" s="24">
        <f t="shared" si="17"/>
        <v>0</v>
      </c>
      <c r="BW65" s="71"/>
      <c r="BX65" s="31" t="s">
        <v>285</v>
      </c>
      <c r="BY65" s="23">
        <v>0</v>
      </c>
      <c r="BZ65" s="23">
        <v>0</v>
      </c>
      <c r="CA65" s="23">
        <v>0</v>
      </c>
      <c r="CB65" s="23">
        <v>0</v>
      </c>
      <c r="CC65" s="24">
        <f t="shared" si="18"/>
        <v>0</v>
      </c>
      <c r="CE65" s="71"/>
      <c r="CF65" s="31" t="s">
        <v>285</v>
      </c>
      <c r="CG65" s="25">
        <v>0</v>
      </c>
      <c r="CI65" s="71"/>
      <c r="CJ65" s="31" t="s">
        <v>285</v>
      </c>
      <c r="CK65" s="25">
        <v>0</v>
      </c>
      <c r="CM65" s="71"/>
      <c r="CN65" s="31" t="s">
        <v>285</v>
      </c>
      <c r="CO65" s="25">
        <v>0</v>
      </c>
      <c r="CQ65" s="71"/>
      <c r="CR65" s="31" t="s">
        <v>285</v>
      </c>
      <c r="CS65" s="25">
        <v>0</v>
      </c>
      <c r="CU65" s="71"/>
      <c r="CV65" s="31" t="s">
        <v>285</v>
      </c>
      <c r="CW65" s="23">
        <v>0</v>
      </c>
      <c r="CX65" s="23">
        <v>0</v>
      </c>
      <c r="CY65" s="23">
        <v>0</v>
      </c>
      <c r="CZ65" s="24">
        <f t="shared" si="19"/>
        <v>0</v>
      </c>
      <c r="DB65" s="71"/>
      <c r="DC65" s="31" t="s">
        <v>285</v>
      </c>
      <c r="DD65" s="23">
        <v>0</v>
      </c>
      <c r="DE65" s="23">
        <v>0</v>
      </c>
      <c r="DF65" s="23">
        <v>0</v>
      </c>
      <c r="DG65" s="24">
        <f t="shared" si="20"/>
        <v>0</v>
      </c>
      <c r="DI65" s="71"/>
      <c r="DJ65" s="31" t="s">
        <v>285</v>
      </c>
      <c r="DK65" s="25">
        <f t="shared" si="10"/>
        <v>0</v>
      </c>
    </row>
    <row r="66" spans="2:115" ht="12.75" customHeight="1">
      <c r="B66" s="71"/>
      <c r="C66" s="31" t="s">
        <v>337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4">
        <f t="shared" si="22"/>
        <v>0</v>
      </c>
      <c r="N66" s="71"/>
      <c r="O66" s="31" t="s">
        <v>337</v>
      </c>
      <c r="P66" s="23">
        <v>0</v>
      </c>
      <c r="Q66" s="23">
        <v>0</v>
      </c>
      <c r="R66" s="23">
        <v>0</v>
      </c>
      <c r="S66" s="24">
        <f t="shared" si="13"/>
        <v>0</v>
      </c>
      <c r="U66" s="71"/>
      <c r="V66" s="31" t="s">
        <v>337</v>
      </c>
      <c r="W66" s="25">
        <v>0</v>
      </c>
      <c r="Y66" s="71"/>
      <c r="Z66" s="31" t="s">
        <v>337</v>
      </c>
      <c r="AA66" s="25">
        <v>0</v>
      </c>
      <c r="AC66" s="71"/>
      <c r="AD66" s="31" t="s">
        <v>337</v>
      </c>
      <c r="AE66" s="23">
        <v>0</v>
      </c>
      <c r="AF66" s="23">
        <v>0</v>
      </c>
      <c r="AG66" s="24">
        <f t="shared" si="14"/>
        <v>0</v>
      </c>
      <c r="AI66" s="71"/>
      <c r="AJ66" s="31" t="s">
        <v>337</v>
      </c>
      <c r="AK66" s="25">
        <v>0</v>
      </c>
      <c r="AM66" s="71"/>
      <c r="AN66" s="31" t="s">
        <v>337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4">
        <f t="shared" si="15"/>
        <v>0</v>
      </c>
      <c r="AV66" s="71"/>
      <c r="AW66" s="31" t="s">
        <v>337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4">
        <f t="shared" si="4"/>
        <v>0</v>
      </c>
      <c r="BI66" s="71"/>
      <c r="BJ66" s="31" t="s">
        <v>337</v>
      </c>
      <c r="BK66" s="23">
        <v>0</v>
      </c>
      <c r="BL66" s="23">
        <v>0</v>
      </c>
      <c r="BM66" s="23">
        <v>0</v>
      </c>
      <c r="BN66" s="23">
        <v>0</v>
      </c>
      <c r="BO66" s="24">
        <f t="shared" si="16"/>
        <v>0</v>
      </c>
      <c r="BQ66" s="71"/>
      <c r="BR66" s="31" t="s">
        <v>337</v>
      </c>
      <c r="BS66" s="23">
        <v>0</v>
      </c>
      <c r="BT66" s="23">
        <v>0</v>
      </c>
      <c r="BU66" s="24">
        <f t="shared" si="17"/>
        <v>0</v>
      </c>
      <c r="BW66" s="71"/>
      <c r="BX66" s="31" t="s">
        <v>337</v>
      </c>
      <c r="BY66" s="23">
        <v>0</v>
      </c>
      <c r="BZ66" s="23">
        <v>0</v>
      </c>
      <c r="CA66" s="23">
        <v>0</v>
      </c>
      <c r="CB66" s="23">
        <v>0</v>
      </c>
      <c r="CC66" s="24">
        <f t="shared" si="18"/>
        <v>0</v>
      </c>
      <c r="CE66" s="71"/>
      <c r="CF66" s="31" t="s">
        <v>337</v>
      </c>
      <c r="CG66" s="25">
        <v>0</v>
      </c>
      <c r="CI66" s="71"/>
      <c r="CJ66" s="31" t="s">
        <v>337</v>
      </c>
      <c r="CK66" s="25">
        <v>0</v>
      </c>
      <c r="CM66" s="71"/>
      <c r="CN66" s="31" t="s">
        <v>337</v>
      </c>
      <c r="CO66" s="25">
        <v>0</v>
      </c>
      <c r="CQ66" s="71"/>
      <c r="CR66" s="31" t="s">
        <v>337</v>
      </c>
      <c r="CS66" s="25">
        <v>0</v>
      </c>
      <c r="CU66" s="71"/>
      <c r="CV66" s="31" t="s">
        <v>337</v>
      </c>
      <c r="CW66" s="23">
        <v>0</v>
      </c>
      <c r="CX66" s="23">
        <v>0</v>
      </c>
      <c r="CY66" s="23">
        <v>0</v>
      </c>
      <c r="CZ66" s="24">
        <f t="shared" si="19"/>
        <v>0</v>
      </c>
      <c r="DB66" s="71"/>
      <c r="DC66" s="31" t="s">
        <v>337</v>
      </c>
      <c r="DD66" s="23">
        <v>0</v>
      </c>
      <c r="DE66" s="23">
        <v>0</v>
      </c>
      <c r="DF66" s="23">
        <v>0</v>
      </c>
      <c r="DG66" s="24">
        <f t="shared" si="20"/>
        <v>0</v>
      </c>
      <c r="DI66" s="71"/>
      <c r="DJ66" s="31" t="s">
        <v>337</v>
      </c>
      <c r="DK66" s="25">
        <f t="shared" si="10"/>
        <v>0</v>
      </c>
    </row>
    <row r="67" spans="2:115" ht="12.75" customHeight="1">
      <c r="B67" s="71"/>
      <c r="C67" s="31" t="s">
        <v>338</v>
      </c>
      <c r="D67" s="23">
        <v>37</v>
      </c>
      <c r="E67" s="23">
        <v>25</v>
      </c>
      <c r="F67" s="23">
        <v>17</v>
      </c>
      <c r="G67" s="23">
        <v>24</v>
      </c>
      <c r="H67" s="23">
        <v>33</v>
      </c>
      <c r="I67" s="23">
        <v>23</v>
      </c>
      <c r="J67" s="23">
        <v>58</v>
      </c>
      <c r="K67" s="23">
        <v>73</v>
      </c>
      <c r="L67" s="24">
        <f t="shared" si="22"/>
        <v>290</v>
      </c>
      <c r="N67" s="71"/>
      <c r="O67" s="31" t="s">
        <v>338</v>
      </c>
      <c r="P67" s="23">
        <v>14</v>
      </c>
      <c r="Q67" s="23">
        <v>5</v>
      </c>
      <c r="R67" s="23">
        <v>15</v>
      </c>
      <c r="S67" s="24">
        <f t="shared" si="13"/>
        <v>34</v>
      </c>
      <c r="U67" s="71"/>
      <c r="V67" s="31" t="s">
        <v>338</v>
      </c>
      <c r="W67" s="25">
        <v>56</v>
      </c>
      <c r="Y67" s="71"/>
      <c r="Z67" s="31" t="s">
        <v>338</v>
      </c>
      <c r="AA67" s="25">
        <v>63</v>
      </c>
      <c r="AC67" s="71"/>
      <c r="AD67" s="31" t="s">
        <v>338</v>
      </c>
      <c r="AE67" s="23">
        <v>43</v>
      </c>
      <c r="AF67" s="23">
        <v>0</v>
      </c>
      <c r="AG67" s="24">
        <f t="shared" si="14"/>
        <v>43</v>
      </c>
      <c r="AI67" s="71"/>
      <c r="AJ67" s="31" t="s">
        <v>338</v>
      </c>
      <c r="AK67" s="25">
        <v>3</v>
      </c>
      <c r="AM67" s="71"/>
      <c r="AN67" s="31" t="s">
        <v>338</v>
      </c>
      <c r="AO67" s="23">
        <v>15</v>
      </c>
      <c r="AP67" s="23">
        <v>10</v>
      </c>
      <c r="AQ67" s="23">
        <v>6</v>
      </c>
      <c r="AR67" s="23">
        <v>23</v>
      </c>
      <c r="AS67" s="23">
        <v>25</v>
      </c>
      <c r="AT67" s="24">
        <f t="shared" si="15"/>
        <v>79</v>
      </c>
      <c r="AV67" s="71"/>
      <c r="AW67" s="31" t="s">
        <v>338</v>
      </c>
      <c r="AX67" s="23">
        <v>9</v>
      </c>
      <c r="AY67" s="23">
        <v>17</v>
      </c>
      <c r="AZ67" s="23">
        <v>21</v>
      </c>
      <c r="BA67" s="23">
        <v>7</v>
      </c>
      <c r="BB67" s="23">
        <v>8</v>
      </c>
      <c r="BC67" s="23">
        <v>6</v>
      </c>
      <c r="BD67" s="23">
        <v>10</v>
      </c>
      <c r="BE67" s="23">
        <v>16</v>
      </c>
      <c r="BF67" s="23">
        <v>7</v>
      </c>
      <c r="BG67" s="24">
        <f t="shared" si="4"/>
        <v>101</v>
      </c>
      <c r="BI67" s="71"/>
      <c r="BJ67" s="31" t="s">
        <v>338</v>
      </c>
      <c r="BK67" s="23">
        <v>3356</v>
      </c>
      <c r="BL67" s="23">
        <v>75</v>
      </c>
      <c r="BM67" s="23">
        <v>67</v>
      </c>
      <c r="BN67" s="23">
        <v>168</v>
      </c>
      <c r="BO67" s="24">
        <f t="shared" si="16"/>
        <v>3666</v>
      </c>
      <c r="BQ67" s="71"/>
      <c r="BR67" s="31" t="s">
        <v>338</v>
      </c>
      <c r="BS67" s="23">
        <v>14</v>
      </c>
      <c r="BT67" s="23">
        <v>50</v>
      </c>
      <c r="BU67" s="24">
        <f t="shared" si="17"/>
        <v>64</v>
      </c>
      <c r="BW67" s="71"/>
      <c r="BX67" s="31" t="s">
        <v>338</v>
      </c>
      <c r="BY67" s="23">
        <v>48</v>
      </c>
      <c r="BZ67" s="23">
        <v>18</v>
      </c>
      <c r="CA67" s="23">
        <v>26</v>
      </c>
      <c r="CB67" s="23">
        <v>78</v>
      </c>
      <c r="CC67" s="24">
        <f t="shared" si="18"/>
        <v>170</v>
      </c>
      <c r="CE67" s="71"/>
      <c r="CF67" s="31" t="s">
        <v>338</v>
      </c>
      <c r="CG67" s="25">
        <v>3</v>
      </c>
      <c r="CI67" s="71"/>
      <c r="CJ67" s="31" t="s">
        <v>338</v>
      </c>
      <c r="CK67" s="25">
        <v>375</v>
      </c>
      <c r="CM67" s="71"/>
      <c r="CN67" s="31" t="s">
        <v>338</v>
      </c>
      <c r="CO67" s="25">
        <v>93</v>
      </c>
      <c r="CQ67" s="71"/>
      <c r="CR67" s="31" t="s">
        <v>338</v>
      </c>
      <c r="CS67" s="25">
        <v>30</v>
      </c>
      <c r="CU67" s="71"/>
      <c r="CV67" s="31" t="s">
        <v>338</v>
      </c>
      <c r="CW67" s="23">
        <v>23</v>
      </c>
      <c r="CX67" s="23">
        <v>47</v>
      </c>
      <c r="CY67" s="23">
        <v>83</v>
      </c>
      <c r="CZ67" s="24">
        <f t="shared" si="19"/>
        <v>153</v>
      </c>
      <c r="DB67" s="71"/>
      <c r="DC67" s="31" t="s">
        <v>338</v>
      </c>
      <c r="DD67" s="23">
        <v>129</v>
      </c>
      <c r="DE67" s="23">
        <v>38</v>
      </c>
      <c r="DF67" s="23">
        <v>164</v>
      </c>
      <c r="DG67" s="24">
        <f t="shared" si="20"/>
        <v>331</v>
      </c>
      <c r="DI67" s="71"/>
      <c r="DJ67" s="31" t="s">
        <v>338</v>
      </c>
      <c r="DK67" s="25">
        <f t="shared" si="10"/>
        <v>5554</v>
      </c>
    </row>
    <row r="68" spans="2:115" ht="12.75" customHeight="1">
      <c r="B68" s="71" t="s">
        <v>342</v>
      </c>
      <c r="C68" s="31" t="s">
        <v>328</v>
      </c>
      <c r="D68" s="23">
        <v>112</v>
      </c>
      <c r="E68" s="23">
        <v>160</v>
      </c>
      <c r="F68" s="23">
        <v>54</v>
      </c>
      <c r="G68" s="23">
        <v>124</v>
      </c>
      <c r="H68" s="23">
        <v>95</v>
      </c>
      <c r="I68" s="23">
        <v>74</v>
      </c>
      <c r="J68" s="23">
        <v>186</v>
      </c>
      <c r="K68" s="23">
        <v>578</v>
      </c>
      <c r="L68" s="24">
        <f aca="true" t="shared" si="23" ref="L68:L80">SUM(D68:K68)</f>
        <v>1383</v>
      </c>
      <c r="N68" s="71" t="s">
        <v>342</v>
      </c>
      <c r="O68" s="31" t="s">
        <v>328</v>
      </c>
      <c r="P68" s="23">
        <v>21</v>
      </c>
      <c r="Q68" s="23">
        <v>11</v>
      </c>
      <c r="R68" s="23">
        <v>67</v>
      </c>
      <c r="S68" s="24">
        <f t="shared" si="13"/>
        <v>99</v>
      </c>
      <c r="U68" s="71" t="s">
        <v>342</v>
      </c>
      <c r="V68" s="31" t="s">
        <v>328</v>
      </c>
      <c r="W68" s="25">
        <v>140</v>
      </c>
      <c r="Y68" s="71" t="s">
        <v>342</v>
      </c>
      <c r="Z68" s="31" t="s">
        <v>328</v>
      </c>
      <c r="AA68" s="25">
        <v>263</v>
      </c>
      <c r="AC68" s="71" t="s">
        <v>342</v>
      </c>
      <c r="AD68" s="31" t="s">
        <v>328</v>
      </c>
      <c r="AE68" s="23">
        <v>334</v>
      </c>
      <c r="AF68" s="23">
        <v>247</v>
      </c>
      <c r="AG68" s="24">
        <f t="shared" si="14"/>
        <v>581</v>
      </c>
      <c r="AI68" s="71" t="s">
        <v>342</v>
      </c>
      <c r="AJ68" s="31" t="s">
        <v>328</v>
      </c>
      <c r="AK68" s="25">
        <v>80</v>
      </c>
      <c r="AM68" s="71" t="s">
        <v>342</v>
      </c>
      <c r="AN68" s="31" t="s">
        <v>328</v>
      </c>
      <c r="AO68" s="23">
        <v>80</v>
      </c>
      <c r="AP68" s="23">
        <v>106</v>
      </c>
      <c r="AQ68" s="23">
        <v>44</v>
      </c>
      <c r="AR68" s="23">
        <v>44</v>
      </c>
      <c r="AS68" s="23">
        <v>137</v>
      </c>
      <c r="AT68" s="24">
        <f t="shared" si="15"/>
        <v>411</v>
      </c>
      <c r="AV68" s="71" t="s">
        <v>342</v>
      </c>
      <c r="AW68" s="31" t="s">
        <v>328</v>
      </c>
      <c r="AX68" s="23">
        <v>28</v>
      </c>
      <c r="AY68" s="23">
        <v>61</v>
      </c>
      <c r="AZ68" s="23">
        <v>83</v>
      </c>
      <c r="BA68" s="23">
        <v>39</v>
      </c>
      <c r="BB68" s="23">
        <v>121</v>
      </c>
      <c r="BC68" s="23">
        <v>45</v>
      </c>
      <c r="BD68" s="23">
        <v>15</v>
      </c>
      <c r="BE68" s="23">
        <v>69</v>
      </c>
      <c r="BF68" s="23">
        <v>37</v>
      </c>
      <c r="BG68" s="24">
        <f t="shared" si="4"/>
        <v>498</v>
      </c>
      <c r="BI68" s="71" t="s">
        <v>342</v>
      </c>
      <c r="BJ68" s="31" t="s">
        <v>328</v>
      </c>
      <c r="BK68" s="23">
        <v>1107</v>
      </c>
      <c r="BL68" s="23">
        <v>141</v>
      </c>
      <c r="BM68" s="23">
        <v>85</v>
      </c>
      <c r="BN68" s="23">
        <v>182</v>
      </c>
      <c r="BO68" s="24">
        <f t="shared" si="16"/>
        <v>1515</v>
      </c>
      <c r="BQ68" s="71" t="s">
        <v>342</v>
      </c>
      <c r="BR68" s="31" t="s">
        <v>328</v>
      </c>
      <c r="BS68" s="23">
        <v>35</v>
      </c>
      <c r="BT68" s="23">
        <v>177</v>
      </c>
      <c r="BU68" s="24">
        <f t="shared" si="17"/>
        <v>212</v>
      </c>
      <c r="BW68" s="71" t="s">
        <v>342</v>
      </c>
      <c r="BX68" s="31" t="s">
        <v>328</v>
      </c>
      <c r="BY68" s="23">
        <v>193</v>
      </c>
      <c r="BZ68" s="23">
        <v>40</v>
      </c>
      <c r="CA68" s="23">
        <v>90</v>
      </c>
      <c r="CB68" s="23">
        <v>140</v>
      </c>
      <c r="CC68" s="24">
        <f t="shared" si="18"/>
        <v>463</v>
      </c>
      <c r="CE68" s="71" t="s">
        <v>342</v>
      </c>
      <c r="CF68" s="31" t="s">
        <v>328</v>
      </c>
      <c r="CG68" s="25">
        <v>23</v>
      </c>
      <c r="CI68" s="71" t="s">
        <v>342</v>
      </c>
      <c r="CJ68" s="31" t="s">
        <v>328</v>
      </c>
      <c r="CK68" s="25">
        <v>1011</v>
      </c>
      <c r="CM68" s="71" t="s">
        <v>342</v>
      </c>
      <c r="CN68" s="31" t="s">
        <v>328</v>
      </c>
      <c r="CO68" s="25">
        <v>295</v>
      </c>
      <c r="CQ68" s="71" t="s">
        <v>342</v>
      </c>
      <c r="CR68" s="31" t="s">
        <v>328</v>
      </c>
      <c r="CS68" s="25">
        <v>89</v>
      </c>
      <c r="CU68" s="71" t="s">
        <v>342</v>
      </c>
      <c r="CV68" s="31" t="s">
        <v>328</v>
      </c>
      <c r="CW68" s="23">
        <v>19</v>
      </c>
      <c r="CX68" s="23">
        <v>60</v>
      </c>
      <c r="CY68" s="23">
        <v>281</v>
      </c>
      <c r="CZ68" s="24">
        <f t="shared" si="19"/>
        <v>360</v>
      </c>
      <c r="DB68" s="71" t="s">
        <v>342</v>
      </c>
      <c r="DC68" s="31" t="s">
        <v>328</v>
      </c>
      <c r="DD68" s="23">
        <v>193</v>
      </c>
      <c r="DE68" s="23">
        <v>53</v>
      </c>
      <c r="DF68" s="23">
        <v>284</v>
      </c>
      <c r="DG68" s="24">
        <f t="shared" si="20"/>
        <v>530</v>
      </c>
      <c r="DI68" s="71" t="s">
        <v>342</v>
      </c>
      <c r="DJ68" s="31" t="s">
        <v>328</v>
      </c>
      <c r="DK68" s="25">
        <f t="shared" si="10"/>
        <v>7953</v>
      </c>
    </row>
    <row r="69" spans="2:115" ht="12.75" customHeight="1">
      <c r="B69" s="71"/>
      <c r="C69" s="31" t="s">
        <v>329</v>
      </c>
      <c r="D69" s="23">
        <v>457</v>
      </c>
      <c r="E69" s="23">
        <v>980</v>
      </c>
      <c r="F69" s="23">
        <v>411</v>
      </c>
      <c r="G69" s="23">
        <v>740</v>
      </c>
      <c r="H69" s="23">
        <v>438</v>
      </c>
      <c r="I69" s="23">
        <v>227</v>
      </c>
      <c r="J69" s="23">
        <v>1223</v>
      </c>
      <c r="K69" s="23">
        <v>1228</v>
      </c>
      <c r="L69" s="24">
        <f t="shared" si="23"/>
        <v>5704</v>
      </c>
      <c r="N69" s="71"/>
      <c r="O69" s="31" t="s">
        <v>329</v>
      </c>
      <c r="P69" s="23">
        <v>70</v>
      </c>
      <c r="Q69" s="23">
        <v>52</v>
      </c>
      <c r="R69" s="23">
        <v>349</v>
      </c>
      <c r="S69" s="24">
        <f t="shared" si="13"/>
        <v>471</v>
      </c>
      <c r="U69" s="71"/>
      <c r="V69" s="31" t="s">
        <v>329</v>
      </c>
      <c r="W69" s="25">
        <v>496</v>
      </c>
      <c r="Y69" s="71"/>
      <c r="Z69" s="31" t="s">
        <v>329</v>
      </c>
      <c r="AA69" s="25">
        <v>676</v>
      </c>
      <c r="AC69" s="71"/>
      <c r="AD69" s="31" t="s">
        <v>329</v>
      </c>
      <c r="AE69" s="23">
        <v>1049</v>
      </c>
      <c r="AF69" s="23">
        <v>1142</v>
      </c>
      <c r="AG69" s="24">
        <f t="shared" si="14"/>
        <v>2191</v>
      </c>
      <c r="AI69" s="71"/>
      <c r="AJ69" s="31" t="s">
        <v>329</v>
      </c>
      <c r="AK69" s="25">
        <v>380</v>
      </c>
      <c r="AM69" s="71"/>
      <c r="AN69" s="31" t="s">
        <v>329</v>
      </c>
      <c r="AO69" s="23">
        <v>174</v>
      </c>
      <c r="AP69" s="23">
        <v>267</v>
      </c>
      <c r="AQ69" s="23">
        <v>85</v>
      </c>
      <c r="AR69" s="23">
        <v>137</v>
      </c>
      <c r="AS69" s="23">
        <v>379</v>
      </c>
      <c r="AT69" s="24">
        <f t="shared" si="15"/>
        <v>1042</v>
      </c>
      <c r="AV69" s="71"/>
      <c r="AW69" s="31" t="s">
        <v>329</v>
      </c>
      <c r="AX69" s="23">
        <v>73</v>
      </c>
      <c r="AY69" s="23">
        <v>130</v>
      </c>
      <c r="AZ69" s="23">
        <v>241</v>
      </c>
      <c r="BA69" s="23">
        <v>55</v>
      </c>
      <c r="BB69" s="23">
        <v>85</v>
      </c>
      <c r="BC69" s="23">
        <v>121</v>
      </c>
      <c r="BD69" s="23">
        <v>33</v>
      </c>
      <c r="BE69" s="23">
        <v>125</v>
      </c>
      <c r="BF69" s="23">
        <v>114</v>
      </c>
      <c r="BG69" s="24">
        <f t="shared" si="4"/>
        <v>977</v>
      </c>
      <c r="BI69" s="71"/>
      <c r="BJ69" s="31" t="s">
        <v>329</v>
      </c>
      <c r="BK69" s="23">
        <v>2582</v>
      </c>
      <c r="BL69" s="23">
        <v>704</v>
      </c>
      <c r="BM69" s="23">
        <v>242</v>
      </c>
      <c r="BN69" s="23">
        <v>796</v>
      </c>
      <c r="BO69" s="24">
        <f t="shared" si="16"/>
        <v>4324</v>
      </c>
      <c r="BQ69" s="71"/>
      <c r="BR69" s="31" t="s">
        <v>329</v>
      </c>
      <c r="BS69" s="23">
        <v>115</v>
      </c>
      <c r="BT69" s="23">
        <v>216</v>
      </c>
      <c r="BU69" s="24">
        <f t="shared" si="17"/>
        <v>331</v>
      </c>
      <c r="BW69" s="71"/>
      <c r="BX69" s="31" t="s">
        <v>329</v>
      </c>
      <c r="BY69" s="23">
        <v>382</v>
      </c>
      <c r="BZ69" s="23">
        <v>148</v>
      </c>
      <c r="CA69" s="23">
        <v>336</v>
      </c>
      <c r="CB69" s="23">
        <v>741</v>
      </c>
      <c r="CC69" s="24">
        <f t="shared" si="18"/>
        <v>1607</v>
      </c>
      <c r="CE69" s="71"/>
      <c r="CF69" s="31" t="s">
        <v>329</v>
      </c>
      <c r="CG69" s="25">
        <v>136</v>
      </c>
      <c r="CI69" s="71"/>
      <c r="CJ69" s="31" t="s">
        <v>329</v>
      </c>
      <c r="CK69" s="25">
        <v>3238</v>
      </c>
      <c r="CM69" s="71"/>
      <c r="CN69" s="31" t="s">
        <v>329</v>
      </c>
      <c r="CO69" s="25">
        <v>1045</v>
      </c>
      <c r="CQ69" s="71"/>
      <c r="CR69" s="31" t="s">
        <v>329</v>
      </c>
      <c r="CS69" s="25">
        <v>251</v>
      </c>
      <c r="CU69" s="71"/>
      <c r="CV69" s="31" t="s">
        <v>329</v>
      </c>
      <c r="CW69" s="23">
        <v>99</v>
      </c>
      <c r="CX69" s="23">
        <v>132</v>
      </c>
      <c r="CY69" s="23">
        <v>263</v>
      </c>
      <c r="CZ69" s="24">
        <f t="shared" si="19"/>
        <v>494</v>
      </c>
      <c r="DB69" s="71"/>
      <c r="DC69" s="31" t="s">
        <v>329</v>
      </c>
      <c r="DD69" s="23">
        <v>1135</v>
      </c>
      <c r="DE69" s="23">
        <v>304</v>
      </c>
      <c r="DF69" s="23">
        <v>1128</v>
      </c>
      <c r="DG69" s="24">
        <f t="shared" si="20"/>
        <v>2567</v>
      </c>
      <c r="DI69" s="71"/>
      <c r="DJ69" s="31" t="s">
        <v>329</v>
      </c>
      <c r="DK69" s="25">
        <f t="shared" si="10"/>
        <v>25930</v>
      </c>
    </row>
    <row r="70" spans="2:115" ht="12.75" customHeight="1">
      <c r="B70" s="71"/>
      <c r="C70" s="31" t="s">
        <v>330</v>
      </c>
      <c r="D70" s="23">
        <v>462</v>
      </c>
      <c r="E70" s="23">
        <v>980</v>
      </c>
      <c r="F70" s="23">
        <v>270</v>
      </c>
      <c r="G70" s="23">
        <v>578</v>
      </c>
      <c r="H70" s="23">
        <v>386</v>
      </c>
      <c r="I70" s="23">
        <v>189</v>
      </c>
      <c r="J70" s="23">
        <v>1266</v>
      </c>
      <c r="K70" s="23">
        <v>1239</v>
      </c>
      <c r="L70" s="24">
        <f t="shared" si="23"/>
        <v>5370</v>
      </c>
      <c r="N70" s="71"/>
      <c r="O70" s="31" t="s">
        <v>330</v>
      </c>
      <c r="P70" s="23">
        <v>56</v>
      </c>
      <c r="Q70" s="23">
        <v>37</v>
      </c>
      <c r="R70" s="23">
        <v>309</v>
      </c>
      <c r="S70" s="24">
        <f t="shared" si="13"/>
        <v>402</v>
      </c>
      <c r="U70" s="71"/>
      <c r="V70" s="31" t="s">
        <v>330</v>
      </c>
      <c r="W70" s="25">
        <v>480</v>
      </c>
      <c r="Y70" s="71"/>
      <c r="Z70" s="31" t="s">
        <v>330</v>
      </c>
      <c r="AA70" s="25">
        <v>578</v>
      </c>
      <c r="AC70" s="71"/>
      <c r="AD70" s="31" t="s">
        <v>330</v>
      </c>
      <c r="AE70" s="23">
        <v>874</v>
      </c>
      <c r="AF70" s="23">
        <v>949</v>
      </c>
      <c r="AG70" s="24">
        <f t="shared" si="14"/>
        <v>1823</v>
      </c>
      <c r="AI70" s="71"/>
      <c r="AJ70" s="31" t="s">
        <v>330</v>
      </c>
      <c r="AK70" s="25">
        <v>327</v>
      </c>
      <c r="AM70" s="71"/>
      <c r="AN70" s="31" t="s">
        <v>330</v>
      </c>
      <c r="AO70" s="23">
        <v>144</v>
      </c>
      <c r="AP70" s="23">
        <v>142</v>
      </c>
      <c r="AQ70" s="23">
        <v>78</v>
      </c>
      <c r="AR70" s="23">
        <v>104</v>
      </c>
      <c r="AS70" s="23">
        <v>251</v>
      </c>
      <c r="AT70" s="24">
        <f t="shared" si="15"/>
        <v>719</v>
      </c>
      <c r="AV70" s="71"/>
      <c r="AW70" s="31" t="s">
        <v>330</v>
      </c>
      <c r="AX70" s="23">
        <v>40</v>
      </c>
      <c r="AY70" s="23">
        <v>119</v>
      </c>
      <c r="AZ70" s="23">
        <v>204</v>
      </c>
      <c r="BA70" s="23">
        <v>43</v>
      </c>
      <c r="BB70" s="23">
        <v>71</v>
      </c>
      <c r="BC70" s="23">
        <v>89</v>
      </c>
      <c r="BD70" s="23">
        <v>31</v>
      </c>
      <c r="BE70" s="23">
        <v>95</v>
      </c>
      <c r="BF70" s="23">
        <v>96</v>
      </c>
      <c r="BG70" s="24">
        <f t="shared" si="4"/>
        <v>788</v>
      </c>
      <c r="BI70" s="71"/>
      <c r="BJ70" s="31" t="s">
        <v>330</v>
      </c>
      <c r="BK70" s="23">
        <v>2023</v>
      </c>
      <c r="BL70" s="23">
        <v>583</v>
      </c>
      <c r="BM70" s="23">
        <v>229</v>
      </c>
      <c r="BN70" s="23">
        <v>715</v>
      </c>
      <c r="BO70" s="24">
        <f t="shared" si="16"/>
        <v>3550</v>
      </c>
      <c r="BQ70" s="71"/>
      <c r="BR70" s="31" t="s">
        <v>330</v>
      </c>
      <c r="BS70" s="23">
        <v>109</v>
      </c>
      <c r="BT70" s="23">
        <v>161</v>
      </c>
      <c r="BU70" s="24">
        <f t="shared" si="17"/>
        <v>270</v>
      </c>
      <c r="BW70" s="71"/>
      <c r="BX70" s="31" t="s">
        <v>330</v>
      </c>
      <c r="BY70" s="23">
        <v>438</v>
      </c>
      <c r="BZ70" s="23">
        <v>129</v>
      </c>
      <c r="CA70" s="23">
        <v>294</v>
      </c>
      <c r="CB70" s="23">
        <v>683</v>
      </c>
      <c r="CC70" s="24">
        <f t="shared" si="18"/>
        <v>1544</v>
      </c>
      <c r="CE70" s="71"/>
      <c r="CF70" s="31" t="s">
        <v>330</v>
      </c>
      <c r="CG70" s="25">
        <v>108</v>
      </c>
      <c r="CI70" s="71"/>
      <c r="CJ70" s="31" t="s">
        <v>330</v>
      </c>
      <c r="CK70" s="25">
        <v>2487</v>
      </c>
      <c r="CM70" s="71"/>
      <c r="CN70" s="31" t="s">
        <v>330</v>
      </c>
      <c r="CO70" s="25">
        <v>974</v>
      </c>
      <c r="CQ70" s="71"/>
      <c r="CR70" s="31" t="s">
        <v>330</v>
      </c>
      <c r="CS70" s="25">
        <v>232</v>
      </c>
      <c r="CU70" s="71"/>
      <c r="CV70" s="31" t="s">
        <v>330</v>
      </c>
      <c r="CW70" s="23">
        <v>97</v>
      </c>
      <c r="CX70" s="23">
        <v>113</v>
      </c>
      <c r="CY70" s="23">
        <v>238</v>
      </c>
      <c r="CZ70" s="24">
        <f t="shared" si="19"/>
        <v>448</v>
      </c>
      <c r="DB70" s="71"/>
      <c r="DC70" s="31" t="s">
        <v>330</v>
      </c>
      <c r="DD70" s="23">
        <v>887</v>
      </c>
      <c r="DE70" s="23">
        <v>254</v>
      </c>
      <c r="DF70" s="23">
        <v>889</v>
      </c>
      <c r="DG70" s="24">
        <f t="shared" si="20"/>
        <v>2030</v>
      </c>
      <c r="DI70" s="71"/>
      <c r="DJ70" s="31" t="s">
        <v>330</v>
      </c>
      <c r="DK70" s="25">
        <f t="shared" si="10"/>
        <v>22130</v>
      </c>
    </row>
    <row r="71" spans="2:115" ht="12.75" customHeight="1">
      <c r="B71" s="71"/>
      <c r="C71" s="31" t="s">
        <v>331</v>
      </c>
      <c r="D71" s="23">
        <v>102</v>
      </c>
      <c r="E71" s="23">
        <v>134</v>
      </c>
      <c r="F71" s="23">
        <v>36</v>
      </c>
      <c r="G71" s="23">
        <v>81</v>
      </c>
      <c r="H71" s="23">
        <v>60</v>
      </c>
      <c r="I71" s="23">
        <v>46</v>
      </c>
      <c r="J71" s="23">
        <v>138</v>
      </c>
      <c r="K71" s="23">
        <v>570</v>
      </c>
      <c r="L71" s="24">
        <f t="shared" si="23"/>
        <v>1167</v>
      </c>
      <c r="N71" s="71"/>
      <c r="O71" s="31" t="s">
        <v>331</v>
      </c>
      <c r="P71" s="23">
        <v>15</v>
      </c>
      <c r="Q71" s="23">
        <v>2</v>
      </c>
      <c r="R71" s="23">
        <v>41</v>
      </c>
      <c r="S71" s="24">
        <f t="shared" si="13"/>
        <v>58</v>
      </c>
      <c r="U71" s="71"/>
      <c r="V71" s="31" t="s">
        <v>331</v>
      </c>
      <c r="W71" s="25">
        <v>98</v>
      </c>
      <c r="Y71" s="71"/>
      <c r="Z71" s="31" t="s">
        <v>331</v>
      </c>
      <c r="AA71" s="25">
        <v>175</v>
      </c>
      <c r="AC71" s="71"/>
      <c r="AD71" s="31" t="s">
        <v>331</v>
      </c>
      <c r="AE71" s="23">
        <v>105</v>
      </c>
      <c r="AF71" s="23">
        <v>86</v>
      </c>
      <c r="AG71" s="24">
        <f t="shared" si="14"/>
        <v>191</v>
      </c>
      <c r="AI71" s="71"/>
      <c r="AJ71" s="31" t="s">
        <v>331</v>
      </c>
      <c r="AK71" s="25">
        <v>19</v>
      </c>
      <c r="AM71" s="71"/>
      <c r="AN71" s="31" t="s">
        <v>331</v>
      </c>
      <c r="AO71" s="23">
        <v>60</v>
      </c>
      <c r="AP71" s="23">
        <v>76</v>
      </c>
      <c r="AQ71" s="23">
        <v>33</v>
      </c>
      <c r="AR71" s="23">
        <v>44</v>
      </c>
      <c r="AS71" s="23">
        <v>83</v>
      </c>
      <c r="AT71" s="24">
        <f t="shared" si="15"/>
        <v>296</v>
      </c>
      <c r="AV71" s="71"/>
      <c r="AW71" s="31" t="s">
        <v>331</v>
      </c>
      <c r="AX71" s="23">
        <v>15</v>
      </c>
      <c r="AY71" s="23">
        <v>53</v>
      </c>
      <c r="AZ71" s="23">
        <v>54</v>
      </c>
      <c r="BA71" s="23">
        <v>10</v>
      </c>
      <c r="BB71" s="23">
        <v>43</v>
      </c>
      <c r="BC71" s="23">
        <v>30</v>
      </c>
      <c r="BD71" s="23">
        <v>8</v>
      </c>
      <c r="BE71" s="23">
        <v>38</v>
      </c>
      <c r="BF71" s="23">
        <v>30</v>
      </c>
      <c r="BG71" s="24">
        <f t="shared" si="4"/>
        <v>281</v>
      </c>
      <c r="BI71" s="71"/>
      <c r="BJ71" s="31" t="s">
        <v>331</v>
      </c>
      <c r="BK71" s="23">
        <v>623</v>
      </c>
      <c r="BL71" s="23">
        <v>118</v>
      </c>
      <c r="BM71" s="23">
        <v>40</v>
      </c>
      <c r="BN71" s="23">
        <v>128</v>
      </c>
      <c r="BO71" s="24">
        <f t="shared" si="16"/>
        <v>909</v>
      </c>
      <c r="BQ71" s="71"/>
      <c r="BR71" s="31" t="s">
        <v>331</v>
      </c>
      <c r="BS71" s="23">
        <v>24</v>
      </c>
      <c r="BT71" s="23">
        <v>86</v>
      </c>
      <c r="BU71" s="24">
        <f t="shared" si="17"/>
        <v>110</v>
      </c>
      <c r="BW71" s="71"/>
      <c r="BX71" s="31" t="s">
        <v>331</v>
      </c>
      <c r="BY71" s="23">
        <v>139</v>
      </c>
      <c r="BZ71" s="23">
        <v>36</v>
      </c>
      <c r="CA71" s="23">
        <v>53</v>
      </c>
      <c r="CB71" s="23">
        <v>101</v>
      </c>
      <c r="CC71" s="24">
        <f t="shared" si="18"/>
        <v>329</v>
      </c>
      <c r="CE71" s="71"/>
      <c r="CF71" s="31" t="s">
        <v>331</v>
      </c>
      <c r="CG71" s="25">
        <v>7</v>
      </c>
      <c r="CI71" s="71"/>
      <c r="CJ71" s="31" t="s">
        <v>331</v>
      </c>
      <c r="CK71" s="25">
        <v>833</v>
      </c>
      <c r="CM71" s="71"/>
      <c r="CN71" s="31" t="s">
        <v>331</v>
      </c>
      <c r="CO71" s="25">
        <v>130</v>
      </c>
      <c r="CQ71" s="71"/>
      <c r="CR71" s="31" t="s">
        <v>331</v>
      </c>
      <c r="CS71" s="25">
        <v>54</v>
      </c>
      <c r="CU71" s="71"/>
      <c r="CV71" s="31" t="s">
        <v>331</v>
      </c>
      <c r="CW71" s="23">
        <v>6</v>
      </c>
      <c r="CX71" s="23">
        <v>39</v>
      </c>
      <c r="CY71" s="23">
        <v>212</v>
      </c>
      <c r="CZ71" s="24">
        <f t="shared" si="19"/>
        <v>257</v>
      </c>
      <c r="DB71" s="71"/>
      <c r="DC71" s="31" t="s">
        <v>331</v>
      </c>
      <c r="DD71" s="23">
        <v>191</v>
      </c>
      <c r="DE71" s="23">
        <v>69</v>
      </c>
      <c r="DF71" s="23">
        <v>176</v>
      </c>
      <c r="DG71" s="24">
        <f t="shared" si="20"/>
        <v>436</v>
      </c>
      <c r="DI71" s="71"/>
      <c r="DJ71" s="31" t="s">
        <v>331</v>
      </c>
      <c r="DK71" s="25">
        <f t="shared" si="10"/>
        <v>5350</v>
      </c>
    </row>
    <row r="72" spans="2:115" ht="12.75" customHeight="1">
      <c r="B72" s="71"/>
      <c r="C72" s="31" t="s">
        <v>332</v>
      </c>
      <c r="D72" s="23">
        <v>89</v>
      </c>
      <c r="E72" s="23">
        <v>134</v>
      </c>
      <c r="F72" s="23">
        <v>35</v>
      </c>
      <c r="G72" s="23">
        <v>63</v>
      </c>
      <c r="H72" s="23">
        <v>60</v>
      </c>
      <c r="I72" s="23">
        <v>68</v>
      </c>
      <c r="J72" s="23">
        <v>151</v>
      </c>
      <c r="K72" s="23">
        <v>558</v>
      </c>
      <c r="L72" s="24">
        <f t="shared" si="23"/>
        <v>1158</v>
      </c>
      <c r="N72" s="71"/>
      <c r="O72" s="31" t="s">
        <v>332</v>
      </c>
      <c r="P72" s="23">
        <v>20</v>
      </c>
      <c r="Q72" s="23">
        <v>2</v>
      </c>
      <c r="R72" s="23">
        <v>70</v>
      </c>
      <c r="S72" s="24">
        <f aca="true" t="shared" si="24" ref="S72:S91">SUM(P72:R72)</f>
        <v>92</v>
      </c>
      <c r="U72" s="71"/>
      <c r="V72" s="31" t="s">
        <v>332</v>
      </c>
      <c r="W72" s="25">
        <v>109</v>
      </c>
      <c r="Y72" s="71"/>
      <c r="Z72" s="31" t="s">
        <v>332</v>
      </c>
      <c r="AA72" s="25">
        <v>128</v>
      </c>
      <c r="AC72" s="71"/>
      <c r="AD72" s="31" t="s">
        <v>332</v>
      </c>
      <c r="AE72" s="23">
        <v>97</v>
      </c>
      <c r="AF72" s="23">
        <v>111</v>
      </c>
      <c r="AG72" s="24">
        <f aca="true" t="shared" si="25" ref="AG72:AG91">SUM(AE72:AF72)</f>
        <v>208</v>
      </c>
      <c r="AI72" s="71"/>
      <c r="AJ72" s="31" t="s">
        <v>332</v>
      </c>
      <c r="AK72" s="25">
        <v>17</v>
      </c>
      <c r="AM72" s="71"/>
      <c r="AN72" s="31" t="s">
        <v>332</v>
      </c>
      <c r="AO72" s="23">
        <v>67</v>
      </c>
      <c r="AP72" s="23">
        <v>50</v>
      </c>
      <c r="AQ72" s="23">
        <v>47</v>
      </c>
      <c r="AR72" s="23">
        <v>40</v>
      </c>
      <c r="AS72" s="23">
        <v>78</v>
      </c>
      <c r="AT72" s="24">
        <f aca="true" t="shared" si="26" ref="AT72:AT91">SUM(AO72:AS72)</f>
        <v>282</v>
      </c>
      <c r="AV72" s="71"/>
      <c r="AW72" s="31" t="s">
        <v>332</v>
      </c>
      <c r="AX72" s="23">
        <v>22</v>
      </c>
      <c r="AY72" s="23">
        <v>54</v>
      </c>
      <c r="AZ72" s="23">
        <v>50</v>
      </c>
      <c r="BA72" s="23">
        <v>10</v>
      </c>
      <c r="BB72" s="23">
        <v>44</v>
      </c>
      <c r="BC72" s="23">
        <v>28</v>
      </c>
      <c r="BD72" s="23">
        <v>7</v>
      </c>
      <c r="BE72" s="23">
        <v>45</v>
      </c>
      <c r="BF72" s="23">
        <v>27</v>
      </c>
      <c r="BG72" s="24">
        <f aca="true" t="shared" si="27" ref="BG72:BG91">SUM(AX72:BF72)</f>
        <v>287</v>
      </c>
      <c r="BI72" s="71"/>
      <c r="BJ72" s="31" t="s">
        <v>332</v>
      </c>
      <c r="BK72" s="23">
        <v>861</v>
      </c>
      <c r="BL72" s="23">
        <v>130</v>
      </c>
      <c r="BM72" s="23">
        <v>62</v>
      </c>
      <c r="BN72" s="23">
        <v>131</v>
      </c>
      <c r="BO72" s="24">
        <f aca="true" t="shared" si="28" ref="BO72:BO91">SUM(BK72:BN72)</f>
        <v>1184</v>
      </c>
      <c r="BQ72" s="71"/>
      <c r="BR72" s="31" t="s">
        <v>332</v>
      </c>
      <c r="BS72" s="23">
        <v>31</v>
      </c>
      <c r="BT72" s="23">
        <v>49</v>
      </c>
      <c r="BU72" s="24">
        <f aca="true" t="shared" si="29" ref="BU72:BU91">SUM(BS72:BT72)</f>
        <v>80</v>
      </c>
      <c r="BW72" s="71"/>
      <c r="BX72" s="31" t="s">
        <v>332</v>
      </c>
      <c r="BY72" s="23">
        <v>220</v>
      </c>
      <c r="BZ72" s="23">
        <v>42</v>
      </c>
      <c r="CA72" s="23">
        <v>50</v>
      </c>
      <c r="CB72" s="23">
        <v>96</v>
      </c>
      <c r="CC72" s="24">
        <f aca="true" t="shared" si="30" ref="CC72:CC91">SUM(BY72:CB72)</f>
        <v>408</v>
      </c>
      <c r="CE72" s="71"/>
      <c r="CF72" s="31" t="s">
        <v>332</v>
      </c>
      <c r="CG72" s="25">
        <v>4</v>
      </c>
      <c r="CI72" s="71"/>
      <c r="CJ72" s="31" t="s">
        <v>332</v>
      </c>
      <c r="CK72" s="25">
        <v>806</v>
      </c>
      <c r="CM72" s="71"/>
      <c r="CN72" s="31" t="s">
        <v>332</v>
      </c>
      <c r="CO72" s="25">
        <v>113</v>
      </c>
      <c r="CQ72" s="71"/>
      <c r="CR72" s="31" t="s">
        <v>332</v>
      </c>
      <c r="CS72" s="25">
        <v>38</v>
      </c>
      <c r="CU72" s="71"/>
      <c r="CV72" s="31" t="s">
        <v>332</v>
      </c>
      <c r="CW72" s="23">
        <v>7</v>
      </c>
      <c r="CX72" s="23">
        <v>38</v>
      </c>
      <c r="CY72" s="23">
        <v>228</v>
      </c>
      <c r="CZ72" s="24">
        <f aca="true" t="shared" si="31" ref="CZ72:CZ91">SUM(CW72:CY72)</f>
        <v>273</v>
      </c>
      <c r="DB72" s="71"/>
      <c r="DC72" s="31" t="s">
        <v>332</v>
      </c>
      <c r="DD72" s="23">
        <v>243</v>
      </c>
      <c r="DE72" s="23">
        <v>102</v>
      </c>
      <c r="DF72" s="23">
        <v>238</v>
      </c>
      <c r="DG72" s="24">
        <f aca="true" t="shared" si="32" ref="DG72:DG91">SUM(DD72:DF72)</f>
        <v>583</v>
      </c>
      <c r="DI72" s="71"/>
      <c r="DJ72" s="31" t="s">
        <v>332</v>
      </c>
      <c r="DK72" s="25">
        <f t="shared" si="10"/>
        <v>5770</v>
      </c>
    </row>
    <row r="73" spans="2:115" ht="12.75" customHeight="1">
      <c r="B73" s="71"/>
      <c r="C73" s="31" t="s">
        <v>333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4">
        <f t="shared" si="23"/>
        <v>0</v>
      </c>
      <c r="N73" s="71"/>
      <c r="O73" s="31" t="s">
        <v>333</v>
      </c>
      <c r="P73" s="23">
        <v>0</v>
      </c>
      <c r="Q73" s="23">
        <v>0</v>
      </c>
      <c r="R73" s="23">
        <v>0</v>
      </c>
      <c r="S73" s="24">
        <f t="shared" si="24"/>
        <v>0</v>
      </c>
      <c r="U73" s="71"/>
      <c r="V73" s="31" t="s">
        <v>333</v>
      </c>
      <c r="W73" s="25">
        <v>0</v>
      </c>
      <c r="Y73" s="71"/>
      <c r="Z73" s="31" t="s">
        <v>333</v>
      </c>
      <c r="AA73" s="25">
        <v>0</v>
      </c>
      <c r="AC73" s="71"/>
      <c r="AD73" s="31" t="s">
        <v>333</v>
      </c>
      <c r="AE73" s="23">
        <v>0</v>
      </c>
      <c r="AF73" s="23">
        <v>0</v>
      </c>
      <c r="AG73" s="24">
        <f t="shared" si="25"/>
        <v>0</v>
      </c>
      <c r="AI73" s="71"/>
      <c r="AJ73" s="31" t="s">
        <v>333</v>
      </c>
      <c r="AK73" s="25">
        <v>0</v>
      </c>
      <c r="AM73" s="71"/>
      <c r="AN73" s="31" t="s">
        <v>333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  <c r="AT73" s="24">
        <f t="shared" si="26"/>
        <v>0</v>
      </c>
      <c r="AV73" s="71"/>
      <c r="AW73" s="31" t="s">
        <v>333</v>
      </c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4">
        <f t="shared" si="27"/>
        <v>0</v>
      </c>
      <c r="BI73" s="71"/>
      <c r="BJ73" s="31" t="s">
        <v>333</v>
      </c>
      <c r="BK73" s="23">
        <v>0</v>
      </c>
      <c r="BL73" s="23">
        <v>0</v>
      </c>
      <c r="BM73" s="23">
        <v>0</v>
      </c>
      <c r="BN73" s="23">
        <v>0</v>
      </c>
      <c r="BO73" s="24">
        <f t="shared" si="28"/>
        <v>0</v>
      </c>
      <c r="BQ73" s="71"/>
      <c r="BR73" s="31" t="s">
        <v>333</v>
      </c>
      <c r="BS73" s="23">
        <v>0</v>
      </c>
      <c r="BT73" s="23">
        <v>0</v>
      </c>
      <c r="BU73" s="24">
        <f t="shared" si="29"/>
        <v>0</v>
      </c>
      <c r="BW73" s="71"/>
      <c r="BX73" s="31" t="s">
        <v>333</v>
      </c>
      <c r="BY73" s="23">
        <v>0</v>
      </c>
      <c r="BZ73" s="23">
        <v>0</v>
      </c>
      <c r="CA73" s="23">
        <v>0</v>
      </c>
      <c r="CB73" s="23">
        <v>0</v>
      </c>
      <c r="CC73" s="24">
        <f t="shared" si="30"/>
        <v>0</v>
      </c>
      <c r="CE73" s="71"/>
      <c r="CF73" s="31" t="s">
        <v>333</v>
      </c>
      <c r="CG73" s="25">
        <v>0</v>
      </c>
      <c r="CI73" s="71"/>
      <c r="CJ73" s="31" t="s">
        <v>333</v>
      </c>
      <c r="CK73" s="25">
        <v>0</v>
      </c>
      <c r="CM73" s="71"/>
      <c r="CN73" s="31" t="s">
        <v>333</v>
      </c>
      <c r="CO73" s="25">
        <v>0</v>
      </c>
      <c r="CQ73" s="71"/>
      <c r="CR73" s="31" t="s">
        <v>333</v>
      </c>
      <c r="CS73" s="25">
        <v>0</v>
      </c>
      <c r="CU73" s="71"/>
      <c r="CV73" s="31" t="s">
        <v>333</v>
      </c>
      <c r="CW73" s="23">
        <v>0</v>
      </c>
      <c r="CX73" s="23">
        <v>0</v>
      </c>
      <c r="CY73" s="23">
        <v>0</v>
      </c>
      <c r="CZ73" s="24">
        <f t="shared" si="31"/>
        <v>0</v>
      </c>
      <c r="DB73" s="71"/>
      <c r="DC73" s="31" t="s">
        <v>333</v>
      </c>
      <c r="DD73" s="23">
        <v>0</v>
      </c>
      <c r="DE73" s="23">
        <v>0</v>
      </c>
      <c r="DF73" s="23">
        <v>0</v>
      </c>
      <c r="DG73" s="24">
        <f t="shared" si="32"/>
        <v>0</v>
      </c>
      <c r="DI73" s="71"/>
      <c r="DJ73" s="31" t="s">
        <v>333</v>
      </c>
      <c r="DK73" s="25">
        <f aca="true" t="shared" si="33" ref="DK73:DK91">SUM(L73,S73,W73,AA73,AG73,AK73,AT73,BG73,BO73,BU73,CC73,CG73,CK73,CO73,CS73,CZ73,DG73)</f>
        <v>0</v>
      </c>
    </row>
    <row r="74" spans="2:115" ht="12.75" customHeight="1">
      <c r="B74" s="71"/>
      <c r="C74" s="31" t="s">
        <v>334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4">
        <f t="shared" si="23"/>
        <v>0</v>
      </c>
      <c r="N74" s="71"/>
      <c r="O74" s="31" t="s">
        <v>334</v>
      </c>
      <c r="P74" s="23">
        <v>0</v>
      </c>
      <c r="Q74" s="23">
        <v>0</v>
      </c>
      <c r="R74" s="23">
        <v>0</v>
      </c>
      <c r="S74" s="24">
        <f t="shared" si="24"/>
        <v>0</v>
      </c>
      <c r="U74" s="71"/>
      <c r="V74" s="31" t="s">
        <v>334</v>
      </c>
      <c r="W74" s="25">
        <v>0</v>
      </c>
      <c r="Y74" s="71"/>
      <c r="Z74" s="31" t="s">
        <v>334</v>
      </c>
      <c r="AA74" s="25">
        <v>1</v>
      </c>
      <c r="AC74" s="71"/>
      <c r="AD74" s="31" t="s">
        <v>334</v>
      </c>
      <c r="AE74" s="23">
        <v>0</v>
      </c>
      <c r="AF74" s="23" t="s">
        <v>411</v>
      </c>
      <c r="AG74" s="24">
        <f t="shared" si="25"/>
        <v>0</v>
      </c>
      <c r="AI74" s="71"/>
      <c r="AJ74" s="31" t="s">
        <v>334</v>
      </c>
      <c r="AK74" s="25">
        <v>0</v>
      </c>
      <c r="AM74" s="71"/>
      <c r="AN74" s="31" t="s">
        <v>334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4">
        <f t="shared" si="26"/>
        <v>0</v>
      </c>
      <c r="AV74" s="71"/>
      <c r="AW74" s="31" t="s">
        <v>334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4">
        <f t="shared" si="27"/>
        <v>0</v>
      </c>
      <c r="BI74" s="71"/>
      <c r="BJ74" s="31" t="s">
        <v>334</v>
      </c>
      <c r="BK74" s="23">
        <v>0</v>
      </c>
      <c r="BL74" s="23">
        <v>0</v>
      </c>
      <c r="BM74" s="23">
        <v>0</v>
      </c>
      <c r="BN74" s="23">
        <v>0</v>
      </c>
      <c r="BO74" s="24">
        <f t="shared" si="28"/>
        <v>0</v>
      </c>
      <c r="BQ74" s="71"/>
      <c r="BR74" s="31" t="s">
        <v>334</v>
      </c>
      <c r="BS74" s="23">
        <v>0</v>
      </c>
      <c r="BT74" s="23">
        <v>0</v>
      </c>
      <c r="BU74" s="24">
        <f t="shared" si="29"/>
        <v>0</v>
      </c>
      <c r="BW74" s="71"/>
      <c r="BX74" s="31" t="s">
        <v>334</v>
      </c>
      <c r="BY74" s="23">
        <v>0</v>
      </c>
      <c r="BZ74" s="23">
        <v>0</v>
      </c>
      <c r="CA74" s="23">
        <v>0</v>
      </c>
      <c r="CB74" s="23">
        <v>0</v>
      </c>
      <c r="CC74" s="24">
        <f t="shared" si="30"/>
        <v>0</v>
      </c>
      <c r="CE74" s="71"/>
      <c r="CF74" s="31" t="s">
        <v>334</v>
      </c>
      <c r="CG74" s="25">
        <v>0</v>
      </c>
      <c r="CI74" s="71"/>
      <c r="CJ74" s="31" t="s">
        <v>334</v>
      </c>
      <c r="CK74" s="25">
        <v>0</v>
      </c>
      <c r="CM74" s="71"/>
      <c r="CN74" s="31" t="s">
        <v>334</v>
      </c>
      <c r="CO74" s="25">
        <v>0</v>
      </c>
      <c r="CQ74" s="71"/>
      <c r="CR74" s="31" t="s">
        <v>334</v>
      </c>
      <c r="CS74" s="25">
        <v>0</v>
      </c>
      <c r="CU74" s="71"/>
      <c r="CV74" s="31" t="s">
        <v>334</v>
      </c>
      <c r="CW74" s="23">
        <v>0</v>
      </c>
      <c r="CX74" s="23">
        <v>0</v>
      </c>
      <c r="CY74" s="23">
        <v>0</v>
      </c>
      <c r="CZ74" s="24">
        <f t="shared" si="31"/>
        <v>0</v>
      </c>
      <c r="DB74" s="71"/>
      <c r="DC74" s="31" t="s">
        <v>334</v>
      </c>
      <c r="DD74" s="23">
        <v>0</v>
      </c>
      <c r="DE74" s="23">
        <v>0</v>
      </c>
      <c r="DF74" s="23">
        <v>0</v>
      </c>
      <c r="DG74" s="24">
        <f t="shared" si="32"/>
        <v>0</v>
      </c>
      <c r="DI74" s="71"/>
      <c r="DJ74" s="31" t="s">
        <v>334</v>
      </c>
      <c r="DK74" s="25">
        <f t="shared" si="33"/>
        <v>1</v>
      </c>
    </row>
    <row r="75" spans="2:115" ht="12.75" customHeight="1">
      <c r="B75" s="71"/>
      <c r="C75" s="31" t="s">
        <v>335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4">
        <f t="shared" si="23"/>
        <v>0</v>
      </c>
      <c r="N75" s="71"/>
      <c r="O75" s="31" t="s">
        <v>335</v>
      </c>
      <c r="P75" s="23">
        <v>0</v>
      </c>
      <c r="Q75" s="23">
        <v>0</v>
      </c>
      <c r="R75" s="23">
        <v>0</v>
      </c>
      <c r="S75" s="24">
        <f t="shared" si="24"/>
        <v>0</v>
      </c>
      <c r="U75" s="71"/>
      <c r="V75" s="31" t="s">
        <v>335</v>
      </c>
      <c r="W75" s="25">
        <v>0</v>
      </c>
      <c r="Y75" s="71"/>
      <c r="Z75" s="31" t="s">
        <v>335</v>
      </c>
      <c r="AA75" s="25">
        <v>0</v>
      </c>
      <c r="AC75" s="71"/>
      <c r="AD75" s="31" t="s">
        <v>335</v>
      </c>
      <c r="AE75" s="23">
        <v>0</v>
      </c>
      <c r="AF75" s="23">
        <v>0</v>
      </c>
      <c r="AG75" s="24">
        <f t="shared" si="25"/>
        <v>0</v>
      </c>
      <c r="AI75" s="71"/>
      <c r="AJ75" s="31" t="s">
        <v>335</v>
      </c>
      <c r="AK75" s="25">
        <v>0</v>
      </c>
      <c r="AM75" s="71"/>
      <c r="AN75" s="31" t="s">
        <v>335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4">
        <f t="shared" si="26"/>
        <v>0</v>
      </c>
      <c r="AV75" s="71"/>
      <c r="AW75" s="31" t="s">
        <v>335</v>
      </c>
      <c r="AX75" s="23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4">
        <f t="shared" si="27"/>
        <v>0</v>
      </c>
      <c r="BI75" s="71"/>
      <c r="BJ75" s="31" t="s">
        <v>335</v>
      </c>
      <c r="BK75" s="23">
        <v>0</v>
      </c>
      <c r="BL75" s="23">
        <v>0</v>
      </c>
      <c r="BM75" s="23">
        <v>0</v>
      </c>
      <c r="BN75" s="23">
        <v>0</v>
      </c>
      <c r="BO75" s="24">
        <f t="shared" si="28"/>
        <v>0</v>
      </c>
      <c r="BQ75" s="71"/>
      <c r="BR75" s="31" t="s">
        <v>335</v>
      </c>
      <c r="BS75" s="23">
        <v>0</v>
      </c>
      <c r="BT75" s="23">
        <v>0</v>
      </c>
      <c r="BU75" s="24">
        <f t="shared" si="29"/>
        <v>0</v>
      </c>
      <c r="BW75" s="71"/>
      <c r="BX75" s="31" t="s">
        <v>335</v>
      </c>
      <c r="BY75" s="23">
        <v>0</v>
      </c>
      <c r="BZ75" s="23">
        <v>0</v>
      </c>
      <c r="CA75" s="23">
        <v>0</v>
      </c>
      <c r="CB75" s="23">
        <v>0</v>
      </c>
      <c r="CC75" s="24">
        <f t="shared" si="30"/>
        <v>0</v>
      </c>
      <c r="CE75" s="71"/>
      <c r="CF75" s="31" t="s">
        <v>335</v>
      </c>
      <c r="CG75" s="25">
        <v>0</v>
      </c>
      <c r="CI75" s="71"/>
      <c r="CJ75" s="31" t="s">
        <v>335</v>
      </c>
      <c r="CK75" s="25">
        <v>0</v>
      </c>
      <c r="CM75" s="71"/>
      <c r="CN75" s="31" t="s">
        <v>335</v>
      </c>
      <c r="CO75" s="25">
        <v>0</v>
      </c>
      <c r="CQ75" s="71"/>
      <c r="CR75" s="31" t="s">
        <v>335</v>
      </c>
      <c r="CS75" s="25">
        <v>0</v>
      </c>
      <c r="CU75" s="71"/>
      <c r="CV75" s="31" t="s">
        <v>335</v>
      </c>
      <c r="CW75" s="23">
        <v>0</v>
      </c>
      <c r="CX75" s="23">
        <v>0</v>
      </c>
      <c r="CY75" s="23">
        <v>0</v>
      </c>
      <c r="CZ75" s="24">
        <f t="shared" si="31"/>
        <v>0</v>
      </c>
      <c r="DB75" s="71"/>
      <c r="DC75" s="31" t="s">
        <v>335</v>
      </c>
      <c r="DD75" s="23">
        <v>0</v>
      </c>
      <c r="DE75" s="23">
        <v>0</v>
      </c>
      <c r="DF75" s="23">
        <v>0</v>
      </c>
      <c r="DG75" s="24">
        <f t="shared" si="32"/>
        <v>0</v>
      </c>
      <c r="DI75" s="71"/>
      <c r="DJ75" s="31" t="s">
        <v>335</v>
      </c>
      <c r="DK75" s="25">
        <f t="shared" si="33"/>
        <v>0</v>
      </c>
    </row>
    <row r="76" spans="2:115" ht="12.75" customHeight="1">
      <c r="B76" s="71"/>
      <c r="C76" s="31" t="s">
        <v>336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4">
        <f t="shared" si="23"/>
        <v>0</v>
      </c>
      <c r="N76" s="71"/>
      <c r="O76" s="31" t="s">
        <v>336</v>
      </c>
      <c r="P76" s="23">
        <v>0</v>
      </c>
      <c r="Q76" s="23">
        <v>0</v>
      </c>
      <c r="R76" s="23">
        <v>0</v>
      </c>
      <c r="S76" s="24">
        <f t="shared" si="24"/>
        <v>0</v>
      </c>
      <c r="U76" s="71"/>
      <c r="V76" s="31" t="s">
        <v>336</v>
      </c>
      <c r="W76" s="25">
        <v>0</v>
      </c>
      <c r="Y76" s="71"/>
      <c r="Z76" s="31" t="s">
        <v>336</v>
      </c>
      <c r="AA76" s="25">
        <v>0</v>
      </c>
      <c r="AC76" s="71"/>
      <c r="AD76" s="31" t="s">
        <v>336</v>
      </c>
      <c r="AE76" s="23">
        <v>0</v>
      </c>
      <c r="AF76" s="23">
        <v>0</v>
      </c>
      <c r="AG76" s="24">
        <f t="shared" si="25"/>
        <v>0</v>
      </c>
      <c r="AI76" s="71"/>
      <c r="AJ76" s="31" t="s">
        <v>336</v>
      </c>
      <c r="AK76" s="25">
        <v>0</v>
      </c>
      <c r="AM76" s="71"/>
      <c r="AN76" s="31" t="s">
        <v>336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4">
        <f t="shared" si="26"/>
        <v>0</v>
      </c>
      <c r="AV76" s="71"/>
      <c r="AW76" s="31" t="s">
        <v>336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4">
        <f t="shared" si="27"/>
        <v>0</v>
      </c>
      <c r="BI76" s="71"/>
      <c r="BJ76" s="31" t="s">
        <v>336</v>
      </c>
      <c r="BK76" s="23">
        <v>0</v>
      </c>
      <c r="BL76" s="23">
        <v>0</v>
      </c>
      <c r="BM76" s="23">
        <v>0</v>
      </c>
      <c r="BN76" s="23">
        <v>0</v>
      </c>
      <c r="BO76" s="24">
        <f t="shared" si="28"/>
        <v>0</v>
      </c>
      <c r="BQ76" s="71"/>
      <c r="BR76" s="31" t="s">
        <v>336</v>
      </c>
      <c r="BS76" s="23">
        <v>0</v>
      </c>
      <c r="BT76" s="23">
        <v>0</v>
      </c>
      <c r="BU76" s="24">
        <f t="shared" si="29"/>
        <v>0</v>
      </c>
      <c r="BW76" s="71"/>
      <c r="BX76" s="31" t="s">
        <v>336</v>
      </c>
      <c r="BY76" s="23">
        <v>0</v>
      </c>
      <c r="BZ76" s="23">
        <v>0</v>
      </c>
      <c r="CA76" s="23">
        <v>0</v>
      </c>
      <c r="CB76" s="23">
        <v>0</v>
      </c>
      <c r="CC76" s="24">
        <f t="shared" si="30"/>
        <v>0</v>
      </c>
      <c r="CE76" s="71"/>
      <c r="CF76" s="31" t="s">
        <v>336</v>
      </c>
      <c r="CG76" s="25">
        <v>0</v>
      </c>
      <c r="CI76" s="71"/>
      <c r="CJ76" s="31" t="s">
        <v>336</v>
      </c>
      <c r="CK76" s="25">
        <v>0</v>
      </c>
      <c r="CM76" s="71"/>
      <c r="CN76" s="31" t="s">
        <v>336</v>
      </c>
      <c r="CO76" s="25">
        <v>0</v>
      </c>
      <c r="CQ76" s="71"/>
      <c r="CR76" s="31" t="s">
        <v>336</v>
      </c>
      <c r="CS76" s="25">
        <v>0</v>
      </c>
      <c r="CU76" s="71"/>
      <c r="CV76" s="31" t="s">
        <v>336</v>
      </c>
      <c r="CW76" s="23">
        <v>0</v>
      </c>
      <c r="CX76" s="23">
        <v>0</v>
      </c>
      <c r="CY76" s="23">
        <v>0</v>
      </c>
      <c r="CZ76" s="24">
        <f t="shared" si="31"/>
        <v>0</v>
      </c>
      <c r="DB76" s="71"/>
      <c r="DC76" s="31" t="s">
        <v>336</v>
      </c>
      <c r="DD76" s="23">
        <v>0</v>
      </c>
      <c r="DE76" s="23">
        <v>0</v>
      </c>
      <c r="DF76" s="23">
        <v>0</v>
      </c>
      <c r="DG76" s="24">
        <f t="shared" si="32"/>
        <v>0</v>
      </c>
      <c r="DI76" s="71"/>
      <c r="DJ76" s="31" t="s">
        <v>336</v>
      </c>
      <c r="DK76" s="25">
        <f t="shared" si="33"/>
        <v>0</v>
      </c>
    </row>
    <row r="77" spans="2:115" ht="12.75" customHeight="1">
      <c r="B77" s="71"/>
      <c r="C77" s="31" t="s">
        <v>285</v>
      </c>
      <c r="D77" s="23">
        <v>24</v>
      </c>
      <c r="E77" s="23">
        <v>52</v>
      </c>
      <c r="F77" s="23">
        <v>38</v>
      </c>
      <c r="G77" s="23">
        <v>11</v>
      </c>
      <c r="H77" s="23">
        <v>47</v>
      </c>
      <c r="I77" s="23">
        <v>0</v>
      </c>
      <c r="J77" s="23">
        <v>0</v>
      </c>
      <c r="K77" s="23">
        <v>330</v>
      </c>
      <c r="L77" s="24">
        <f t="shared" si="23"/>
        <v>502</v>
      </c>
      <c r="N77" s="71"/>
      <c r="O77" s="31" t="s">
        <v>285</v>
      </c>
      <c r="P77" s="23">
        <v>0</v>
      </c>
      <c r="Q77" s="23">
        <v>0</v>
      </c>
      <c r="R77" s="23">
        <v>17</v>
      </c>
      <c r="S77" s="24">
        <f t="shared" si="24"/>
        <v>17</v>
      </c>
      <c r="U77" s="71"/>
      <c r="V77" s="31" t="s">
        <v>285</v>
      </c>
      <c r="W77" s="25">
        <v>11</v>
      </c>
      <c r="Y77" s="71"/>
      <c r="Z77" s="31" t="s">
        <v>285</v>
      </c>
      <c r="AA77" s="25">
        <v>0</v>
      </c>
      <c r="AC77" s="71"/>
      <c r="AD77" s="31" t="s">
        <v>285</v>
      </c>
      <c r="AE77" s="23">
        <v>207</v>
      </c>
      <c r="AF77" s="23">
        <v>4</v>
      </c>
      <c r="AG77" s="24">
        <f t="shared" si="25"/>
        <v>211</v>
      </c>
      <c r="AI77" s="71"/>
      <c r="AJ77" s="31" t="s">
        <v>285</v>
      </c>
      <c r="AK77" s="25">
        <v>10</v>
      </c>
      <c r="AM77" s="71"/>
      <c r="AN77" s="31" t="s">
        <v>285</v>
      </c>
      <c r="AO77" s="23">
        <v>11</v>
      </c>
      <c r="AP77" s="23">
        <v>1</v>
      </c>
      <c r="AQ77" s="23">
        <v>6</v>
      </c>
      <c r="AR77" s="23">
        <v>2</v>
      </c>
      <c r="AS77" s="23">
        <v>0</v>
      </c>
      <c r="AT77" s="24">
        <f t="shared" si="26"/>
        <v>20</v>
      </c>
      <c r="AV77" s="71"/>
      <c r="AW77" s="31" t="s">
        <v>285</v>
      </c>
      <c r="AX77" s="23">
        <v>1</v>
      </c>
      <c r="AY77" s="23">
        <v>19</v>
      </c>
      <c r="AZ77" s="23">
        <v>7</v>
      </c>
      <c r="BA77" s="23">
        <v>3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4">
        <f t="shared" si="27"/>
        <v>30</v>
      </c>
      <c r="BI77" s="71"/>
      <c r="BJ77" s="31" t="s">
        <v>285</v>
      </c>
      <c r="BK77" s="23">
        <v>5</v>
      </c>
      <c r="BL77" s="23">
        <v>3</v>
      </c>
      <c r="BM77" s="23">
        <v>14</v>
      </c>
      <c r="BN77" s="23">
        <v>3</v>
      </c>
      <c r="BO77" s="24">
        <f t="shared" si="28"/>
        <v>25</v>
      </c>
      <c r="BQ77" s="71"/>
      <c r="BR77" s="31" t="s">
        <v>285</v>
      </c>
      <c r="BS77" s="23">
        <v>0</v>
      </c>
      <c r="BT77" s="23">
        <v>124</v>
      </c>
      <c r="BU77" s="24">
        <f t="shared" si="29"/>
        <v>124</v>
      </c>
      <c r="BW77" s="71"/>
      <c r="BX77" s="31" t="s">
        <v>285</v>
      </c>
      <c r="BY77" s="23">
        <v>195</v>
      </c>
      <c r="BZ77" s="23">
        <v>0</v>
      </c>
      <c r="CA77" s="23">
        <v>0</v>
      </c>
      <c r="CB77" s="23">
        <v>1</v>
      </c>
      <c r="CC77" s="24">
        <f t="shared" si="30"/>
        <v>196</v>
      </c>
      <c r="CE77" s="71"/>
      <c r="CF77" s="31" t="s">
        <v>285</v>
      </c>
      <c r="CG77" s="25">
        <v>0</v>
      </c>
      <c r="CI77" s="71"/>
      <c r="CJ77" s="31" t="s">
        <v>285</v>
      </c>
      <c r="CK77" s="25">
        <v>0</v>
      </c>
      <c r="CM77" s="71"/>
      <c r="CN77" s="31" t="s">
        <v>285</v>
      </c>
      <c r="CO77" s="25">
        <v>66</v>
      </c>
      <c r="CQ77" s="71"/>
      <c r="CR77" s="31" t="s">
        <v>285</v>
      </c>
      <c r="CS77" s="25">
        <v>1</v>
      </c>
      <c r="CU77" s="71"/>
      <c r="CV77" s="31" t="s">
        <v>285</v>
      </c>
      <c r="CW77" s="23">
        <v>0</v>
      </c>
      <c r="CX77" s="23">
        <v>0</v>
      </c>
      <c r="CY77" s="23">
        <v>0</v>
      </c>
      <c r="CZ77" s="24">
        <f t="shared" si="31"/>
        <v>0</v>
      </c>
      <c r="DB77" s="71"/>
      <c r="DC77" s="31" t="s">
        <v>285</v>
      </c>
      <c r="DD77" s="23">
        <v>0</v>
      </c>
      <c r="DE77" s="23">
        <v>34</v>
      </c>
      <c r="DF77" s="23">
        <v>180</v>
      </c>
      <c r="DG77" s="24">
        <f t="shared" si="32"/>
        <v>214</v>
      </c>
      <c r="DI77" s="71"/>
      <c r="DJ77" s="31" t="s">
        <v>285</v>
      </c>
      <c r="DK77" s="25">
        <f t="shared" si="33"/>
        <v>1427</v>
      </c>
    </row>
    <row r="78" spans="2:115" ht="12.75" customHeight="1">
      <c r="B78" s="71"/>
      <c r="C78" s="31" t="s">
        <v>337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4</v>
      </c>
      <c r="K78" s="23">
        <v>0</v>
      </c>
      <c r="L78" s="24">
        <f t="shared" si="23"/>
        <v>4</v>
      </c>
      <c r="N78" s="71"/>
      <c r="O78" s="31" t="s">
        <v>337</v>
      </c>
      <c r="P78" s="23">
        <v>0</v>
      </c>
      <c r="Q78" s="23">
        <v>1</v>
      </c>
      <c r="R78" s="23">
        <v>0</v>
      </c>
      <c r="S78" s="24">
        <f t="shared" si="24"/>
        <v>1</v>
      </c>
      <c r="U78" s="71"/>
      <c r="V78" s="31" t="s">
        <v>337</v>
      </c>
      <c r="W78" s="25">
        <v>1</v>
      </c>
      <c r="Y78" s="71"/>
      <c r="Z78" s="31" t="s">
        <v>337</v>
      </c>
      <c r="AA78" s="25">
        <v>0</v>
      </c>
      <c r="AC78" s="71"/>
      <c r="AD78" s="31" t="s">
        <v>337</v>
      </c>
      <c r="AE78" s="23">
        <v>0</v>
      </c>
      <c r="AF78" s="23">
        <v>0</v>
      </c>
      <c r="AG78" s="24">
        <f t="shared" si="25"/>
        <v>0</v>
      </c>
      <c r="AI78" s="71"/>
      <c r="AJ78" s="31" t="s">
        <v>337</v>
      </c>
      <c r="AK78" s="25">
        <v>0</v>
      </c>
      <c r="AM78" s="71"/>
      <c r="AN78" s="31" t="s">
        <v>337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  <c r="AT78" s="24">
        <f t="shared" si="26"/>
        <v>0</v>
      </c>
      <c r="AV78" s="71"/>
      <c r="AW78" s="31" t="s">
        <v>337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4">
        <f t="shared" si="27"/>
        <v>0</v>
      </c>
      <c r="BI78" s="71"/>
      <c r="BJ78" s="31" t="s">
        <v>337</v>
      </c>
      <c r="BK78" s="23">
        <v>34</v>
      </c>
      <c r="BL78" s="23">
        <v>0</v>
      </c>
      <c r="BM78" s="23">
        <v>0</v>
      </c>
      <c r="BN78" s="23">
        <v>1</v>
      </c>
      <c r="BO78" s="24">
        <f t="shared" si="28"/>
        <v>35</v>
      </c>
      <c r="BQ78" s="71"/>
      <c r="BR78" s="31" t="s">
        <v>337</v>
      </c>
      <c r="BS78" s="23">
        <v>0</v>
      </c>
      <c r="BT78" s="23">
        <v>0</v>
      </c>
      <c r="BU78" s="24">
        <f t="shared" si="29"/>
        <v>0</v>
      </c>
      <c r="BW78" s="71"/>
      <c r="BX78" s="31" t="s">
        <v>337</v>
      </c>
      <c r="BY78" s="23">
        <v>0</v>
      </c>
      <c r="BZ78" s="23">
        <v>0</v>
      </c>
      <c r="CA78" s="23">
        <v>0</v>
      </c>
      <c r="CB78" s="23">
        <v>0</v>
      </c>
      <c r="CC78" s="24">
        <f t="shared" si="30"/>
        <v>0</v>
      </c>
      <c r="CE78" s="71"/>
      <c r="CF78" s="31" t="s">
        <v>337</v>
      </c>
      <c r="CG78" s="25">
        <v>0</v>
      </c>
      <c r="CI78" s="71"/>
      <c r="CJ78" s="31" t="s">
        <v>337</v>
      </c>
      <c r="CK78" s="25">
        <v>2</v>
      </c>
      <c r="CM78" s="71"/>
      <c r="CN78" s="31" t="s">
        <v>337</v>
      </c>
      <c r="CO78" s="25">
        <v>0</v>
      </c>
      <c r="CQ78" s="71"/>
      <c r="CR78" s="31" t="s">
        <v>337</v>
      </c>
      <c r="CS78" s="25">
        <v>2</v>
      </c>
      <c r="CU78" s="71"/>
      <c r="CV78" s="31" t="s">
        <v>337</v>
      </c>
      <c r="CW78" s="23">
        <v>0</v>
      </c>
      <c r="CX78" s="23">
        <v>0</v>
      </c>
      <c r="CY78" s="23">
        <v>0</v>
      </c>
      <c r="CZ78" s="24">
        <f t="shared" si="31"/>
        <v>0</v>
      </c>
      <c r="DB78" s="71"/>
      <c r="DC78" s="31" t="s">
        <v>337</v>
      </c>
      <c r="DD78" s="23">
        <v>0</v>
      </c>
      <c r="DE78" s="23">
        <v>0</v>
      </c>
      <c r="DF78" s="23">
        <v>0</v>
      </c>
      <c r="DG78" s="24">
        <f t="shared" si="32"/>
        <v>0</v>
      </c>
      <c r="DI78" s="71"/>
      <c r="DJ78" s="31" t="s">
        <v>337</v>
      </c>
      <c r="DK78" s="25">
        <f t="shared" si="33"/>
        <v>45</v>
      </c>
    </row>
    <row r="79" spans="2:115" ht="12.75" customHeight="1">
      <c r="B79" s="71"/>
      <c r="C79" s="31" t="s">
        <v>338</v>
      </c>
      <c r="D79" s="23">
        <v>547</v>
      </c>
      <c r="E79" s="23">
        <v>1123</v>
      </c>
      <c r="F79" s="23">
        <v>333</v>
      </c>
      <c r="G79" s="23">
        <v>652</v>
      </c>
      <c r="H79" s="23">
        <v>443</v>
      </c>
      <c r="I79" s="23">
        <v>273</v>
      </c>
      <c r="J79" s="23">
        <v>1306</v>
      </c>
      <c r="K79" s="23">
        <v>1661</v>
      </c>
      <c r="L79" s="24">
        <f t="shared" si="23"/>
        <v>6338</v>
      </c>
      <c r="N79" s="71"/>
      <c r="O79" s="31" t="s">
        <v>338</v>
      </c>
      <c r="P79" s="23">
        <v>72</v>
      </c>
      <c r="Q79" s="23">
        <v>44</v>
      </c>
      <c r="R79" s="23">
        <v>360</v>
      </c>
      <c r="S79" s="24">
        <f t="shared" si="24"/>
        <v>476</v>
      </c>
      <c r="U79" s="71"/>
      <c r="V79" s="31" t="s">
        <v>338</v>
      </c>
      <c r="W79" s="25">
        <v>545</v>
      </c>
      <c r="Y79" s="71"/>
      <c r="Z79" s="31" t="s">
        <v>338</v>
      </c>
      <c r="AA79" s="25">
        <v>759</v>
      </c>
      <c r="AC79" s="71"/>
      <c r="AD79" s="31" t="s">
        <v>338</v>
      </c>
      <c r="AE79" s="23">
        <v>884</v>
      </c>
      <c r="AF79" s="23">
        <v>0</v>
      </c>
      <c r="AG79" s="24">
        <f t="shared" si="25"/>
        <v>884</v>
      </c>
      <c r="AI79" s="71"/>
      <c r="AJ79" s="31" t="s">
        <v>338</v>
      </c>
      <c r="AK79" s="25">
        <v>134</v>
      </c>
      <c r="AM79" s="71"/>
      <c r="AN79" s="31" t="s">
        <v>338</v>
      </c>
      <c r="AO79" s="23">
        <v>198</v>
      </c>
      <c r="AP79" s="23">
        <v>296</v>
      </c>
      <c r="AQ79" s="23">
        <v>103</v>
      </c>
      <c r="AR79" s="23">
        <v>142</v>
      </c>
      <c r="AS79" s="23">
        <v>336</v>
      </c>
      <c r="AT79" s="24">
        <f t="shared" si="26"/>
        <v>1075</v>
      </c>
      <c r="AV79" s="71"/>
      <c r="AW79" s="31" t="s">
        <v>338</v>
      </c>
      <c r="AX79" s="23">
        <v>64</v>
      </c>
      <c r="AY79" s="23">
        <v>186</v>
      </c>
      <c r="AZ79" s="23">
        <v>243</v>
      </c>
      <c r="BA79" s="23">
        <v>72</v>
      </c>
      <c r="BB79" s="23">
        <v>119</v>
      </c>
      <c r="BC79" s="23">
        <v>107</v>
      </c>
      <c r="BD79" s="23">
        <v>41</v>
      </c>
      <c r="BE79" s="23">
        <v>198</v>
      </c>
      <c r="BF79" s="23">
        <v>149</v>
      </c>
      <c r="BG79" s="24">
        <f t="shared" si="27"/>
        <v>1179</v>
      </c>
      <c r="BI79" s="71"/>
      <c r="BJ79" s="31" t="s">
        <v>338</v>
      </c>
      <c r="BK79" s="23">
        <v>2708</v>
      </c>
      <c r="BL79" s="23">
        <v>695</v>
      </c>
      <c r="BM79" s="23">
        <v>306</v>
      </c>
      <c r="BN79" s="23">
        <v>770</v>
      </c>
      <c r="BO79" s="24">
        <f t="shared" si="28"/>
        <v>4479</v>
      </c>
      <c r="BQ79" s="71"/>
      <c r="BR79" s="31" t="s">
        <v>338</v>
      </c>
      <c r="BS79" s="23">
        <v>141</v>
      </c>
      <c r="BT79" s="23">
        <v>272</v>
      </c>
      <c r="BU79" s="24">
        <f t="shared" si="29"/>
        <v>413</v>
      </c>
      <c r="BW79" s="71"/>
      <c r="BX79" s="31" t="s">
        <v>338</v>
      </c>
      <c r="BY79" s="23">
        <v>605</v>
      </c>
      <c r="BZ79" s="23">
        <v>160</v>
      </c>
      <c r="CA79" s="23">
        <v>332</v>
      </c>
      <c r="CB79" s="23">
        <v>818</v>
      </c>
      <c r="CC79" s="24">
        <f t="shared" si="30"/>
        <v>1915</v>
      </c>
      <c r="CE79" s="71"/>
      <c r="CF79" s="31" t="s">
        <v>338</v>
      </c>
      <c r="CG79" s="25">
        <v>101</v>
      </c>
      <c r="CI79" s="71"/>
      <c r="CJ79" s="31" t="s">
        <v>338</v>
      </c>
      <c r="CK79" s="25">
        <v>3210</v>
      </c>
      <c r="CM79" s="71"/>
      <c r="CN79" s="31" t="s">
        <v>338</v>
      </c>
      <c r="CO79" s="25">
        <v>1161</v>
      </c>
      <c r="CQ79" s="71"/>
      <c r="CR79" s="31" t="s">
        <v>338</v>
      </c>
      <c r="CS79" s="25">
        <v>268</v>
      </c>
      <c r="CU79" s="71"/>
      <c r="CV79" s="31" t="s">
        <v>338</v>
      </c>
      <c r="CW79" s="23">
        <v>101</v>
      </c>
      <c r="CX79" s="23">
        <v>123</v>
      </c>
      <c r="CY79" s="23">
        <v>371</v>
      </c>
      <c r="CZ79" s="24">
        <f t="shared" si="31"/>
        <v>595</v>
      </c>
      <c r="DB79" s="71"/>
      <c r="DC79" s="31" t="s">
        <v>338</v>
      </c>
      <c r="DD79" s="23">
        <v>1212</v>
      </c>
      <c r="DE79" s="23">
        <v>129</v>
      </c>
      <c r="DF79" s="23">
        <v>1172</v>
      </c>
      <c r="DG79" s="24">
        <f t="shared" si="32"/>
        <v>2513</v>
      </c>
      <c r="DI79" s="71"/>
      <c r="DJ79" s="31" t="s">
        <v>338</v>
      </c>
      <c r="DK79" s="25">
        <f t="shared" si="33"/>
        <v>26045</v>
      </c>
    </row>
    <row r="80" spans="2:115" ht="12.75" customHeight="1">
      <c r="B80" s="71" t="s">
        <v>343</v>
      </c>
      <c r="C80" s="31" t="s">
        <v>328</v>
      </c>
      <c r="D80" s="23">
        <v>6</v>
      </c>
      <c r="E80" s="23">
        <v>4</v>
      </c>
      <c r="F80" s="23">
        <v>2</v>
      </c>
      <c r="G80" s="23">
        <v>10</v>
      </c>
      <c r="H80" s="23">
        <v>1</v>
      </c>
      <c r="I80" s="23">
        <v>3</v>
      </c>
      <c r="J80" s="23">
        <v>10</v>
      </c>
      <c r="K80" s="23">
        <v>0</v>
      </c>
      <c r="L80" s="24">
        <f t="shared" si="23"/>
        <v>36</v>
      </c>
      <c r="N80" s="71" t="s">
        <v>343</v>
      </c>
      <c r="O80" s="31" t="s">
        <v>328</v>
      </c>
      <c r="P80" s="23">
        <v>4</v>
      </c>
      <c r="Q80" s="23">
        <v>1</v>
      </c>
      <c r="R80" s="23">
        <v>2</v>
      </c>
      <c r="S80" s="24">
        <f t="shared" si="24"/>
        <v>7</v>
      </c>
      <c r="U80" s="71" t="s">
        <v>343</v>
      </c>
      <c r="V80" s="31" t="s">
        <v>328</v>
      </c>
      <c r="W80" s="25">
        <v>6</v>
      </c>
      <c r="Y80" s="71" t="s">
        <v>343</v>
      </c>
      <c r="Z80" s="31" t="s">
        <v>328</v>
      </c>
      <c r="AA80" s="25">
        <v>12</v>
      </c>
      <c r="AC80" s="71" t="s">
        <v>343</v>
      </c>
      <c r="AD80" s="31" t="s">
        <v>328</v>
      </c>
      <c r="AE80" s="23">
        <v>0</v>
      </c>
      <c r="AF80" s="23">
        <v>4</v>
      </c>
      <c r="AG80" s="24">
        <f t="shared" si="25"/>
        <v>4</v>
      </c>
      <c r="AI80" s="71" t="s">
        <v>343</v>
      </c>
      <c r="AJ80" s="31" t="s">
        <v>328</v>
      </c>
      <c r="AK80" s="25">
        <v>0</v>
      </c>
      <c r="AM80" s="71" t="s">
        <v>343</v>
      </c>
      <c r="AN80" s="31" t="s">
        <v>328</v>
      </c>
      <c r="AO80" s="23">
        <v>6</v>
      </c>
      <c r="AP80" s="23">
        <v>14</v>
      </c>
      <c r="AQ80" s="23">
        <v>1</v>
      </c>
      <c r="AR80" s="23">
        <v>5</v>
      </c>
      <c r="AS80" s="23">
        <v>19</v>
      </c>
      <c r="AT80" s="24">
        <f t="shared" si="26"/>
        <v>45</v>
      </c>
      <c r="AV80" s="71" t="s">
        <v>343</v>
      </c>
      <c r="AW80" s="31" t="s">
        <v>328</v>
      </c>
      <c r="AX80" s="23">
        <v>1</v>
      </c>
      <c r="AY80" s="23">
        <v>7</v>
      </c>
      <c r="AZ80" s="23">
        <v>3</v>
      </c>
      <c r="BA80" s="23">
        <v>4</v>
      </c>
      <c r="BB80" s="23">
        <v>1</v>
      </c>
      <c r="BC80" s="23">
        <v>1</v>
      </c>
      <c r="BD80" s="23">
        <v>3</v>
      </c>
      <c r="BE80" s="23">
        <v>9</v>
      </c>
      <c r="BF80" s="23">
        <v>0</v>
      </c>
      <c r="BG80" s="24">
        <f t="shared" si="27"/>
        <v>29</v>
      </c>
      <c r="BI80" s="71" t="s">
        <v>343</v>
      </c>
      <c r="BJ80" s="31" t="s">
        <v>328</v>
      </c>
      <c r="BK80" s="23">
        <v>11</v>
      </c>
      <c r="BL80" s="23">
        <v>0</v>
      </c>
      <c r="BM80" s="23">
        <v>0</v>
      </c>
      <c r="BN80" s="23">
        <v>1</v>
      </c>
      <c r="BO80" s="24">
        <f t="shared" si="28"/>
        <v>12</v>
      </c>
      <c r="BQ80" s="71" t="s">
        <v>343</v>
      </c>
      <c r="BR80" s="31" t="s">
        <v>328</v>
      </c>
      <c r="BS80" s="23">
        <v>3</v>
      </c>
      <c r="BT80" s="23">
        <v>11</v>
      </c>
      <c r="BU80" s="24">
        <f t="shared" si="29"/>
        <v>14</v>
      </c>
      <c r="BW80" s="71" t="s">
        <v>343</v>
      </c>
      <c r="BX80" s="31" t="s">
        <v>328</v>
      </c>
      <c r="BY80" s="23">
        <v>11</v>
      </c>
      <c r="BZ80" s="23">
        <v>2</v>
      </c>
      <c r="CA80" s="23">
        <v>11</v>
      </c>
      <c r="CB80" s="23">
        <v>9</v>
      </c>
      <c r="CC80" s="24">
        <f t="shared" si="30"/>
        <v>33</v>
      </c>
      <c r="CE80" s="71" t="s">
        <v>343</v>
      </c>
      <c r="CF80" s="31" t="s">
        <v>328</v>
      </c>
      <c r="CG80" s="25">
        <v>0</v>
      </c>
      <c r="CI80" s="71" t="s">
        <v>343</v>
      </c>
      <c r="CJ80" s="31" t="s">
        <v>328</v>
      </c>
      <c r="CK80" s="25">
        <v>30</v>
      </c>
      <c r="CM80" s="71" t="s">
        <v>343</v>
      </c>
      <c r="CN80" s="31" t="s">
        <v>328</v>
      </c>
      <c r="CO80" s="25">
        <v>15</v>
      </c>
      <c r="CQ80" s="71" t="s">
        <v>343</v>
      </c>
      <c r="CR80" s="31" t="s">
        <v>328</v>
      </c>
      <c r="CS80" s="25">
        <v>1</v>
      </c>
      <c r="CU80" s="71" t="s">
        <v>343</v>
      </c>
      <c r="CV80" s="31" t="s">
        <v>328</v>
      </c>
      <c r="CW80" s="23">
        <v>4</v>
      </c>
      <c r="CX80" s="23">
        <v>41</v>
      </c>
      <c r="CY80" s="23">
        <v>16</v>
      </c>
      <c r="CZ80" s="24">
        <f t="shared" si="31"/>
        <v>61</v>
      </c>
      <c r="DB80" s="71" t="s">
        <v>343</v>
      </c>
      <c r="DC80" s="31" t="s">
        <v>328</v>
      </c>
      <c r="DD80" s="23">
        <v>5</v>
      </c>
      <c r="DE80" s="23">
        <v>6</v>
      </c>
      <c r="DF80" s="23">
        <v>20</v>
      </c>
      <c r="DG80" s="24">
        <f t="shared" si="32"/>
        <v>31</v>
      </c>
      <c r="DI80" s="71" t="s">
        <v>343</v>
      </c>
      <c r="DJ80" s="31" t="s">
        <v>328</v>
      </c>
      <c r="DK80" s="25">
        <f t="shared" si="33"/>
        <v>336</v>
      </c>
    </row>
    <row r="81" spans="2:115" ht="12.75" customHeight="1">
      <c r="B81" s="71"/>
      <c r="C81" s="31" t="s">
        <v>329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3</v>
      </c>
      <c r="K81" s="23">
        <v>0</v>
      </c>
      <c r="L81" s="24">
        <f aca="true" t="shared" si="34" ref="L81:L91">SUM(D81:K81)</f>
        <v>3</v>
      </c>
      <c r="N81" s="71"/>
      <c r="O81" s="31" t="s">
        <v>329</v>
      </c>
      <c r="P81" s="23">
        <v>0</v>
      </c>
      <c r="Q81" s="23">
        <v>0</v>
      </c>
      <c r="R81" s="23">
        <v>0</v>
      </c>
      <c r="S81" s="24">
        <f t="shared" si="24"/>
        <v>0</v>
      </c>
      <c r="U81" s="71"/>
      <c r="V81" s="31" t="s">
        <v>329</v>
      </c>
      <c r="W81" s="25">
        <v>0</v>
      </c>
      <c r="Y81" s="71"/>
      <c r="Z81" s="31" t="s">
        <v>329</v>
      </c>
      <c r="AA81" s="25">
        <v>1</v>
      </c>
      <c r="AC81" s="71"/>
      <c r="AD81" s="31" t="s">
        <v>329</v>
      </c>
      <c r="AE81" s="23">
        <v>0</v>
      </c>
      <c r="AF81" s="23">
        <v>4</v>
      </c>
      <c r="AG81" s="24">
        <f t="shared" si="25"/>
        <v>4</v>
      </c>
      <c r="AI81" s="71"/>
      <c r="AJ81" s="31" t="s">
        <v>329</v>
      </c>
      <c r="AK81" s="25">
        <v>0</v>
      </c>
      <c r="AM81" s="71"/>
      <c r="AN81" s="31" t="s">
        <v>329</v>
      </c>
      <c r="AO81" s="23">
        <v>2</v>
      </c>
      <c r="AP81" s="23">
        <v>3</v>
      </c>
      <c r="AQ81" s="23">
        <v>0</v>
      </c>
      <c r="AR81" s="23">
        <v>0</v>
      </c>
      <c r="AS81" s="23">
        <v>2</v>
      </c>
      <c r="AT81" s="24">
        <f t="shared" si="26"/>
        <v>7</v>
      </c>
      <c r="AV81" s="71"/>
      <c r="AW81" s="31" t="s">
        <v>329</v>
      </c>
      <c r="AX81" s="23">
        <v>0</v>
      </c>
      <c r="AY81" s="23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1</v>
      </c>
      <c r="BG81" s="24">
        <f t="shared" si="27"/>
        <v>1</v>
      </c>
      <c r="BI81" s="71"/>
      <c r="BJ81" s="31" t="s">
        <v>329</v>
      </c>
      <c r="BK81" s="23">
        <v>3</v>
      </c>
      <c r="BL81" s="23">
        <v>0</v>
      </c>
      <c r="BM81" s="23">
        <v>0</v>
      </c>
      <c r="BN81" s="23">
        <v>1</v>
      </c>
      <c r="BO81" s="24">
        <f t="shared" si="28"/>
        <v>4</v>
      </c>
      <c r="BQ81" s="71"/>
      <c r="BR81" s="31" t="s">
        <v>329</v>
      </c>
      <c r="BS81" s="23">
        <v>0</v>
      </c>
      <c r="BT81" s="23">
        <v>4</v>
      </c>
      <c r="BU81" s="24">
        <f t="shared" si="29"/>
        <v>4</v>
      </c>
      <c r="BW81" s="71"/>
      <c r="BX81" s="31" t="s">
        <v>329</v>
      </c>
      <c r="BY81" s="23">
        <v>1</v>
      </c>
      <c r="BZ81" s="23">
        <v>1</v>
      </c>
      <c r="CA81" s="23">
        <v>1</v>
      </c>
      <c r="CB81" s="23">
        <v>4</v>
      </c>
      <c r="CC81" s="24">
        <f t="shared" si="30"/>
        <v>7</v>
      </c>
      <c r="CE81" s="71"/>
      <c r="CF81" s="31" t="s">
        <v>329</v>
      </c>
      <c r="CG81" s="25">
        <v>1</v>
      </c>
      <c r="CI81" s="71"/>
      <c r="CJ81" s="31" t="s">
        <v>329</v>
      </c>
      <c r="CK81" s="25">
        <v>1</v>
      </c>
      <c r="CM81" s="71"/>
      <c r="CN81" s="31" t="s">
        <v>329</v>
      </c>
      <c r="CO81" s="25">
        <v>1</v>
      </c>
      <c r="CQ81" s="71"/>
      <c r="CR81" s="31" t="s">
        <v>329</v>
      </c>
      <c r="CS81" s="25">
        <v>0</v>
      </c>
      <c r="CU81" s="71"/>
      <c r="CV81" s="31" t="s">
        <v>329</v>
      </c>
      <c r="CW81" s="23">
        <v>4</v>
      </c>
      <c r="CX81" s="23">
        <v>11</v>
      </c>
      <c r="CY81" s="23">
        <v>4</v>
      </c>
      <c r="CZ81" s="24">
        <f t="shared" si="31"/>
        <v>19</v>
      </c>
      <c r="DB81" s="71"/>
      <c r="DC81" s="31" t="s">
        <v>329</v>
      </c>
      <c r="DD81" s="23">
        <v>7</v>
      </c>
      <c r="DE81" s="23">
        <v>0</v>
      </c>
      <c r="DF81" s="23">
        <v>0</v>
      </c>
      <c r="DG81" s="24">
        <f t="shared" si="32"/>
        <v>7</v>
      </c>
      <c r="DI81" s="71"/>
      <c r="DJ81" s="31" t="s">
        <v>329</v>
      </c>
      <c r="DK81" s="25">
        <f t="shared" si="33"/>
        <v>60</v>
      </c>
    </row>
    <row r="82" spans="2:115" ht="12.75" customHeight="1">
      <c r="B82" s="71"/>
      <c r="C82" s="31" t="s">
        <v>330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2</v>
      </c>
      <c r="K82" s="23">
        <v>0</v>
      </c>
      <c r="L82" s="24">
        <f t="shared" si="34"/>
        <v>2</v>
      </c>
      <c r="N82" s="71"/>
      <c r="O82" s="31" t="s">
        <v>330</v>
      </c>
      <c r="P82" s="23">
        <v>0</v>
      </c>
      <c r="Q82" s="23">
        <v>0</v>
      </c>
      <c r="R82" s="23">
        <v>0</v>
      </c>
      <c r="S82" s="24">
        <f t="shared" si="24"/>
        <v>0</v>
      </c>
      <c r="U82" s="71"/>
      <c r="V82" s="31" t="s">
        <v>330</v>
      </c>
      <c r="W82" s="25">
        <v>0</v>
      </c>
      <c r="Y82" s="71"/>
      <c r="Z82" s="31" t="s">
        <v>330</v>
      </c>
      <c r="AA82" s="25">
        <v>0</v>
      </c>
      <c r="AC82" s="71"/>
      <c r="AD82" s="31" t="s">
        <v>330</v>
      </c>
      <c r="AE82" s="23">
        <v>0</v>
      </c>
      <c r="AF82" s="23">
        <v>13</v>
      </c>
      <c r="AG82" s="24">
        <f t="shared" si="25"/>
        <v>13</v>
      </c>
      <c r="AI82" s="71"/>
      <c r="AJ82" s="31" t="s">
        <v>330</v>
      </c>
      <c r="AK82" s="25">
        <v>0</v>
      </c>
      <c r="AM82" s="71"/>
      <c r="AN82" s="31" t="s">
        <v>330</v>
      </c>
      <c r="AO82" s="23">
        <v>0</v>
      </c>
      <c r="AP82" s="23">
        <v>0</v>
      </c>
      <c r="AQ82" s="23">
        <v>0</v>
      </c>
      <c r="AR82" s="23">
        <v>0</v>
      </c>
      <c r="AS82" s="23">
        <v>1</v>
      </c>
      <c r="AT82" s="24">
        <f t="shared" si="26"/>
        <v>1</v>
      </c>
      <c r="AV82" s="71"/>
      <c r="AW82" s="31" t="s">
        <v>330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4">
        <f t="shared" si="27"/>
        <v>0</v>
      </c>
      <c r="BI82" s="71"/>
      <c r="BJ82" s="31" t="s">
        <v>330</v>
      </c>
      <c r="BK82" s="23">
        <v>2</v>
      </c>
      <c r="BL82" s="23">
        <v>1</v>
      </c>
      <c r="BM82" s="23">
        <v>0</v>
      </c>
      <c r="BN82" s="23">
        <v>1</v>
      </c>
      <c r="BO82" s="24">
        <f t="shared" si="28"/>
        <v>4</v>
      </c>
      <c r="BQ82" s="71"/>
      <c r="BR82" s="31" t="s">
        <v>330</v>
      </c>
      <c r="BS82" s="23">
        <v>0</v>
      </c>
      <c r="BT82" s="23">
        <v>1</v>
      </c>
      <c r="BU82" s="24">
        <f t="shared" si="29"/>
        <v>1</v>
      </c>
      <c r="BW82" s="71"/>
      <c r="BX82" s="31" t="s">
        <v>330</v>
      </c>
      <c r="BY82" s="23">
        <v>1</v>
      </c>
      <c r="BZ82" s="23">
        <v>0</v>
      </c>
      <c r="CA82" s="23">
        <v>0</v>
      </c>
      <c r="CB82" s="23">
        <v>0</v>
      </c>
      <c r="CC82" s="24">
        <f t="shared" si="30"/>
        <v>1</v>
      </c>
      <c r="CE82" s="71"/>
      <c r="CF82" s="31" t="s">
        <v>330</v>
      </c>
      <c r="CG82" s="25">
        <v>0</v>
      </c>
      <c r="CI82" s="71"/>
      <c r="CJ82" s="31" t="s">
        <v>330</v>
      </c>
      <c r="CK82" s="25">
        <v>1</v>
      </c>
      <c r="CM82" s="71"/>
      <c r="CN82" s="31" t="s">
        <v>330</v>
      </c>
      <c r="CO82" s="25">
        <v>1</v>
      </c>
      <c r="CQ82" s="71"/>
      <c r="CR82" s="31" t="s">
        <v>330</v>
      </c>
      <c r="CS82" s="25">
        <v>0</v>
      </c>
      <c r="CU82" s="71"/>
      <c r="CV82" s="31" t="s">
        <v>330</v>
      </c>
      <c r="CW82" s="23">
        <v>0</v>
      </c>
      <c r="CX82" s="23">
        <v>3</v>
      </c>
      <c r="CY82" s="23">
        <v>3</v>
      </c>
      <c r="CZ82" s="24">
        <f t="shared" si="31"/>
        <v>6</v>
      </c>
      <c r="DB82" s="71"/>
      <c r="DC82" s="31" t="s">
        <v>330</v>
      </c>
      <c r="DD82" s="23">
        <v>3</v>
      </c>
      <c r="DE82" s="23">
        <v>0</v>
      </c>
      <c r="DF82" s="23">
        <v>0</v>
      </c>
      <c r="DG82" s="24">
        <f t="shared" si="32"/>
        <v>3</v>
      </c>
      <c r="DI82" s="71"/>
      <c r="DJ82" s="31" t="s">
        <v>330</v>
      </c>
      <c r="DK82" s="25">
        <f t="shared" si="33"/>
        <v>33</v>
      </c>
    </row>
    <row r="83" spans="2:115" ht="12.75" customHeight="1">
      <c r="B83" s="71"/>
      <c r="C83" s="31" t="s">
        <v>331</v>
      </c>
      <c r="D83" s="23">
        <v>0</v>
      </c>
      <c r="E83" s="23">
        <v>4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4">
        <f t="shared" si="34"/>
        <v>4</v>
      </c>
      <c r="N83" s="71"/>
      <c r="O83" s="31" t="s">
        <v>331</v>
      </c>
      <c r="P83" s="23">
        <v>1</v>
      </c>
      <c r="Q83" s="23">
        <v>0</v>
      </c>
      <c r="R83" s="23">
        <v>2</v>
      </c>
      <c r="S83" s="24">
        <f t="shared" si="24"/>
        <v>3</v>
      </c>
      <c r="U83" s="71"/>
      <c r="V83" s="31" t="s">
        <v>331</v>
      </c>
      <c r="W83" s="25">
        <v>1</v>
      </c>
      <c r="Y83" s="71"/>
      <c r="Z83" s="31" t="s">
        <v>331</v>
      </c>
      <c r="AA83" s="25">
        <v>5</v>
      </c>
      <c r="AC83" s="71"/>
      <c r="AD83" s="31" t="s">
        <v>331</v>
      </c>
      <c r="AE83" s="23">
        <v>0</v>
      </c>
      <c r="AF83" s="23">
        <v>1</v>
      </c>
      <c r="AG83" s="24">
        <f t="shared" si="25"/>
        <v>1</v>
      </c>
      <c r="AI83" s="71"/>
      <c r="AJ83" s="31" t="s">
        <v>331</v>
      </c>
      <c r="AK83" s="25">
        <v>0</v>
      </c>
      <c r="AM83" s="71"/>
      <c r="AN83" s="31" t="s">
        <v>331</v>
      </c>
      <c r="AO83" s="23">
        <v>4</v>
      </c>
      <c r="AP83" s="23">
        <v>1</v>
      </c>
      <c r="AQ83" s="23">
        <v>0</v>
      </c>
      <c r="AR83" s="23">
        <v>2</v>
      </c>
      <c r="AS83" s="23">
        <v>1</v>
      </c>
      <c r="AT83" s="24">
        <f t="shared" si="26"/>
        <v>8</v>
      </c>
      <c r="AV83" s="71"/>
      <c r="AW83" s="31" t="s">
        <v>331</v>
      </c>
      <c r="AX83" s="23">
        <v>0</v>
      </c>
      <c r="AY83" s="23">
        <v>0</v>
      </c>
      <c r="AZ83" s="23">
        <v>2</v>
      </c>
      <c r="BA83" s="23">
        <v>1</v>
      </c>
      <c r="BB83" s="23">
        <v>0</v>
      </c>
      <c r="BC83" s="23">
        <v>0</v>
      </c>
      <c r="BD83" s="23">
        <v>0</v>
      </c>
      <c r="BE83" s="23">
        <v>0</v>
      </c>
      <c r="BF83" s="23">
        <v>2</v>
      </c>
      <c r="BG83" s="24">
        <f t="shared" si="27"/>
        <v>5</v>
      </c>
      <c r="BI83" s="71"/>
      <c r="BJ83" s="31" t="s">
        <v>331</v>
      </c>
      <c r="BK83" s="23">
        <v>2</v>
      </c>
      <c r="BL83" s="23">
        <v>3</v>
      </c>
      <c r="BM83" s="23">
        <v>0</v>
      </c>
      <c r="BN83" s="23">
        <v>0</v>
      </c>
      <c r="BO83" s="24">
        <f t="shared" si="28"/>
        <v>5</v>
      </c>
      <c r="BQ83" s="71"/>
      <c r="BR83" s="31" t="s">
        <v>331</v>
      </c>
      <c r="BS83" s="23">
        <v>1</v>
      </c>
      <c r="BT83" s="23">
        <v>2</v>
      </c>
      <c r="BU83" s="24">
        <f t="shared" si="29"/>
        <v>3</v>
      </c>
      <c r="BW83" s="71"/>
      <c r="BX83" s="31" t="s">
        <v>331</v>
      </c>
      <c r="BY83" s="23">
        <v>2</v>
      </c>
      <c r="BZ83" s="23">
        <v>0</v>
      </c>
      <c r="CA83" s="23">
        <v>1</v>
      </c>
      <c r="CB83" s="23">
        <v>1</v>
      </c>
      <c r="CC83" s="24">
        <f t="shared" si="30"/>
        <v>4</v>
      </c>
      <c r="CE83" s="71"/>
      <c r="CF83" s="31" t="s">
        <v>331</v>
      </c>
      <c r="CG83" s="25">
        <v>0</v>
      </c>
      <c r="CI83" s="71"/>
      <c r="CJ83" s="31" t="s">
        <v>331</v>
      </c>
      <c r="CK83" s="25">
        <v>1</v>
      </c>
      <c r="CM83" s="71"/>
      <c r="CN83" s="31" t="s">
        <v>331</v>
      </c>
      <c r="CO83" s="25">
        <v>8</v>
      </c>
      <c r="CQ83" s="71"/>
      <c r="CR83" s="31" t="s">
        <v>331</v>
      </c>
      <c r="CS83" s="25">
        <v>0</v>
      </c>
      <c r="CU83" s="71"/>
      <c r="CV83" s="31" t="s">
        <v>331</v>
      </c>
      <c r="CW83" s="23">
        <v>0</v>
      </c>
      <c r="CX83" s="23">
        <v>6</v>
      </c>
      <c r="CY83" s="23">
        <v>8</v>
      </c>
      <c r="CZ83" s="24">
        <f t="shared" si="31"/>
        <v>14</v>
      </c>
      <c r="DB83" s="71"/>
      <c r="DC83" s="31" t="s">
        <v>331</v>
      </c>
      <c r="DD83" s="23">
        <v>1</v>
      </c>
      <c r="DE83" s="23">
        <v>1</v>
      </c>
      <c r="DF83" s="23">
        <v>3</v>
      </c>
      <c r="DG83" s="24">
        <f t="shared" si="32"/>
        <v>5</v>
      </c>
      <c r="DI83" s="71"/>
      <c r="DJ83" s="31" t="s">
        <v>331</v>
      </c>
      <c r="DK83" s="25">
        <f t="shared" si="33"/>
        <v>67</v>
      </c>
    </row>
    <row r="84" spans="2:115" ht="12.75" customHeight="1">
      <c r="B84" s="71"/>
      <c r="C84" s="31" t="s">
        <v>332</v>
      </c>
      <c r="D84" s="23">
        <v>1</v>
      </c>
      <c r="E84" s="23">
        <v>4</v>
      </c>
      <c r="F84" s="23">
        <v>0</v>
      </c>
      <c r="G84" s="23">
        <v>0</v>
      </c>
      <c r="H84" s="23">
        <v>2</v>
      </c>
      <c r="I84" s="23">
        <v>0</v>
      </c>
      <c r="J84" s="23">
        <v>0</v>
      </c>
      <c r="K84" s="23">
        <v>3</v>
      </c>
      <c r="L84" s="24">
        <f t="shared" si="34"/>
        <v>10</v>
      </c>
      <c r="N84" s="71"/>
      <c r="O84" s="31" t="s">
        <v>332</v>
      </c>
      <c r="P84" s="23">
        <v>0</v>
      </c>
      <c r="Q84" s="23">
        <v>0</v>
      </c>
      <c r="R84" s="23">
        <v>1</v>
      </c>
      <c r="S84" s="24">
        <f t="shared" si="24"/>
        <v>1</v>
      </c>
      <c r="U84" s="71"/>
      <c r="V84" s="31" t="s">
        <v>332</v>
      </c>
      <c r="W84" s="25">
        <v>0</v>
      </c>
      <c r="Y84" s="71"/>
      <c r="Z84" s="31" t="s">
        <v>332</v>
      </c>
      <c r="AA84" s="25">
        <v>0</v>
      </c>
      <c r="AC84" s="71"/>
      <c r="AD84" s="31" t="s">
        <v>332</v>
      </c>
      <c r="AE84" s="23">
        <v>0</v>
      </c>
      <c r="AF84" s="23">
        <v>0</v>
      </c>
      <c r="AG84" s="24">
        <f t="shared" si="25"/>
        <v>0</v>
      </c>
      <c r="AI84" s="71"/>
      <c r="AJ84" s="31" t="s">
        <v>332</v>
      </c>
      <c r="AK84" s="25">
        <v>0</v>
      </c>
      <c r="AM84" s="71"/>
      <c r="AN84" s="31" t="s">
        <v>332</v>
      </c>
      <c r="AO84" s="23">
        <v>0</v>
      </c>
      <c r="AP84" s="23">
        <v>0</v>
      </c>
      <c r="AQ84" s="23">
        <v>1</v>
      </c>
      <c r="AR84" s="23">
        <v>1</v>
      </c>
      <c r="AS84" s="23">
        <v>0</v>
      </c>
      <c r="AT84" s="24">
        <f t="shared" si="26"/>
        <v>2</v>
      </c>
      <c r="AV84" s="71"/>
      <c r="AW84" s="31" t="s">
        <v>332</v>
      </c>
      <c r="AX84" s="23">
        <v>0</v>
      </c>
      <c r="AY84" s="23">
        <v>0</v>
      </c>
      <c r="AZ84" s="23">
        <v>0</v>
      </c>
      <c r="BA84" s="23">
        <v>1</v>
      </c>
      <c r="BB84" s="23">
        <v>0</v>
      </c>
      <c r="BC84" s="23">
        <v>1</v>
      </c>
      <c r="BD84" s="23">
        <v>0</v>
      </c>
      <c r="BE84" s="23">
        <v>0</v>
      </c>
      <c r="BF84" s="23">
        <v>0</v>
      </c>
      <c r="BG84" s="24">
        <f t="shared" si="27"/>
        <v>2</v>
      </c>
      <c r="BI84" s="71"/>
      <c r="BJ84" s="31" t="s">
        <v>332</v>
      </c>
      <c r="BK84" s="23">
        <v>4</v>
      </c>
      <c r="BL84" s="23">
        <v>0</v>
      </c>
      <c r="BM84" s="23">
        <v>0</v>
      </c>
      <c r="BN84" s="23">
        <v>0</v>
      </c>
      <c r="BO84" s="24">
        <f t="shared" si="28"/>
        <v>4</v>
      </c>
      <c r="BQ84" s="71"/>
      <c r="BR84" s="31" t="s">
        <v>332</v>
      </c>
      <c r="BS84" s="23">
        <v>0</v>
      </c>
      <c r="BT84" s="23">
        <v>1</v>
      </c>
      <c r="BU84" s="24">
        <f t="shared" si="29"/>
        <v>1</v>
      </c>
      <c r="BW84" s="71"/>
      <c r="BX84" s="31" t="s">
        <v>332</v>
      </c>
      <c r="BY84" s="23">
        <v>0</v>
      </c>
      <c r="BZ84" s="23">
        <v>0</v>
      </c>
      <c r="CA84" s="23">
        <v>0</v>
      </c>
      <c r="CB84" s="23">
        <v>0</v>
      </c>
      <c r="CC84" s="24">
        <f t="shared" si="30"/>
        <v>0</v>
      </c>
      <c r="CE84" s="71"/>
      <c r="CF84" s="31" t="s">
        <v>332</v>
      </c>
      <c r="CG84" s="25">
        <v>0</v>
      </c>
      <c r="CI84" s="71"/>
      <c r="CJ84" s="31" t="s">
        <v>332</v>
      </c>
      <c r="CK84" s="25">
        <v>0</v>
      </c>
      <c r="CM84" s="71"/>
      <c r="CN84" s="31" t="s">
        <v>332</v>
      </c>
      <c r="CO84" s="25">
        <v>1</v>
      </c>
      <c r="CQ84" s="71"/>
      <c r="CR84" s="31" t="s">
        <v>332</v>
      </c>
      <c r="CS84" s="25">
        <v>1</v>
      </c>
      <c r="CU84" s="71"/>
      <c r="CV84" s="31" t="s">
        <v>332</v>
      </c>
      <c r="CW84" s="23">
        <v>0</v>
      </c>
      <c r="CX84" s="23">
        <v>2</v>
      </c>
      <c r="CY84" s="23">
        <v>0</v>
      </c>
      <c r="CZ84" s="24">
        <f t="shared" si="31"/>
        <v>2</v>
      </c>
      <c r="DB84" s="71"/>
      <c r="DC84" s="31" t="s">
        <v>332</v>
      </c>
      <c r="DD84" s="23">
        <v>1</v>
      </c>
      <c r="DE84" s="23">
        <v>2</v>
      </c>
      <c r="DF84" s="23">
        <v>1</v>
      </c>
      <c r="DG84" s="24">
        <f t="shared" si="32"/>
        <v>4</v>
      </c>
      <c r="DI84" s="71"/>
      <c r="DJ84" s="31" t="s">
        <v>332</v>
      </c>
      <c r="DK84" s="25">
        <f t="shared" si="33"/>
        <v>28</v>
      </c>
    </row>
    <row r="85" spans="2:115" ht="12.75" customHeight="1">
      <c r="B85" s="71"/>
      <c r="C85" s="31" t="s">
        <v>333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4">
        <f t="shared" si="34"/>
        <v>0</v>
      </c>
      <c r="N85" s="71"/>
      <c r="O85" s="31" t="s">
        <v>333</v>
      </c>
      <c r="P85" s="23">
        <v>0</v>
      </c>
      <c r="Q85" s="23">
        <v>0</v>
      </c>
      <c r="R85" s="23">
        <v>0</v>
      </c>
      <c r="S85" s="24">
        <f t="shared" si="24"/>
        <v>0</v>
      </c>
      <c r="U85" s="71"/>
      <c r="V85" s="31" t="s">
        <v>333</v>
      </c>
      <c r="W85" s="25">
        <v>0</v>
      </c>
      <c r="Y85" s="71"/>
      <c r="Z85" s="31" t="s">
        <v>333</v>
      </c>
      <c r="AA85" s="25">
        <v>0</v>
      </c>
      <c r="AC85" s="71"/>
      <c r="AD85" s="31" t="s">
        <v>333</v>
      </c>
      <c r="AE85" s="23">
        <v>0</v>
      </c>
      <c r="AF85" s="23">
        <v>0</v>
      </c>
      <c r="AG85" s="24">
        <f t="shared" si="25"/>
        <v>0</v>
      </c>
      <c r="AI85" s="71"/>
      <c r="AJ85" s="31" t="s">
        <v>333</v>
      </c>
      <c r="AK85" s="25">
        <v>0</v>
      </c>
      <c r="AM85" s="71"/>
      <c r="AN85" s="31" t="s">
        <v>333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  <c r="AT85" s="24">
        <f t="shared" si="26"/>
        <v>0</v>
      </c>
      <c r="AV85" s="71"/>
      <c r="AW85" s="31" t="s">
        <v>333</v>
      </c>
      <c r="AX85" s="23">
        <v>0</v>
      </c>
      <c r="AY85" s="23">
        <v>0</v>
      </c>
      <c r="AZ85" s="23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4">
        <f t="shared" si="27"/>
        <v>0</v>
      </c>
      <c r="BI85" s="71"/>
      <c r="BJ85" s="31" t="s">
        <v>333</v>
      </c>
      <c r="BK85" s="23">
        <v>0</v>
      </c>
      <c r="BL85" s="23">
        <v>0</v>
      </c>
      <c r="BM85" s="23">
        <v>0</v>
      </c>
      <c r="BN85" s="23">
        <v>0</v>
      </c>
      <c r="BO85" s="24">
        <f t="shared" si="28"/>
        <v>0</v>
      </c>
      <c r="BQ85" s="71"/>
      <c r="BR85" s="31" t="s">
        <v>333</v>
      </c>
      <c r="BS85" s="23">
        <v>0</v>
      </c>
      <c r="BT85" s="23">
        <v>0</v>
      </c>
      <c r="BU85" s="24">
        <f t="shared" si="29"/>
        <v>0</v>
      </c>
      <c r="BW85" s="71"/>
      <c r="BX85" s="31" t="s">
        <v>333</v>
      </c>
      <c r="BY85" s="23">
        <v>0</v>
      </c>
      <c r="BZ85" s="23">
        <v>0</v>
      </c>
      <c r="CA85" s="23">
        <v>0</v>
      </c>
      <c r="CB85" s="23">
        <v>0</v>
      </c>
      <c r="CC85" s="24">
        <f t="shared" si="30"/>
        <v>0</v>
      </c>
      <c r="CE85" s="71"/>
      <c r="CF85" s="31" t="s">
        <v>333</v>
      </c>
      <c r="CG85" s="25">
        <v>0</v>
      </c>
      <c r="CI85" s="71"/>
      <c r="CJ85" s="31" t="s">
        <v>333</v>
      </c>
      <c r="CK85" s="25">
        <v>0</v>
      </c>
      <c r="CM85" s="71"/>
      <c r="CN85" s="31" t="s">
        <v>333</v>
      </c>
      <c r="CO85" s="25">
        <v>0</v>
      </c>
      <c r="CQ85" s="71"/>
      <c r="CR85" s="31" t="s">
        <v>333</v>
      </c>
      <c r="CS85" s="25">
        <v>0</v>
      </c>
      <c r="CU85" s="71"/>
      <c r="CV85" s="31" t="s">
        <v>333</v>
      </c>
      <c r="CW85" s="23">
        <v>0</v>
      </c>
      <c r="CX85" s="23">
        <v>0</v>
      </c>
      <c r="CY85" s="23">
        <v>0</v>
      </c>
      <c r="CZ85" s="24">
        <f t="shared" si="31"/>
        <v>0</v>
      </c>
      <c r="DB85" s="71"/>
      <c r="DC85" s="31" t="s">
        <v>333</v>
      </c>
      <c r="DD85" s="23">
        <v>0</v>
      </c>
      <c r="DE85" s="23">
        <v>0</v>
      </c>
      <c r="DF85" s="23">
        <v>0</v>
      </c>
      <c r="DG85" s="24">
        <f t="shared" si="32"/>
        <v>0</v>
      </c>
      <c r="DI85" s="71"/>
      <c r="DJ85" s="31" t="s">
        <v>333</v>
      </c>
      <c r="DK85" s="25">
        <f t="shared" si="33"/>
        <v>0</v>
      </c>
    </row>
    <row r="86" spans="2:115" ht="12.75" customHeight="1">
      <c r="B86" s="71"/>
      <c r="C86" s="31" t="s">
        <v>334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4">
        <f t="shared" si="34"/>
        <v>0</v>
      </c>
      <c r="N86" s="71"/>
      <c r="O86" s="31" t="s">
        <v>334</v>
      </c>
      <c r="P86" s="23">
        <v>0</v>
      </c>
      <c r="Q86" s="23">
        <v>0</v>
      </c>
      <c r="R86" s="23">
        <v>0</v>
      </c>
      <c r="S86" s="24">
        <f t="shared" si="24"/>
        <v>0</v>
      </c>
      <c r="U86" s="71"/>
      <c r="V86" s="31" t="s">
        <v>334</v>
      </c>
      <c r="W86" s="25">
        <v>0</v>
      </c>
      <c r="Y86" s="71"/>
      <c r="Z86" s="31" t="s">
        <v>334</v>
      </c>
      <c r="AA86" s="25">
        <v>0</v>
      </c>
      <c r="AC86" s="71"/>
      <c r="AD86" s="31" t="s">
        <v>334</v>
      </c>
      <c r="AE86" s="23">
        <v>0</v>
      </c>
      <c r="AF86" s="23" t="s">
        <v>411</v>
      </c>
      <c r="AG86" s="24">
        <f t="shared" si="25"/>
        <v>0</v>
      </c>
      <c r="AI86" s="71"/>
      <c r="AJ86" s="31" t="s">
        <v>334</v>
      </c>
      <c r="AK86" s="25">
        <v>0</v>
      </c>
      <c r="AM86" s="71"/>
      <c r="AN86" s="31" t="s">
        <v>334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  <c r="AT86" s="24">
        <f t="shared" si="26"/>
        <v>0</v>
      </c>
      <c r="AV86" s="71"/>
      <c r="AW86" s="31" t="s">
        <v>334</v>
      </c>
      <c r="AX86" s="23">
        <v>0</v>
      </c>
      <c r="AY86" s="23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4">
        <f t="shared" si="27"/>
        <v>0</v>
      </c>
      <c r="BI86" s="71"/>
      <c r="BJ86" s="31" t="s">
        <v>334</v>
      </c>
      <c r="BK86" s="23">
        <v>0</v>
      </c>
      <c r="BL86" s="23">
        <v>0</v>
      </c>
      <c r="BM86" s="23">
        <v>0</v>
      </c>
      <c r="BN86" s="23">
        <v>0</v>
      </c>
      <c r="BO86" s="24">
        <f t="shared" si="28"/>
        <v>0</v>
      </c>
      <c r="BQ86" s="71"/>
      <c r="BR86" s="31" t="s">
        <v>334</v>
      </c>
      <c r="BS86" s="23">
        <v>0</v>
      </c>
      <c r="BT86" s="23">
        <v>0</v>
      </c>
      <c r="BU86" s="24">
        <f t="shared" si="29"/>
        <v>0</v>
      </c>
      <c r="BW86" s="71"/>
      <c r="BX86" s="31" t="s">
        <v>334</v>
      </c>
      <c r="BY86" s="23">
        <v>0</v>
      </c>
      <c r="BZ86" s="23">
        <v>0</v>
      </c>
      <c r="CA86" s="23">
        <v>0</v>
      </c>
      <c r="CB86" s="23">
        <v>0</v>
      </c>
      <c r="CC86" s="24">
        <f t="shared" si="30"/>
        <v>0</v>
      </c>
      <c r="CE86" s="71"/>
      <c r="CF86" s="31" t="s">
        <v>334</v>
      </c>
      <c r="CG86" s="25">
        <v>0</v>
      </c>
      <c r="CI86" s="71"/>
      <c r="CJ86" s="31" t="s">
        <v>334</v>
      </c>
      <c r="CK86" s="25">
        <v>0</v>
      </c>
      <c r="CM86" s="71"/>
      <c r="CN86" s="31" t="s">
        <v>334</v>
      </c>
      <c r="CO86" s="25">
        <v>0</v>
      </c>
      <c r="CQ86" s="71"/>
      <c r="CR86" s="31" t="s">
        <v>334</v>
      </c>
      <c r="CS86" s="25">
        <v>0</v>
      </c>
      <c r="CU86" s="71"/>
      <c r="CV86" s="31" t="s">
        <v>334</v>
      </c>
      <c r="CW86" s="23">
        <v>0</v>
      </c>
      <c r="CX86" s="23">
        <v>0</v>
      </c>
      <c r="CY86" s="23">
        <v>0</v>
      </c>
      <c r="CZ86" s="24">
        <f t="shared" si="31"/>
        <v>0</v>
      </c>
      <c r="DB86" s="71"/>
      <c r="DC86" s="31" t="s">
        <v>334</v>
      </c>
      <c r="DD86" s="23">
        <v>0</v>
      </c>
      <c r="DE86" s="23">
        <v>0</v>
      </c>
      <c r="DF86" s="23">
        <v>0</v>
      </c>
      <c r="DG86" s="24">
        <f t="shared" si="32"/>
        <v>0</v>
      </c>
      <c r="DI86" s="71"/>
      <c r="DJ86" s="31" t="s">
        <v>334</v>
      </c>
      <c r="DK86" s="25">
        <f t="shared" si="33"/>
        <v>0</v>
      </c>
    </row>
    <row r="87" spans="2:115" ht="12.75" customHeight="1">
      <c r="B87" s="71"/>
      <c r="C87" s="31" t="s">
        <v>335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4">
        <f t="shared" si="34"/>
        <v>0</v>
      </c>
      <c r="N87" s="71"/>
      <c r="O87" s="31" t="s">
        <v>335</v>
      </c>
      <c r="P87" s="23">
        <v>0</v>
      </c>
      <c r="Q87" s="23">
        <v>0</v>
      </c>
      <c r="R87" s="23">
        <v>0</v>
      </c>
      <c r="S87" s="24">
        <f t="shared" si="24"/>
        <v>0</v>
      </c>
      <c r="U87" s="71"/>
      <c r="V87" s="31" t="s">
        <v>335</v>
      </c>
      <c r="W87" s="25">
        <v>0</v>
      </c>
      <c r="Y87" s="71"/>
      <c r="Z87" s="31" t="s">
        <v>335</v>
      </c>
      <c r="AA87" s="25">
        <v>0</v>
      </c>
      <c r="AC87" s="71"/>
      <c r="AD87" s="31" t="s">
        <v>335</v>
      </c>
      <c r="AE87" s="23">
        <v>0</v>
      </c>
      <c r="AF87" s="23">
        <v>0</v>
      </c>
      <c r="AG87" s="24">
        <f t="shared" si="25"/>
        <v>0</v>
      </c>
      <c r="AI87" s="71"/>
      <c r="AJ87" s="31" t="s">
        <v>335</v>
      </c>
      <c r="AK87" s="25">
        <v>0</v>
      </c>
      <c r="AM87" s="71"/>
      <c r="AN87" s="31" t="s">
        <v>335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  <c r="AT87" s="24">
        <f t="shared" si="26"/>
        <v>0</v>
      </c>
      <c r="AV87" s="71"/>
      <c r="AW87" s="31" t="s">
        <v>335</v>
      </c>
      <c r="AX87" s="23">
        <v>0</v>
      </c>
      <c r="AY87" s="23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4">
        <f t="shared" si="27"/>
        <v>0</v>
      </c>
      <c r="BI87" s="71"/>
      <c r="BJ87" s="31" t="s">
        <v>335</v>
      </c>
      <c r="BK87" s="23">
        <v>0</v>
      </c>
      <c r="BL87" s="23">
        <v>0</v>
      </c>
      <c r="BM87" s="23">
        <v>0</v>
      </c>
      <c r="BN87" s="23">
        <v>0</v>
      </c>
      <c r="BO87" s="24">
        <f t="shared" si="28"/>
        <v>0</v>
      </c>
      <c r="BQ87" s="71"/>
      <c r="BR87" s="31" t="s">
        <v>335</v>
      </c>
      <c r="BS87" s="23">
        <v>0</v>
      </c>
      <c r="BT87" s="23">
        <v>0</v>
      </c>
      <c r="BU87" s="24">
        <f t="shared" si="29"/>
        <v>0</v>
      </c>
      <c r="BW87" s="71"/>
      <c r="BX87" s="31" t="s">
        <v>335</v>
      </c>
      <c r="BY87" s="23">
        <v>0</v>
      </c>
      <c r="BZ87" s="23">
        <v>0</v>
      </c>
      <c r="CA87" s="23">
        <v>0</v>
      </c>
      <c r="CB87" s="23">
        <v>0</v>
      </c>
      <c r="CC87" s="24">
        <f t="shared" si="30"/>
        <v>0</v>
      </c>
      <c r="CE87" s="71"/>
      <c r="CF87" s="31" t="s">
        <v>335</v>
      </c>
      <c r="CG87" s="25">
        <v>0</v>
      </c>
      <c r="CI87" s="71"/>
      <c r="CJ87" s="31" t="s">
        <v>335</v>
      </c>
      <c r="CK87" s="25">
        <v>0</v>
      </c>
      <c r="CM87" s="71"/>
      <c r="CN87" s="31" t="s">
        <v>335</v>
      </c>
      <c r="CO87" s="25">
        <v>0</v>
      </c>
      <c r="CQ87" s="71"/>
      <c r="CR87" s="31" t="s">
        <v>335</v>
      </c>
      <c r="CS87" s="25">
        <v>0</v>
      </c>
      <c r="CU87" s="71"/>
      <c r="CV87" s="31" t="s">
        <v>335</v>
      </c>
      <c r="CW87" s="23">
        <v>0</v>
      </c>
      <c r="CX87" s="23">
        <v>0</v>
      </c>
      <c r="CY87" s="23">
        <v>0</v>
      </c>
      <c r="CZ87" s="24">
        <f t="shared" si="31"/>
        <v>0</v>
      </c>
      <c r="DB87" s="71"/>
      <c r="DC87" s="31" t="s">
        <v>335</v>
      </c>
      <c r="DD87" s="23">
        <v>0</v>
      </c>
      <c r="DE87" s="23">
        <v>0</v>
      </c>
      <c r="DF87" s="23">
        <v>0</v>
      </c>
      <c r="DG87" s="24">
        <f t="shared" si="32"/>
        <v>0</v>
      </c>
      <c r="DI87" s="71"/>
      <c r="DJ87" s="31" t="s">
        <v>335</v>
      </c>
      <c r="DK87" s="25">
        <f t="shared" si="33"/>
        <v>0</v>
      </c>
    </row>
    <row r="88" spans="2:115" ht="12.75" customHeight="1">
      <c r="B88" s="71"/>
      <c r="C88" s="31" t="s">
        <v>336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4">
        <f t="shared" si="34"/>
        <v>0</v>
      </c>
      <c r="N88" s="71"/>
      <c r="O88" s="31" t="s">
        <v>336</v>
      </c>
      <c r="P88" s="23">
        <v>0</v>
      </c>
      <c r="Q88" s="23">
        <v>0</v>
      </c>
      <c r="R88" s="23">
        <v>0</v>
      </c>
      <c r="S88" s="24">
        <f t="shared" si="24"/>
        <v>0</v>
      </c>
      <c r="U88" s="71"/>
      <c r="V88" s="31" t="s">
        <v>336</v>
      </c>
      <c r="W88" s="25">
        <v>0</v>
      </c>
      <c r="Y88" s="71"/>
      <c r="Z88" s="31" t="s">
        <v>336</v>
      </c>
      <c r="AA88" s="25">
        <v>0</v>
      </c>
      <c r="AC88" s="71"/>
      <c r="AD88" s="31" t="s">
        <v>336</v>
      </c>
      <c r="AE88" s="23">
        <v>0</v>
      </c>
      <c r="AF88" s="23">
        <v>0</v>
      </c>
      <c r="AG88" s="24">
        <f t="shared" si="25"/>
        <v>0</v>
      </c>
      <c r="AI88" s="71"/>
      <c r="AJ88" s="31" t="s">
        <v>336</v>
      </c>
      <c r="AK88" s="25">
        <v>0</v>
      </c>
      <c r="AM88" s="71"/>
      <c r="AN88" s="31" t="s">
        <v>336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  <c r="AT88" s="24">
        <f t="shared" si="26"/>
        <v>0</v>
      </c>
      <c r="AV88" s="71"/>
      <c r="AW88" s="31" t="s">
        <v>336</v>
      </c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4">
        <f t="shared" si="27"/>
        <v>0</v>
      </c>
      <c r="BI88" s="71"/>
      <c r="BJ88" s="31" t="s">
        <v>336</v>
      </c>
      <c r="BK88" s="23">
        <v>0</v>
      </c>
      <c r="BL88" s="23">
        <v>0</v>
      </c>
      <c r="BM88" s="23">
        <v>0</v>
      </c>
      <c r="BN88" s="23">
        <v>0</v>
      </c>
      <c r="BO88" s="24">
        <f t="shared" si="28"/>
        <v>0</v>
      </c>
      <c r="BQ88" s="71"/>
      <c r="BR88" s="31" t="s">
        <v>336</v>
      </c>
      <c r="BS88" s="23">
        <v>0</v>
      </c>
      <c r="BT88" s="23">
        <v>0</v>
      </c>
      <c r="BU88" s="24">
        <f t="shared" si="29"/>
        <v>0</v>
      </c>
      <c r="BW88" s="71"/>
      <c r="BX88" s="31" t="s">
        <v>336</v>
      </c>
      <c r="BY88" s="23">
        <v>0</v>
      </c>
      <c r="BZ88" s="23">
        <v>0</v>
      </c>
      <c r="CA88" s="23">
        <v>0</v>
      </c>
      <c r="CB88" s="23">
        <v>0</v>
      </c>
      <c r="CC88" s="24">
        <f t="shared" si="30"/>
        <v>0</v>
      </c>
      <c r="CE88" s="71"/>
      <c r="CF88" s="31" t="s">
        <v>336</v>
      </c>
      <c r="CG88" s="25">
        <v>0</v>
      </c>
      <c r="CI88" s="71"/>
      <c r="CJ88" s="31" t="s">
        <v>336</v>
      </c>
      <c r="CK88" s="25">
        <v>0</v>
      </c>
      <c r="CM88" s="71"/>
      <c r="CN88" s="31" t="s">
        <v>336</v>
      </c>
      <c r="CO88" s="25">
        <v>0</v>
      </c>
      <c r="CQ88" s="71"/>
      <c r="CR88" s="31" t="s">
        <v>336</v>
      </c>
      <c r="CS88" s="25">
        <v>0</v>
      </c>
      <c r="CU88" s="71"/>
      <c r="CV88" s="31" t="s">
        <v>336</v>
      </c>
      <c r="CW88" s="23">
        <v>0</v>
      </c>
      <c r="CX88" s="23">
        <v>0</v>
      </c>
      <c r="CY88" s="23">
        <v>0</v>
      </c>
      <c r="CZ88" s="24">
        <f t="shared" si="31"/>
        <v>0</v>
      </c>
      <c r="DB88" s="71"/>
      <c r="DC88" s="31" t="s">
        <v>336</v>
      </c>
      <c r="DD88" s="23">
        <v>0</v>
      </c>
      <c r="DE88" s="23">
        <v>0</v>
      </c>
      <c r="DF88" s="23">
        <v>0</v>
      </c>
      <c r="DG88" s="24">
        <f t="shared" si="32"/>
        <v>0</v>
      </c>
      <c r="DI88" s="71"/>
      <c r="DJ88" s="31" t="s">
        <v>336</v>
      </c>
      <c r="DK88" s="25">
        <f t="shared" si="33"/>
        <v>0</v>
      </c>
    </row>
    <row r="89" spans="2:115" ht="12.75" customHeight="1">
      <c r="B89" s="71"/>
      <c r="C89" s="31" t="s">
        <v>285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1</v>
      </c>
      <c r="J89" s="23">
        <v>0</v>
      </c>
      <c r="K89" s="23">
        <v>2</v>
      </c>
      <c r="L89" s="24">
        <f t="shared" si="34"/>
        <v>3</v>
      </c>
      <c r="N89" s="71"/>
      <c r="O89" s="31" t="s">
        <v>285</v>
      </c>
      <c r="P89" s="23">
        <v>0</v>
      </c>
      <c r="Q89" s="23">
        <v>0</v>
      </c>
      <c r="R89" s="23">
        <v>0</v>
      </c>
      <c r="S89" s="24">
        <f t="shared" si="24"/>
        <v>0</v>
      </c>
      <c r="U89" s="71"/>
      <c r="V89" s="31" t="s">
        <v>285</v>
      </c>
      <c r="W89" s="25">
        <v>0</v>
      </c>
      <c r="Y89" s="71"/>
      <c r="Z89" s="31" t="s">
        <v>285</v>
      </c>
      <c r="AA89" s="25">
        <v>0</v>
      </c>
      <c r="AC89" s="71"/>
      <c r="AD89" s="31" t="s">
        <v>285</v>
      </c>
      <c r="AE89" s="23">
        <v>2</v>
      </c>
      <c r="AF89" s="23">
        <v>109</v>
      </c>
      <c r="AG89" s="24">
        <f t="shared" si="25"/>
        <v>111</v>
      </c>
      <c r="AI89" s="71"/>
      <c r="AJ89" s="31" t="s">
        <v>285</v>
      </c>
      <c r="AK89" s="25">
        <v>0</v>
      </c>
      <c r="AM89" s="71"/>
      <c r="AN89" s="31" t="s">
        <v>285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  <c r="AT89" s="24">
        <f t="shared" si="26"/>
        <v>0</v>
      </c>
      <c r="AV89" s="71"/>
      <c r="AW89" s="31" t="s">
        <v>285</v>
      </c>
      <c r="AX89" s="23">
        <v>0</v>
      </c>
      <c r="AY89" s="23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4">
        <f t="shared" si="27"/>
        <v>0</v>
      </c>
      <c r="BI89" s="71"/>
      <c r="BJ89" s="31" t="s">
        <v>285</v>
      </c>
      <c r="BK89" s="23">
        <v>0</v>
      </c>
      <c r="BL89" s="23">
        <v>0</v>
      </c>
      <c r="BM89" s="23">
        <v>0</v>
      </c>
      <c r="BN89" s="23">
        <v>0</v>
      </c>
      <c r="BO89" s="24">
        <f t="shared" si="28"/>
        <v>0</v>
      </c>
      <c r="BQ89" s="71"/>
      <c r="BR89" s="31" t="s">
        <v>285</v>
      </c>
      <c r="BS89" s="23">
        <v>0</v>
      </c>
      <c r="BT89" s="23">
        <v>3</v>
      </c>
      <c r="BU89" s="24">
        <f t="shared" si="29"/>
        <v>3</v>
      </c>
      <c r="BW89" s="71"/>
      <c r="BX89" s="31" t="s">
        <v>285</v>
      </c>
      <c r="BY89" s="23">
        <v>0</v>
      </c>
      <c r="BZ89" s="23">
        <v>0</v>
      </c>
      <c r="CA89" s="23">
        <v>0</v>
      </c>
      <c r="CB89" s="23">
        <v>1</v>
      </c>
      <c r="CC89" s="24">
        <f t="shared" si="30"/>
        <v>1</v>
      </c>
      <c r="CE89" s="71"/>
      <c r="CF89" s="31" t="s">
        <v>285</v>
      </c>
      <c r="CG89" s="25">
        <v>0</v>
      </c>
      <c r="CI89" s="71"/>
      <c r="CJ89" s="31" t="s">
        <v>285</v>
      </c>
      <c r="CK89" s="25">
        <v>0</v>
      </c>
      <c r="CM89" s="71"/>
      <c r="CN89" s="31" t="s">
        <v>285</v>
      </c>
      <c r="CO89" s="25">
        <v>0</v>
      </c>
      <c r="CQ89" s="71"/>
      <c r="CR89" s="31" t="s">
        <v>285</v>
      </c>
      <c r="CS89" s="25">
        <v>1</v>
      </c>
      <c r="CU89" s="71"/>
      <c r="CV89" s="31" t="s">
        <v>285</v>
      </c>
      <c r="CW89" s="23">
        <v>0</v>
      </c>
      <c r="CX89" s="23">
        <v>0</v>
      </c>
      <c r="CY89" s="23">
        <v>0</v>
      </c>
      <c r="CZ89" s="24">
        <f t="shared" si="31"/>
        <v>0</v>
      </c>
      <c r="DB89" s="71"/>
      <c r="DC89" s="31" t="s">
        <v>285</v>
      </c>
      <c r="DD89" s="23">
        <v>0</v>
      </c>
      <c r="DE89" s="23">
        <v>0</v>
      </c>
      <c r="DF89" s="23">
        <v>0</v>
      </c>
      <c r="DG89" s="24">
        <f t="shared" si="32"/>
        <v>0</v>
      </c>
      <c r="DI89" s="71"/>
      <c r="DJ89" s="31" t="s">
        <v>285</v>
      </c>
      <c r="DK89" s="25">
        <f t="shared" si="33"/>
        <v>119</v>
      </c>
    </row>
    <row r="90" spans="2:115" ht="12.75" customHeight="1">
      <c r="B90" s="71"/>
      <c r="C90" s="31" t="s">
        <v>337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4">
        <f t="shared" si="34"/>
        <v>0</v>
      </c>
      <c r="N90" s="71"/>
      <c r="O90" s="31" t="s">
        <v>337</v>
      </c>
      <c r="P90" s="23">
        <v>0</v>
      </c>
      <c r="Q90" s="23">
        <v>0</v>
      </c>
      <c r="R90" s="23">
        <v>0</v>
      </c>
      <c r="S90" s="24">
        <f t="shared" si="24"/>
        <v>0</v>
      </c>
      <c r="U90" s="71"/>
      <c r="V90" s="31" t="s">
        <v>337</v>
      </c>
      <c r="W90" s="25">
        <v>0</v>
      </c>
      <c r="Y90" s="71"/>
      <c r="Z90" s="31" t="s">
        <v>337</v>
      </c>
      <c r="AA90" s="25">
        <v>0</v>
      </c>
      <c r="AC90" s="71"/>
      <c r="AD90" s="31" t="s">
        <v>337</v>
      </c>
      <c r="AE90" s="23">
        <v>0</v>
      </c>
      <c r="AF90" s="23">
        <v>0</v>
      </c>
      <c r="AG90" s="24">
        <f t="shared" si="25"/>
        <v>0</v>
      </c>
      <c r="AI90" s="71"/>
      <c r="AJ90" s="31" t="s">
        <v>337</v>
      </c>
      <c r="AK90" s="25">
        <v>0</v>
      </c>
      <c r="AM90" s="71"/>
      <c r="AN90" s="31" t="s">
        <v>337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  <c r="AT90" s="24">
        <f t="shared" si="26"/>
        <v>0</v>
      </c>
      <c r="AV90" s="71"/>
      <c r="AW90" s="31" t="s">
        <v>337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4">
        <f t="shared" si="27"/>
        <v>0</v>
      </c>
      <c r="BI90" s="71"/>
      <c r="BJ90" s="31" t="s">
        <v>337</v>
      </c>
      <c r="BK90" s="23">
        <v>0</v>
      </c>
      <c r="BL90" s="23">
        <v>0</v>
      </c>
      <c r="BM90" s="23">
        <v>0</v>
      </c>
      <c r="BN90" s="23">
        <v>0</v>
      </c>
      <c r="BO90" s="24">
        <f t="shared" si="28"/>
        <v>0</v>
      </c>
      <c r="BQ90" s="71"/>
      <c r="BR90" s="31" t="s">
        <v>337</v>
      </c>
      <c r="BS90" s="23">
        <v>0</v>
      </c>
      <c r="BT90" s="23">
        <v>0</v>
      </c>
      <c r="BU90" s="24">
        <f t="shared" si="29"/>
        <v>0</v>
      </c>
      <c r="BW90" s="71"/>
      <c r="BX90" s="31" t="s">
        <v>337</v>
      </c>
      <c r="BY90" s="23">
        <v>0</v>
      </c>
      <c r="BZ90" s="23">
        <v>0</v>
      </c>
      <c r="CA90" s="23">
        <v>0</v>
      </c>
      <c r="CB90" s="23">
        <v>0</v>
      </c>
      <c r="CC90" s="24">
        <f t="shared" si="30"/>
        <v>0</v>
      </c>
      <c r="CE90" s="71"/>
      <c r="CF90" s="31" t="s">
        <v>337</v>
      </c>
      <c r="CG90" s="25">
        <v>0</v>
      </c>
      <c r="CI90" s="71"/>
      <c r="CJ90" s="31" t="s">
        <v>337</v>
      </c>
      <c r="CK90" s="25">
        <v>0</v>
      </c>
      <c r="CM90" s="71"/>
      <c r="CN90" s="31" t="s">
        <v>337</v>
      </c>
      <c r="CO90" s="25">
        <v>0</v>
      </c>
      <c r="CQ90" s="71"/>
      <c r="CR90" s="31" t="s">
        <v>337</v>
      </c>
      <c r="CS90" s="25">
        <v>0</v>
      </c>
      <c r="CU90" s="71"/>
      <c r="CV90" s="31" t="s">
        <v>337</v>
      </c>
      <c r="CW90" s="23">
        <v>0</v>
      </c>
      <c r="CX90" s="23">
        <v>0</v>
      </c>
      <c r="CY90" s="23">
        <v>0</v>
      </c>
      <c r="CZ90" s="24">
        <f t="shared" si="31"/>
        <v>0</v>
      </c>
      <c r="DB90" s="71"/>
      <c r="DC90" s="31" t="s">
        <v>337</v>
      </c>
      <c r="DD90" s="23">
        <v>0</v>
      </c>
      <c r="DE90" s="23">
        <v>0</v>
      </c>
      <c r="DF90" s="23">
        <v>0</v>
      </c>
      <c r="DG90" s="24">
        <f t="shared" si="32"/>
        <v>0</v>
      </c>
      <c r="DI90" s="71"/>
      <c r="DJ90" s="31" t="s">
        <v>337</v>
      </c>
      <c r="DK90" s="25">
        <f t="shared" si="33"/>
        <v>0</v>
      </c>
    </row>
    <row r="91" spans="2:115" ht="12.75" customHeight="1">
      <c r="B91" s="71"/>
      <c r="C91" s="31" t="s">
        <v>338</v>
      </c>
      <c r="D91" s="23">
        <v>0</v>
      </c>
      <c r="E91" s="23">
        <v>4</v>
      </c>
      <c r="F91" s="23">
        <v>0</v>
      </c>
      <c r="G91" s="23">
        <v>0</v>
      </c>
      <c r="H91" s="23">
        <v>2</v>
      </c>
      <c r="I91" s="23">
        <v>0</v>
      </c>
      <c r="J91" s="23">
        <v>2</v>
      </c>
      <c r="K91" s="23">
        <v>1</v>
      </c>
      <c r="L91" s="24">
        <f t="shared" si="34"/>
        <v>9</v>
      </c>
      <c r="N91" s="71"/>
      <c r="O91" s="31" t="s">
        <v>338</v>
      </c>
      <c r="P91" s="23">
        <v>0</v>
      </c>
      <c r="Q91" s="23">
        <v>0</v>
      </c>
      <c r="R91" s="23">
        <v>1</v>
      </c>
      <c r="S91" s="24">
        <f t="shared" si="24"/>
        <v>1</v>
      </c>
      <c r="U91" s="71"/>
      <c r="V91" s="31" t="s">
        <v>338</v>
      </c>
      <c r="W91" s="25">
        <v>1</v>
      </c>
      <c r="Y91" s="71"/>
      <c r="Z91" s="31" t="s">
        <v>338</v>
      </c>
      <c r="AA91" s="25">
        <v>0</v>
      </c>
      <c r="AC91" s="71"/>
      <c r="AD91" s="31" t="s">
        <v>338</v>
      </c>
      <c r="AE91" s="23">
        <v>0</v>
      </c>
      <c r="AF91" s="23">
        <v>0</v>
      </c>
      <c r="AG91" s="24">
        <f t="shared" si="25"/>
        <v>0</v>
      </c>
      <c r="AI91" s="71"/>
      <c r="AJ91" s="31" t="s">
        <v>338</v>
      </c>
      <c r="AK91" s="25">
        <v>0</v>
      </c>
      <c r="AM91" s="71"/>
      <c r="AN91" s="31" t="s">
        <v>338</v>
      </c>
      <c r="AO91" s="23">
        <v>1</v>
      </c>
      <c r="AP91" s="23">
        <v>0</v>
      </c>
      <c r="AQ91" s="23">
        <v>0</v>
      </c>
      <c r="AR91" s="23">
        <v>0</v>
      </c>
      <c r="AS91" s="23">
        <v>1</v>
      </c>
      <c r="AT91" s="24">
        <f t="shared" si="26"/>
        <v>2</v>
      </c>
      <c r="AV91" s="71"/>
      <c r="AW91" s="31" t="s">
        <v>338</v>
      </c>
      <c r="AX91" s="23">
        <v>0</v>
      </c>
      <c r="AY91" s="23">
        <v>1</v>
      </c>
      <c r="AZ91" s="23">
        <v>0</v>
      </c>
      <c r="BA91" s="23">
        <v>1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4">
        <f t="shared" si="27"/>
        <v>2</v>
      </c>
      <c r="BI91" s="71"/>
      <c r="BJ91" s="31" t="s">
        <v>338</v>
      </c>
      <c r="BK91" s="23">
        <v>23</v>
      </c>
      <c r="BL91" s="23">
        <v>1</v>
      </c>
      <c r="BM91" s="23">
        <v>1</v>
      </c>
      <c r="BN91" s="23">
        <v>1</v>
      </c>
      <c r="BO91" s="24">
        <f t="shared" si="28"/>
        <v>26</v>
      </c>
      <c r="BQ91" s="71"/>
      <c r="BR91" s="31" t="s">
        <v>338</v>
      </c>
      <c r="BS91" s="23">
        <v>0</v>
      </c>
      <c r="BT91" s="23">
        <v>2</v>
      </c>
      <c r="BU91" s="24">
        <f t="shared" si="29"/>
        <v>2</v>
      </c>
      <c r="BW91" s="71"/>
      <c r="BX91" s="31" t="s">
        <v>338</v>
      </c>
      <c r="BY91" s="23">
        <v>1</v>
      </c>
      <c r="BZ91" s="23">
        <v>0</v>
      </c>
      <c r="CA91" s="23">
        <v>2</v>
      </c>
      <c r="CB91" s="23">
        <v>0</v>
      </c>
      <c r="CC91" s="24">
        <f t="shared" si="30"/>
        <v>3</v>
      </c>
      <c r="CE91" s="71"/>
      <c r="CF91" s="31" t="s">
        <v>338</v>
      </c>
      <c r="CG91" s="25">
        <v>0</v>
      </c>
      <c r="CI91" s="71"/>
      <c r="CJ91" s="31" t="s">
        <v>338</v>
      </c>
      <c r="CK91" s="25">
        <v>3</v>
      </c>
      <c r="CM91" s="71"/>
      <c r="CN91" s="31" t="s">
        <v>338</v>
      </c>
      <c r="CO91" s="25">
        <v>0</v>
      </c>
      <c r="CQ91" s="71"/>
      <c r="CR91" s="31" t="s">
        <v>338</v>
      </c>
      <c r="CS91" s="25">
        <v>0</v>
      </c>
      <c r="CU91" s="71"/>
      <c r="CV91" s="31" t="s">
        <v>338</v>
      </c>
      <c r="CW91" s="23">
        <v>2</v>
      </c>
      <c r="CX91" s="23">
        <v>3</v>
      </c>
      <c r="CY91" s="23">
        <v>4</v>
      </c>
      <c r="CZ91" s="24">
        <f t="shared" si="31"/>
        <v>9</v>
      </c>
      <c r="DB91" s="71"/>
      <c r="DC91" s="31" t="s">
        <v>338</v>
      </c>
      <c r="DD91" s="23">
        <v>3</v>
      </c>
      <c r="DE91" s="23">
        <v>0</v>
      </c>
      <c r="DF91" s="23">
        <v>1</v>
      </c>
      <c r="DG91" s="24">
        <f t="shared" si="32"/>
        <v>4</v>
      </c>
      <c r="DI91" s="71"/>
      <c r="DJ91" s="31" t="s">
        <v>338</v>
      </c>
      <c r="DK91" s="25">
        <f t="shared" si="33"/>
        <v>62</v>
      </c>
    </row>
  </sheetData>
  <sheetProtection/>
  <mergeCells count="198">
    <mergeCell ref="DI80:DI91"/>
    <mergeCell ref="DB68:DB79"/>
    <mergeCell ref="DB44:DB55"/>
    <mergeCell ref="DB56:DB67"/>
    <mergeCell ref="DB20:DB31"/>
    <mergeCell ref="DB6:DG6"/>
    <mergeCell ref="DI20:DI31"/>
    <mergeCell ref="DI32:DI43"/>
    <mergeCell ref="DI44:DI55"/>
    <mergeCell ref="DI56:DI67"/>
    <mergeCell ref="DI68:DI79"/>
    <mergeCell ref="CM68:CM79"/>
    <mergeCell ref="CQ68:CQ79"/>
    <mergeCell ref="CU68:CU79"/>
    <mergeCell ref="CM44:CM55"/>
    <mergeCell ref="CQ44:CQ55"/>
    <mergeCell ref="DI2:DK2"/>
    <mergeCell ref="DI5:DJ5"/>
    <mergeCell ref="DI6:DK6"/>
    <mergeCell ref="DI7:DJ7"/>
    <mergeCell ref="DI8:DI19"/>
    <mergeCell ref="AM80:AM91"/>
    <mergeCell ref="AV80:AV91"/>
    <mergeCell ref="BI80:BI91"/>
    <mergeCell ref="BW80:BW91"/>
    <mergeCell ref="DB80:DB91"/>
    <mergeCell ref="CI80:CI91"/>
    <mergeCell ref="CM80:CM91"/>
    <mergeCell ref="CQ80:CQ91"/>
    <mergeCell ref="CU80:CU91"/>
    <mergeCell ref="CE80:CE91"/>
    <mergeCell ref="B80:B91"/>
    <mergeCell ref="N80:N91"/>
    <mergeCell ref="U80:U91"/>
    <mergeCell ref="Y80:Y91"/>
    <mergeCell ref="AC80:AC91"/>
    <mergeCell ref="AI80:AI91"/>
    <mergeCell ref="CI56:CI67"/>
    <mergeCell ref="CM56:CM67"/>
    <mergeCell ref="CQ56:CQ67"/>
    <mergeCell ref="CU56:CU67"/>
    <mergeCell ref="BI56:BI67"/>
    <mergeCell ref="BQ56:BQ67"/>
    <mergeCell ref="BW56:BW67"/>
    <mergeCell ref="CE56:CE67"/>
    <mergeCell ref="BI68:BI79"/>
    <mergeCell ref="BQ80:BQ91"/>
    <mergeCell ref="BQ68:BQ79"/>
    <mergeCell ref="BW68:BW79"/>
    <mergeCell ref="CE68:CE79"/>
    <mergeCell ref="CI68:CI79"/>
    <mergeCell ref="B56:B67"/>
    <mergeCell ref="N56:N67"/>
    <mergeCell ref="U56:U67"/>
    <mergeCell ref="Y56:Y67"/>
    <mergeCell ref="AM68:AM79"/>
    <mergeCell ref="AV68:AV79"/>
    <mergeCell ref="AC56:AC67"/>
    <mergeCell ref="AI56:AI67"/>
    <mergeCell ref="AM56:AM67"/>
    <mergeCell ref="AV56:AV67"/>
    <mergeCell ref="B68:B79"/>
    <mergeCell ref="N68:N79"/>
    <mergeCell ref="U68:U79"/>
    <mergeCell ref="Y68:Y79"/>
    <mergeCell ref="AC68:AC79"/>
    <mergeCell ref="AI68:AI79"/>
    <mergeCell ref="AM44:AM55"/>
    <mergeCell ref="AV44:AV55"/>
    <mergeCell ref="BI44:BI55"/>
    <mergeCell ref="CI32:CI43"/>
    <mergeCell ref="CM32:CM43"/>
    <mergeCell ref="AI44:AI55"/>
    <mergeCell ref="BQ44:BQ55"/>
    <mergeCell ref="BW44:BW55"/>
    <mergeCell ref="CE44:CE55"/>
    <mergeCell ref="B44:B55"/>
    <mergeCell ref="N44:N55"/>
    <mergeCell ref="U44:U55"/>
    <mergeCell ref="Y44:Y55"/>
    <mergeCell ref="AC44:AC55"/>
    <mergeCell ref="B32:B43"/>
    <mergeCell ref="N32:N43"/>
    <mergeCell ref="U32:U43"/>
    <mergeCell ref="Y32:Y43"/>
    <mergeCell ref="DB32:DB43"/>
    <mergeCell ref="CU32:CU43"/>
    <mergeCell ref="CU44:CU55"/>
    <mergeCell ref="AM32:AM43"/>
    <mergeCell ref="AV32:AV43"/>
    <mergeCell ref="CQ32:CQ43"/>
    <mergeCell ref="BI32:BI43"/>
    <mergeCell ref="BQ32:BQ43"/>
    <mergeCell ref="BW32:BW43"/>
    <mergeCell ref="CE32:CE43"/>
    <mergeCell ref="CI8:CI19"/>
    <mergeCell ref="BQ20:BQ31"/>
    <mergeCell ref="BW20:BW31"/>
    <mergeCell ref="CE20:CE31"/>
    <mergeCell ref="CI20:CI31"/>
    <mergeCell ref="CI44:CI55"/>
    <mergeCell ref="BI8:BI19"/>
    <mergeCell ref="BQ8:BQ19"/>
    <mergeCell ref="BW8:BW19"/>
    <mergeCell ref="CE8:CE19"/>
    <mergeCell ref="AC32:AC43"/>
    <mergeCell ref="AI32:AI43"/>
    <mergeCell ref="AM20:AM31"/>
    <mergeCell ref="AV20:AV31"/>
    <mergeCell ref="BI20:BI31"/>
    <mergeCell ref="B20:B31"/>
    <mergeCell ref="N20:N31"/>
    <mergeCell ref="U20:U31"/>
    <mergeCell ref="Y20:Y31"/>
    <mergeCell ref="AC20:AC31"/>
    <mergeCell ref="AI20:AI31"/>
    <mergeCell ref="DB8:DB19"/>
    <mergeCell ref="CU8:CU19"/>
    <mergeCell ref="CM20:CM31"/>
    <mergeCell ref="CQ20:CQ31"/>
    <mergeCell ref="CU20:CU31"/>
    <mergeCell ref="AI8:AI19"/>
    <mergeCell ref="AM8:AM19"/>
    <mergeCell ref="AV8:AV19"/>
    <mergeCell ref="CM8:CM19"/>
    <mergeCell ref="CQ8:CQ19"/>
    <mergeCell ref="B8:B19"/>
    <mergeCell ref="N8:N19"/>
    <mergeCell ref="U8:U19"/>
    <mergeCell ref="Y8:Y19"/>
    <mergeCell ref="AC8:AC19"/>
    <mergeCell ref="CI6:CK6"/>
    <mergeCell ref="B7:C7"/>
    <mergeCell ref="N7:O7"/>
    <mergeCell ref="U7:V7"/>
    <mergeCell ref="Y7:Z7"/>
    <mergeCell ref="CM6:CO6"/>
    <mergeCell ref="CQ6:CS6"/>
    <mergeCell ref="CU6:CZ6"/>
    <mergeCell ref="BI6:BO6"/>
    <mergeCell ref="BQ6:BU6"/>
    <mergeCell ref="BW6:CC6"/>
    <mergeCell ref="CE6:CG6"/>
    <mergeCell ref="CU7:CV7"/>
    <mergeCell ref="DB7:DC7"/>
    <mergeCell ref="BQ7:BR7"/>
    <mergeCell ref="BW7:BX7"/>
    <mergeCell ref="CE7:CF7"/>
    <mergeCell ref="CI7:CJ7"/>
    <mergeCell ref="CM7:CN7"/>
    <mergeCell ref="CQ7:CR7"/>
    <mergeCell ref="AC6:AG6"/>
    <mergeCell ref="AI6:AK6"/>
    <mergeCell ref="AM6:AT6"/>
    <mergeCell ref="AV6:BG6"/>
    <mergeCell ref="AC7:AD7"/>
    <mergeCell ref="AI7:AJ7"/>
    <mergeCell ref="AV7:AW7"/>
    <mergeCell ref="BI7:BJ7"/>
    <mergeCell ref="AM7:AN7"/>
    <mergeCell ref="CI2:CK2"/>
    <mergeCell ref="BI5:BJ5"/>
    <mergeCell ref="AC2:AG2"/>
    <mergeCell ref="AI2:AK2"/>
    <mergeCell ref="AM2:AT2"/>
    <mergeCell ref="BW2:CC2"/>
    <mergeCell ref="CE2:CG2"/>
    <mergeCell ref="AI5:AJ5"/>
    <mergeCell ref="B6:L6"/>
    <mergeCell ref="N6:S6"/>
    <mergeCell ref="U6:W6"/>
    <mergeCell ref="Y6:AA6"/>
    <mergeCell ref="DB2:DG2"/>
    <mergeCell ref="B5:C5"/>
    <mergeCell ref="N5:O5"/>
    <mergeCell ref="U5:V5"/>
    <mergeCell ref="Y5:Z5"/>
    <mergeCell ref="AC5:AD5"/>
    <mergeCell ref="AM5:AN5"/>
    <mergeCell ref="AV5:AW5"/>
    <mergeCell ref="CM2:CO2"/>
    <mergeCell ref="DB5:DC5"/>
    <mergeCell ref="BQ5:BR5"/>
    <mergeCell ref="BW5:BX5"/>
    <mergeCell ref="CE5:CF5"/>
    <mergeCell ref="CI5:CJ5"/>
    <mergeCell ref="CM5:CN5"/>
    <mergeCell ref="CQ5:CR5"/>
    <mergeCell ref="AV2:BG2"/>
    <mergeCell ref="B2:L2"/>
    <mergeCell ref="N2:S2"/>
    <mergeCell ref="U2:W2"/>
    <mergeCell ref="Y2:AA2"/>
    <mergeCell ref="CU5:CV5"/>
    <mergeCell ref="CQ2:CS2"/>
    <mergeCell ref="CU2:CZ2"/>
    <mergeCell ref="BI2:BO2"/>
    <mergeCell ref="BQ2:BU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N63"/>
  <sheetViews>
    <sheetView showGridLines="0" showRowColHeaders="0" zoomScalePageLayoutView="0" workbookViewId="0" topLeftCell="A1">
      <selection activeCell="D63" sqref="D63"/>
    </sheetView>
  </sheetViews>
  <sheetFormatPr defaultColWidth="11.421875" defaultRowHeight="12.75"/>
  <cols>
    <col min="1" max="1" width="2.7109375" style="1" customWidth="1"/>
    <col min="2" max="2" width="14.8515625" style="1" customWidth="1"/>
    <col min="3" max="3" width="26.57421875" style="1" customWidth="1"/>
    <col min="4" max="11" width="9.421875" style="1" customWidth="1"/>
    <col min="12" max="12" width="10.421875" style="1" customWidth="1"/>
    <col min="13" max="13" width="2.7109375" style="1" customWidth="1"/>
    <col min="14" max="14" width="14.8515625" style="1" customWidth="1"/>
    <col min="15" max="15" width="26.57421875" style="1" customWidth="1"/>
    <col min="16" max="18" width="9.421875" style="1" customWidth="1"/>
    <col min="19" max="19" width="11.421875" style="1" customWidth="1"/>
    <col min="20" max="20" width="2.7109375" style="1" customWidth="1"/>
    <col min="21" max="21" width="19.7109375" style="1" customWidth="1"/>
    <col min="22" max="22" width="37.28125" style="1" customWidth="1"/>
    <col min="23" max="23" width="15.57421875" style="1" customWidth="1"/>
    <col min="24" max="24" width="2.7109375" style="1" customWidth="1"/>
    <col min="25" max="25" width="19.7109375" style="1" customWidth="1"/>
    <col min="26" max="26" width="37.28125" style="1" customWidth="1"/>
    <col min="27" max="27" width="15.57421875" style="1" customWidth="1"/>
    <col min="28" max="28" width="2.7109375" style="1" customWidth="1"/>
    <col min="29" max="29" width="14.8515625" style="1" customWidth="1"/>
    <col min="30" max="30" width="26.57421875" style="1" customWidth="1"/>
    <col min="31" max="32" width="9.421875" style="1" customWidth="1"/>
    <col min="33" max="33" width="11.421875" style="1" customWidth="1"/>
    <col min="34" max="34" width="2.7109375" style="1" customWidth="1"/>
    <col min="35" max="35" width="19.7109375" style="1" customWidth="1"/>
    <col min="36" max="36" width="37.28125" style="1" customWidth="1"/>
    <col min="37" max="37" width="15.57421875" style="1" customWidth="1"/>
    <col min="38" max="38" width="2.7109375" style="1" customWidth="1"/>
    <col min="39" max="39" width="14.8515625" style="1" customWidth="1"/>
    <col min="40" max="40" width="26.57421875" style="1" customWidth="1"/>
    <col min="41" max="45" width="9.421875" style="1" customWidth="1"/>
    <col min="46" max="46" width="18.57421875" style="1" customWidth="1"/>
    <col min="47" max="47" width="2.7109375" style="1" customWidth="1"/>
    <col min="48" max="48" width="14.8515625" style="1" customWidth="1"/>
    <col min="49" max="49" width="26.57421875" style="1" customWidth="1"/>
    <col min="50" max="58" width="9.421875" style="1" customWidth="1"/>
    <col min="59" max="59" width="14.8515625" style="1" customWidth="1"/>
    <col min="60" max="60" width="2.7109375" style="1" customWidth="1"/>
    <col min="61" max="61" width="14.8515625" style="1" customWidth="1"/>
    <col min="62" max="62" width="26.57421875" style="1" customWidth="1"/>
    <col min="63" max="66" width="9.421875" style="1" customWidth="1"/>
    <col min="67" max="67" width="11.421875" style="1" customWidth="1"/>
    <col min="68" max="68" width="2.7109375" style="1" customWidth="1"/>
    <col min="69" max="69" width="14.8515625" style="1" customWidth="1"/>
    <col min="70" max="70" width="26.57421875" style="1" customWidth="1"/>
    <col min="71" max="72" width="9.421875" style="1" customWidth="1"/>
    <col min="73" max="73" width="12.421875" style="1" customWidth="1"/>
    <col min="74" max="74" width="2.7109375" style="1" customWidth="1"/>
    <col min="75" max="75" width="14.8515625" style="1" customWidth="1"/>
    <col min="76" max="76" width="26.57421875" style="1" customWidth="1"/>
    <col min="77" max="80" width="9.421875" style="1" customWidth="1"/>
    <col min="81" max="81" width="11.421875" style="1" customWidth="1"/>
    <col min="82" max="82" width="2.7109375" style="1" customWidth="1"/>
    <col min="83" max="83" width="19.7109375" style="1" customWidth="1"/>
    <col min="84" max="84" width="37.28125" style="1" customWidth="1"/>
    <col min="85" max="85" width="15.57421875" style="1" customWidth="1"/>
    <col min="86" max="86" width="2.7109375" style="1" customWidth="1"/>
    <col min="87" max="87" width="19.7109375" style="1" customWidth="1"/>
    <col min="88" max="88" width="37.28125" style="1" customWidth="1"/>
    <col min="89" max="89" width="15.57421875" style="1" customWidth="1"/>
    <col min="90" max="90" width="2.7109375" style="1" customWidth="1"/>
    <col min="91" max="91" width="19.7109375" style="1" customWidth="1"/>
    <col min="92" max="92" width="37.28125" style="1" customWidth="1"/>
    <col min="93" max="93" width="15.57421875" style="1" customWidth="1"/>
    <col min="94" max="94" width="2.7109375" style="1" customWidth="1"/>
    <col min="95" max="95" width="19.7109375" style="1" customWidth="1"/>
    <col min="96" max="96" width="37.28125" style="1" customWidth="1"/>
    <col min="97" max="97" width="15.57421875" style="1" customWidth="1"/>
    <col min="98" max="98" width="2.7109375" style="1" customWidth="1"/>
    <col min="99" max="99" width="14.8515625" style="1" customWidth="1"/>
    <col min="100" max="100" width="26.57421875" style="1" customWidth="1"/>
    <col min="101" max="103" width="9.421875" style="1" customWidth="1"/>
    <col min="104" max="104" width="11.421875" style="1" customWidth="1"/>
    <col min="105" max="105" width="2.7109375" style="1" customWidth="1"/>
    <col min="106" max="106" width="14.8515625" style="1" customWidth="1"/>
    <col min="107" max="107" width="26.57421875" style="1" customWidth="1"/>
    <col min="108" max="110" width="9.421875" style="1" customWidth="1"/>
    <col min="111" max="111" width="21.28125" style="1" customWidth="1"/>
    <col min="112" max="112" width="2.7109375" style="1" customWidth="1"/>
    <col min="113" max="113" width="19.7109375" style="1" customWidth="1"/>
    <col min="114" max="114" width="37.28125" style="1" customWidth="1"/>
    <col min="115" max="115" width="15.57421875" style="1" customWidth="1"/>
    <col min="116" max="116" width="2.7109375" style="1" customWidth="1"/>
    <col min="117" max="16384" width="11.421875" style="1" customWidth="1"/>
  </cols>
  <sheetData>
    <row r="1" spans="1:116" ht="12.75">
      <c r="A1" s="18"/>
      <c r="M1" s="18"/>
      <c r="T1" s="18"/>
      <c r="X1" s="18"/>
      <c r="AB1" s="18"/>
      <c r="AH1" s="18"/>
      <c r="AL1" s="18"/>
      <c r="AU1" s="18"/>
      <c r="BH1" s="18"/>
      <c r="BP1" s="18"/>
      <c r="BV1" s="18"/>
      <c r="CD1" s="18"/>
      <c r="CH1" s="18"/>
      <c r="CL1" s="18"/>
      <c r="CP1" s="18"/>
      <c r="CT1" s="18"/>
      <c r="DA1" s="18"/>
      <c r="DH1" s="18"/>
      <c r="DL1" s="18"/>
    </row>
    <row r="2" spans="2:115" ht="34.5" customHeight="1">
      <c r="B2" s="47" t="s">
        <v>136</v>
      </c>
      <c r="C2" s="47"/>
      <c r="D2" s="47"/>
      <c r="E2" s="47"/>
      <c r="F2" s="47"/>
      <c r="G2" s="47"/>
      <c r="H2" s="47"/>
      <c r="I2" s="47"/>
      <c r="J2" s="47"/>
      <c r="K2" s="47"/>
      <c r="L2" s="47"/>
      <c r="N2" s="47" t="s">
        <v>137</v>
      </c>
      <c r="O2" s="47"/>
      <c r="P2" s="47"/>
      <c r="Q2" s="47"/>
      <c r="R2" s="47"/>
      <c r="S2" s="47"/>
      <c r="U2" s="48" t="s">
        <v>138</v>
      </c>
      <c r="V2" s="48"/>
      <c r="W2" s="48"/>
      <c r="Y2" s="48" t="s">
        <v>139</v>
      </c>
      <c r="Z2" s="48"/>
      <c r="AA2" s="48"/>
      <c r="AC2" s="47" t="s">
        <v>140</v>
      </c>
      <c r="AD2" s="47"/>
      <c r="AE2" s="47"/>
      <c r="AF2" s="47"/>
      <c r="AG2" s="47"/>
      <c r="AI2" s="48" t="s">
        <v>141</v>
      </c>
      <c r="AJ2" s="48"/>
      <c r="AK2" s="48"/>
      <c r="AM2" s="47" t="s">
        <v>142</v>
      </c>
      <c r="AN2" s="47"/>
      <c r="AO2" s="47"/>
      <c r="AP2" s="47"/>
      <c r="AQ2" s="47"/>
      <c r="AR2" s="47"/>
      <c r="AS2" s="47"/>
      <c r="AT2" s="47"/>
      <c r="AV2" s="47" t="s">
        <v>143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I2" s="47" t="s">
        <v>144</v>
      </c>
      <c r="BJ2" s="47"/>
      <c r="BK2" s="47"/>
      <c r="BL2" s="47"/>
      <c r="BM2" s="47"/>
      <c r="BN2" s="47"/>
      <c r="BO2" s="47"/>
      <c r="BQ2" s="47" t="s">
        <v>145</v>
      </c>
      <c r="BR2" s="47"/>
      <c r="BS2" s="47"/>
      <c r="BT2" s="47"/>
      <c r="BU2" s="47"/>
      <c r="BW2" s="47" t="s">
        <v>146</v>
      </c>
      <c r="BX2" s="47"/>
      <c r="BY2" s="47"/>
      <c r="BZ2" s="47"/>
      <c r="CA2" s="47"/>
      <c r="CB2" s="47"/>
      <c r="CC2" s="47"/>
      <c r="CE2" s="48" t="s">
        <v>147</v>
      </c>
      <c r="CF2" s="48"/>
      <c r="CG2" s="48"/>
      <c r="CI2" s="48" t="s">
        <v>148</v>
      </c>
      <c r="CJ2" s="48"/>
      <c r="CK2" s="48"/>
      <c r="CM2" s="48" t="s">
        <v>149</v>
      </c>
      <c r="CN2" s="48"/>
      <c r="CO2" s="48"/>
      <c r="CQ2" s="48" t="s">
        <v>150</v>
      </c>
      <c r="CR2" s="48"/>
      <c r="CS2" s="48"/>
      <c r="CU2" s="47" t="s">
        <v>151</v>
      </c>
      <c r="CV2" s="47"/>
      <c r="CW2" s="47"/>
      <c r="CX2" s="47"/>
      <c r="CY2" s="47"/>
      <c r="CZ2" s="47"/>
      <c r="DB2" s="47" t="s">
        <v>152</v>
      </c>
      <c r="DC2" s="47"/>
      <c r="DD2" s="47"/>
      <c r="DE2" s="47"/>
      <c r="DF2" s="47"/>
      <c r="DG2" s="47"/>
      <c r="DI2" s="48" t="s">
        <v>387</v>
      </c>
      <c r="DJ2" s="48"/>
      <c r="DK2" s="48"/>
    </row>
    <row r="5" spans="2:114" ht="15.75">
      <c r="B5" s="49" t="s">
        <v>344</v>
      </c>
      <c r="C5" s="49"/>
      <c r="N5" s="49" t="s">
        <v>344</v>
      </c>
      <c r="O5" s="49"/>
      <c r="U5" s="49" t="s">
        <v>344</v>
      </c>
      <c r="V5" s="49"/>
      <c r="Y5" s="49" t="s">
        <v>344</v>
      </c>
      <c r="Z5" s="49"/>
      <c r="AC5" s="49" t="s">
        <v>344</v>
      </c>
      <c r="AD5" s="49"/>
      <c r="AI5" s="49" t="s">
        <v>344</v>
      </c>
      <c r="AJ5" s="49"/>
      <c r="AM5" s="49" t="s">
        <v>344</v>
      </c>
      <c r="AN5" s="49"/>
      <c r="AV5" s="49" t="s">
        <v>344</v>
      </c>
      <c r="AW5" s="49"/>
      <c r="BI5" s="49" t="s">
        <v>344</v>
      </c>
      <c r="BJ5" s="49"/>
      <c r="BQ5" s="49" t="s">
        <v>344</v>
      </c>
      <c r="BR5" s="49"/>
      <c r="BW5" s="49" t="s">
        <v>344</v>
      </c>
      <c r="BX5" s="49"/>
      <c r="CE5" s="49" t="s">
        <v>344</v>
      </c>
      <c r="CF5" s="49"/>
      <c r="CI5" s="49" t="s">
        <v>344</v>
      </c>
      <c r="CJ5" s="49"/>
      <c r="CM5" s="49" t="s">
        <v>344</v>
      </c>
      <c r="CN5" s="49"/>
      <c r="CQ5" s="49" t="s">
        <v>344</v>
      </c>
      <c r="CR5" s="49"/>
      <c r="CU5" s="49" t="s">
        <v>344</v>
      </c>
      <c r="CV5" s="49"/>
      <c r="DB5" s="49" t="s">
        <v>344</v>
      </c>
      <c r="DC5" s="49"/>
      <c r="DI5" s="49" t="s">
        <v>344</v>
      </c>
      <c r="DJ5" s="49"/>
    </row>
    <row r="6" spans="2:118" ht="15.75">
      <c r="B6" s="50" t="s">
        <v>285</v>
      </c>
      <c r="C6" s="50"/>
      <c r="D6" s="50"/>
      <c r="E6" s="50"/>
      <c r="F6" s="50"/>
      <c r="G6" s="50"/>
      <c r="H6" s="50"/>
      <c r="I6" s="50"/>
      <c r="J6" s="50"/>
      <c r="K6" s="50"/>
      <c r="L6" s="50"/>
      <c r="N6" s="50" t="s">
        <v>285</v>
      </c>
      <c r="O6" s="50"/>
      <c r="P6" s="50"/>
      <c r="Q6" s="50"/>
      <c r="R6" s="50"/>
      <c r="S6" s="50"/>
      <c r="U6" s="50" t="s">
        <v>285</v>
      </c>
      <c r="V6" s="50"/>
      <c r="W6" s="50"/>
      <c r="Y6" s="50" t="s">
        <v>285</v>
      </c>
      <c r="Z6" s="50"/>
      <c r="AA6" s="50"/>
      <c r="AC6" s="50" t="s">
        <v>285</v>
      </c>
      <c r="AD6" s="50"/>
      <c r="AE6" s="50"/>
      <c r="AF6" s="50"/>
      <c r="AG6" s="50"/>
      <c r="AI6" s="50" t="s">
        <v>285</v>
      </c>
      <c r="AJ6" s="50"/>
      <c r="AK6" s="50"/>
      <c r="AM6" s="50" t="s">
        <v>285</v>
      </c>
      <c r="AN6" s="50"/>
      <c r="AO6" s="50"/>
      <c r="AP6" s="50"/>
      <c r="AQ6" s="50"/>
      <c r="AR6" s="50"/>
      <c r="AS6" s="50"/>
      <c r="AT6" s="50"/>
      <c r="AV6" s="50" t="s">
        <v>285</v>
      </c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I6" s="50" t="s">
        <v>285</v>
      </c>
      <c r="BJ6" s="50"/>
      <c r="BK6" s="50"/>
      <c r="BL6" s="50"/>
      <c r="BM6" s="50"/>
      <c r="BN6" s="50"/>
      <c r="BO6" s="50"/>
      <c r="BQ6" s="50" t="s">
        <v>285</v>
      </c>
      <c r="BR6" s="50"/>
      <c r="BS6" s="50"/>
      <c r="BT6" s="50"/>
      <c r="BU6" s="50"/>
      <c r="BW6" s="50" t="s">
        <v>285</v>
      </c>
      <c r="BX6" s="50"/>
      <c r="BY6" s="50"/>
      <c r="BZ6" s="50"/>
      <c r="CA6" s="50"/>
      <c r="CB6" s="50"/>
      <c r="CC6" s="50"/>
      <c r="CE6" s="50" t="s">
        <v>285</v>
      </c>
      <c r="CF6" s="50"/>
      <c r="CG6" s="50"/>
      <c r="CI6" s="50" t="s">
        <v>285</v>
      </c>
      <c r="CJ6" s="50"/>
      <c r="CK6" s="50"/>
      <c r="CM6" s="50" t="s">
        <v>285</v>
      </c>
      <c r="CN6" s="50"/>
      <c r="CO6" s="50"/>
      <c r="CQ6" s="50" t="s">
        <v>285</v>
      </c>
      <c r="CR6" s="50"/>
      <c r="CS6" s="50"/>
      <c r="CU6" s="50" t="s">
        <v>285</v>
      </c>
      <c r="CV6" s="50"/>
      <c r="CW6" s="50"/>
      <c r="CX6" s="50"/>
      <c r="CY6" s="50"/>
      <c r="CZ6" s="50"/>
      <c r="DB6" s="50" t="s">
        <v>285</v>
      </c>
      <c r="DC6" s="50"/>
      <c r="DD6" s="50"/>
      <c r="DE6" s="50"/>
      <c r="DF6" s="50"/>
      <c r="DG6" s="50"/>
      <c r="DI6" s="50" t="s">
        <v>285</v>
      </c>
      <c r="DJ6" s="50"/>
      <c r="DK6" s="50"/>
      <c r="DL6" s="36"/>
      <c r="DM6" s="36"/>
      <c r="DN6" s="36"/>
    </row>
    <row r="7" spans="2:115" ht="12.75">
      <c r="B7" s="52"/>
      <c r="C7" s="52"/>
      <c r="D7" s="19" t="s">
        <v>9</v>
      </c>
      <c r="E7" s="20" t="s">
        <v>19</v>
      </c>
      <c r="F7" s="20" t="s">
        <v>25</v>
      </c>
      <c r="G7" s="20" t="s">
        <v>31</v>
      </c>
      <c r="H7" s="20" t="s">
        <v>37</v>
      </c>
      <c r="I7" s="20" t="s">
        <v>42</v>
      </c>
      <c r="J7" s="20" t="s">
        <v>12</v>
      </c>
      <c r="K7" s="20" t="s">
        <v>26</v>
      </c>
      <c r="L7" s="20" t="s">
        <v>45</v>
      </c>
      <c r="N7" s="52"/>
      <c r="O7" s="52"/>
      <c r="P7" s="19" t="s">
        <v>39</v>
      </c>
      <c r="Q7" s="20" t="s">
        <v>32</v>
      </c>
      <c r="R7" s="20" t="s">
        <v>43</v>
      </c>
      <c r="S7" s="20" t="s">
        <v>46</v>
      </c>
      <c r="U7" s="52"/>
      <c r="V7" s="52"/>
      <c r="W7" s="20" t="s">
        <v>155</v>
      </c>
      <c r="Y7" s="52"/>
      <c r="Z7" s="52"/>
      <c r="AA7" s="20" t="s">
        <v>156</v>
      </c>
      <c r="AC7" s="52"/>
      <c r="AD7" s="52"/>
      <c r="AE7" s="19" t="s">
        <v>4</v>
      </c>
      <c r="AF7" s="20" t="s">
        <v>157</v>
      </c>
      <c r="AG7" s="20" t="s">
        <v>49</v>
      </c>
      <c r="AI7" s="52"/>
      <c r="AJ7" s="52"/>
      <c r="AK7" s="20" t="s">
        <v>50</v>
      </c>
      <c r="AM7" s="52"/>
      <c r="AN7" s="52"/>
      <c r="AO7" s="19" t="s">
        <v>5</v>
      </c>
      <c r="AP7" s="20" t="s">
        <v>23</v>
      </c>
      <c r="AQ7" s="20" t="s">
        <v>27</v>
      </c>
      <c r="AR7" s="20" t="s">
        <v>33</v>
      </c>
      <c r="AS7" s="20" t="s">
        <v>34</v>
      </c>
      <c r="AT7" s="20" t="s">
        <v>51</v>
      </c>
      <c r="AV7" s="52"/>
      <c r="AW7" s="52"/>
      <c r="AX7" s="19" t="s">
        <v>11</v>
      </c>
      <c r="AY7" s="19" t="s">
        <v>15</v>
      </c>
      <c r="AZ7" s="20" t="s">
        <v>6</v>
      </c>
      <c r="BA7" s="20" t="s">
        <v>18</v>
      </c>
      <c r="BB7" s="20" t="s">
        <v>21</v>
      </c>
      <c r="BC7" s="20" t="s">
        <v>24</v>
      </c>
      <c r="BD7" s="20" t="s">
        <v>28</v>
      </c>
      <c r="BE7" s="20" t="s">
        <v>38</v>
      </c>
      <c r="BF7" s="20" t="s">
        <v>41</v>
      </c>
      <c r="BG7" s="20" t="s">
        <v>52</v>
      </c>
      <c r="BI7" s="52"/>
      <c r="BJ7" s="52"/>
      <c r="BK7" s="19" t="s">
        <v>14</v>
      </c>
      <c r="BL7" s="19" t="s">
        <v>30</v>
      </c>
      <c r="BM7" s="20" t="s">
        <v>8</v>
      </c>
      <c r="BN7" s="20" t="s">
        <v>29</v>
      </c>
      <c r="BO7" s="20" t="s">
        <v>53</v>
      </c>
      <c r="BQ7" s="52"/>
      <c r="BR7" s="52"/>
      <c r="BS7" s="19" t="s">
        <v>17</v>
      </c>
      <c r="BT7" s="20" t="s">
        <v>13</v>
      </c>
      <c r="BU7" s="20" t="s">
        <v>54</v>
      </c>
      <c r="BW7" s="52"/>
      <c r="BX7" s="52"/>
      <c r="BY7" s="19" t="s">
        <v>2</v>
      </c>
      <c r="BZ7" s="19" t="s">
        <v>10</v>
      </c>
      <c r="CA7" s="19" t="s">
        <v>16</v>
      </c>
      <c r="CB7" s="20" t="s">
        <v>20</v>
      </c>
      <c r="CC7" s="20" t="s">
        <v>55</v>
      </c>
      <c r="CE7" s="52"/>
      <c r="CF7" s="52"/>
      <c r="CG7" s="20" t="s">
        <v>158</v>
      </c>
      <c r="CI7" s="52"/>
      <c r="CJ7" s="52"/>
      <c r="CK7" s="20" t="s">
        <v>159</v>
      </c>
      <c r="CM7" s="52"/>
      <c r="CN7" s="52"/>
      <c r="CO7" s="20" t="s">
        <v>160</v>
      </c>
      <c r="CQ7" s="52"/>
      <c r="CR7" s="52"/>
      <c r="CS7" s="20" t="s">
        <v>161</v>
      </c>
      <c r="CU7" s="52"/>
      <c r="CV7" s="52"/>
      <c r="CW7" s="19" t="s">
        <v>3</v>
      </c>
      <c r="CX7" s="19" t="s">
        <v>326</v>
      </c>
      <c r="CY7" s="20" t="s">
        <v>40</v>
      </c>
      <c r="CZ7" s="20" t="s">
        <v>162</v>
      </c>
      <c r="DB7" s="52"/>
      <c r="DC7" s="52"/>
      <c r="DD7" s="19" t="s">
        <v>7</v>
      </c>
      <c r="DE7" s="19" t="s">
        <v>22</v>
      </c>
      <c r="DF7" s="20" t="s">
        <v>36</v>
      </c>
      <c r="DG7" s="20" t="s">
        <v>61</v>
      </c>
      <c r="DI7" s="52"/>
      <c r="DJ7" s="52"/>
      <c r="DK7" s="20" t="s">
        <v>384</v>
      </c>
    </row>
    <row r="8" spans="2:115" ht="12.75" customHeight="1">
      <c r="B8" s="71" t="s">
        <v>345</v>
      </c>
      <c r="C8" s="22" t="s">
        <v>210</v>
      </c>
      <c r="D8" s="23">
        <v>8</v>
      </c>
      <c r="E8" s="23">
        <v>1</v>
      </c>
      <c r="F8" s="23">
        <v>1</v>
      </c>
      <c r="G8" s="23">
        <v>13</v>
      </c>
      <c r="H8" s="23">
        <v>1</v>
      </c>
      <c r="I8" s="23">
        <v>6</v>
      </c>
      <c r="J8" s="23">
        <v>22</v>
      </c>
      <c r="K8" s="23">
        <v>15</v>
      </c>
      <c r="L8" s="24">
        <f aca="true" t="shared" si="0" ref="L8:L25">SUM(D8:K8)</f>
        <v>67</v>
      </c>
      <c r="N8" s="71" t="s">
        <v>345</v>
      </c>
      <c r="O8" s="22" t="s">
        <v>210</v>
      </c>
      <c r="P8" s="23">
        <v>5</v>
      </c>
      <c r="Q8" s="23">
        <v>2</v>
      </c>
      <c r="R8" s="23">
        <v>4</v>
      </c>
      <c r="S8" s="24">
        <f aca="true" t="shared" si="1" ref="S8:S25">SUM(P8:R8)</f>
        <v>11</v>
      </c>
      <c r="U8" s="71" t="s">
        <v>345</v>
      </c>
      <c r="V8" s="22" t="s">
        <v>210</v>
      </c>
      <c r="W8" s="25">
        <v>76</v>
      </c>
      <c r="Y8" s="71" t="s">
        <v>345</v>
      </c>
      <c r="Z8" s="22" t="s">
        <v>210</v>
      </c>
      <c r="AA8" s="25">
        <v>0</v>
      </c>
      <c r="AC8" s="71" t="s">
        <v>345</v>
      </c>
      <c r="AD8" s="22" t="s">
        <v>210</v>
      </c>
      <c r="AE8" s="23">
        <v>16</v>
      </c>
      <c r="AF8" s="23">
        <v>14</v>
      </c>
      <c r="AG8" s="24">
        <f aca="true" t="shared" si="2" ref="AG8:AG25">SUM(AE8:AF8)</f>
        <v>30</v>
      </c>
      <c r="AI8" s="71" t="s">
        <v>345</v>
      </c>
      <c r="AJ8" s="22" t="s">
        <v>210</v>
      </c>
      <c r="AK8" s="25">
        <v>4</v>
      </c>
      <c r="AM8" s="71" t="s">
        <v>345</v>
      </c>
      <c r="AN8" s="22" t="s">
        <v>210</v>
      </c>
      <c r="AO8" s="23">
        <v>5</v>
      </c>
      <c r="AP8" s="23">
        <v>5</v>
      </c>
      <c r="AQ8" s="23">
        <v>2</v>
      </c>
      <c r="AR8" s="23">
        <v>4</v>
      </c>
      <c r="AS8" s="23">
        <v>0</v>
      </c>
      <c r="AT8" s="24">
        <f aca="true" t="shared" si="3" ref="AT8:AT25">SUM(AO8:AS8)</f>
        <v>16</v>
      </c>
      <c r="AV8" s="71" t="s">
        <v>345</v>
      </c>
      <c r="AW8" s="22" t="s">
        <v>210</v>
      </c>
      <c r="AX8" s="23">
        <v>1</v>
      </c>
      <c r="AY8" s="23">
        <v>3</v>
      </c>
      <c r="AZ8" s="23">
        <v>8</v>
      </c>
      <c r="BA8" s="23">
        <v>2</v>
      </c>
      <c r="BB8" s="23">
        <v>2</v>
      </c>
      <c r="BC8" s="23">
        <v>0</v>
      </c>
      <c r="BD8" s="23">
        <v>3</v>
      </c>
      <c r="BE8" s="23">
        <v>3</v>
      </c>
      <c r="BF8" s="23">
        <v>0</v>
      </c>
      <c r="BG8" s="24">
        <f aca="true" t="shared" si="4" ref="BG8:BG25">SUM(AX8:BF8)</f>
        <v>22</v>
      </c>
      <c r="BI8" s="71" t="s">
        <v>345</v>
      </c>
      <c r="BJ8" s="22" t="s">
        <v>210</v>
      </c>
      <c r="BK8" s="23">
        <v>15</v>
      </c>
      <c r="BL8" s="23">
        <v>6</v>
      </c>
      <c r="BM8" s="23">
        <v>5</v>
      </c>
      <c r="BN8" s="23">
        <v>8</v>
      </c>
      <c r="BO8" s="24">
        <f aca="true" t="shared" si="5" ref="BO8:BO25">SUM(BK8:BN8)</f>
        <v>34</v>
      </c>
      <c r="BQ8" s="71" t="s">
        <v>345</v>
      </c>
      <c r="BR8" s="22" t="s">
        <v>210</v>
      </c>
      <c r="BS8" s="23">
        <v>2</v>
      </c>
      <c r="BT8" s="23">
        <v>2</v>
      </c>
      <c r="BU8" s="24">
        <f aca="true" t="shared" si="6" ref="BU8:BU25">SUM(BS8:BT8)</f>
        <v>4</v>
      </c>
      <c r="BW8" s="71" t="s">
        <v>345</v>
      </c>
      <c r="BX8" s="22" t="s">
        <v>210</v>
      </c>
      <c r="BY8" s="23">
        <v>37</v>
      </c>
      <c r="BZ8" s="23">
        <v>4</v>
      </c>
      <c r="CA8" s="23">
        <v>3</v>
      </c>
      <c r="CB8" s="23">
        <v>3</v>
      </c>
      <c r="CC8" s="24">
        <f aca="true" t="shared" si="7" ref="CC8:CC25">SUM(BY8:CB8)</f>
        <v>47</v>
      </c>
      <c r="CE8" s="71" t="s">
        <v>345</v>
      </c>
      <c r="CF8" s="22" t="s">
        <v>210</v>
      </c>
      <c r="CG8" s="25">
        <v>0</v>
      </c>
      <c r="CI8" s="71" t="s">
        <v>345</v>
      </c>
      <c r="CJ8" s="22" t="s">
        <v>210</v>
      </c>
      <c r="CK8" s="25">
        <v>10</v>
      </c>
      <c r="CM8" s="71" t="s">
        <v>345</v>
      </c>
      <c r="CN8" s="22" t="s">
        <v>210</v>
      </c>
      <c r="CO8" s="25">
        <v>34</v>
      </c>
      <c r="CQ8" s="71" t="s">
        <v>345</v>
      </c>
      <c r="CR8" s="22" t="s">
        <v>210</v>
      </c>
      <c r="CS8" s="25">
        <v>1</v>
      </c>
      <c r="CU8" s="71" t="s">
        <v>345</v>
      </c>
      <c r="CV8" s="22" t="s">
        <v>210</v>
      </c>
      <c r="CW8" s="23">
        <v>1</v>
      </c>
      <c r="CX8" s="23">
        <v>7</v>
      </c>
      <c r="CY8" s="23">
        <v>2</v>
      </c>
      <c r="CZ8" s="24">
        <f aca="true" t="shared" si="8" ref="CZ8:CZ25">SUM(CW8:CY8)</f>
        <v>10</v>
      </c>
      <c r="DB8" s="71" t="s">
        <v>345</v>
      </c>
      <c r="DC8" s="22" t="s">
        <v>210</v>
      </c>
      <c r="DD8" s="23">
        <v>6</v>
      </c>
      <c r="DE8" s="23">
        <v>7</v>
      </c>
      <c r="DF8" s="23">
        <v>14</v>
      </c>
      <c r="DG8" s="24">
        <f aca="true" t="shared" si="9" ref="DG8:DG25">SUM(DD8:DF8)</f>
        <v>27</v>
      </c>
      <c r="DI8" s="71" t="s">
        <v>345</v>
      </c>
      <c r="DJ8" s="22" t="s">
        <v>210</v>
      </c>
      <c r="DK8" s="25">
        <f>SUM(L8,S8,W8,AA8,AG8,AK8,AT8,BG8,BO8,BU8,CC8,CG8,CK8,CO8,CS8,CZ8,DG8)</f>
        <v>393</v>
      </c>
    </row>
    <row r="9" spans="2:115" ht="12.75">
      <c r="B9" s="71"/>
      <c r="C9" s="22" t="s">
        <v>346</v>
      </c>
      <c r="D9" s="23">
        <v>5</v>
      </c>
      <c r="E9" s="23">
        <v>1</v>
      </c>
      <c r="F9" s="23">
        <v>1</v>
      </c>
      <c r="G9" s="23">
        <v>2</v>
      </c>
      <c r="H9" s="23">
        <v>0</v>
      </c>
      <c r="I9" s="23">
        <v>2</v>
      </c>
      <c r="J9" s="23">
        <v>3</v>
      </c>
      <c r="K9" s="23">
        <v>2</v>
      </c>
      <c r="L9" s="24">
        <f t="shared" si="0"/>
        <v>16</v>
      </c>
      <c r="N9" s="71"/>
      <c r="O9" s="22" t="s">
        <v>346</v>
      </c>
      <c r="P9" s="23">
        <v>0</v>
      </c>
      <c r="Q9" s="23">
        <v>1</v>
      </c>
      <c r="R9" s="23">
        <v>0</v>
      </c>
      <c r="S9" s="24">
        <f t="shared" si="1"/>
        <v>1</v>
      </c>
      <c r="U9" s="71"/>
      <c r="V9" s="22" t="s">
        <v>346</v>
      </c>
      <c r="W9" s="25">
        <v>2</v>
      </c>
      <c r="Y9" s="71"/>
      <c r="Z9" s="22" t="s">
        <v>346</v>
      </c>
      <c r="AA9" s="25">
        <v>0</v>
      </c>
      <c r="AC9" s="71"/>
      <c r="AD9" s="22" t="s">
        <v>346</v>
      </c>
      <c r="AE9" s="23">
        <v>5</v>
      </c>
      <c r="AF9" s="23">
        <v>7</v>
      </c>
      <c r="AG9" s="24">
        <f t="shared" si="2"/>
        <v>12</v>
      </c>
      <c r="AI9" s="71"/>
      <c r="AJ9" s="22" t="s">
        <v>346</v>
      </c>
      <c r="AK9" s="25">
        <v>0</v>
      </c>
      <c r="AM9" s="71"/>
      <c r="AN9" s="22" t="s">
        <v>346</v>
      </c>
      <c r="AO9" s="23">
        <v>1</v>
      </c>
      <c r="AP9" s="23">
        <v>1</v>
      </c>
      <c r="AQ9" s="23">
        <v>0</v>
      </c>
      <c r="AR9" s="23">
        <v>0</v>
      </c>
      <c r="AS9" s="23">
        <v>0</v>
      </c>
      <c r="AT9" s="24">
        <f t="shared" si="3"/>
        <v>2</v>
      </c>
      <c r="AV9" s="71"/>
      <c r="AW9" s="22" t="s">
        <v>346</v>
      </c>
      <c r="AX9" s="23">
        <v>0</v>
      </c>
      <c r="AY9" s="23">
        <v>2</v>
      </c>
      <c r="AZ9" s="23">
        <v>2</v>
      </c>
      <c r="BA9" s="23">
        <v>0</v>
      </c>
      <c r="BB9" s="23">
        <v>1</v>
      </c>
      <c r="BC9" s="23">
        <v>0</v>
      </c>
      <c r="BD9" s="23">
        <v>1</v>
      </c>
      <c r="BE9" s="23">
        <v>0</v>
      </c>
      <c r="BF9" s="23">
        <v>0</v>
      </c>
      <c r="BG9" s="24">
        <f t="shared" si="4"/>
        <v>6</v>
      </c>
      <c r="BI9" s="71"/>
      <c r="BJ9" s="22" t="s">
        <v>346</v>
      </c>
      <c r="BK9" s="23">
        <v>21</v>
      </c>
      <c r="BL9" s="23">
        <v>2</v>
      </c>
      <c r="BM9" s="23">
        <v>1</v>
      </c>
      <c r="BN9" s="23">
        <v>4</v>
      </c>
      <c r="BO9" s="24">
        <f t="shared" si="5"/>
        <v>28</v>
      </c>
      <c r="BQ9" s="71"/>
      <c r="BR9" s="22" t="s">
        <v>346</v>
      </c>
      <c r="BS9" s="23">
        <v>0</v>
      </c>
      <c r="BT9" s="23">
        <v>2</v>
      </c>
      <c r="BU9" s="24">
        <f t="shared" si="6"/>
        <v>2</v>
      </c>
      <c r="BW9" s="71"/>
      <c r="BX9" s="22" t="s">
        <v>346</v>
      </c>
      <c r="BY9" s="23">
        <v>2</v>
      </c>
      <c r="BZ9" s="23">
        <v>0</v>
      </c>
      <c r="CA9" s="23">
        <v>1</v>
      </c>
      <c r="CB9" s="23">
        <v>0</v>
      </c>
      <c r="CC9" s="24">
        <f t="shared" si="7"/>
        <v>3</v>
      </c>
      <c r="CE9" s="71"/>
      <c r="CF9" s="22" t="s">
        <v>346</v>
      </c>
      <c r="CG9" s="25">
        <v>0</v>
      </c>
      <c r="CI9" s="71"/>
      <c r="CJ9" s="22" t="s">
        <v>346</v>
      </c>
      <c r="CK9" s="25">
        <v>5</v>
      </c>
      <c r="CM9" s="71"/>
      <c r="CN9" s="22" t="s">
        <v>346</v>
      </c>
      <c r="CO9" s="25">
        <v>4</v>
      </c>
      <c r="CQ9" s="71"/>
      <c r="CR9" s="22" t="s">
        <v>346</v>
      </c>
      <c r="CS9" s="25">
        <v>0</v>
      </c>
      <c r="CU9" s="71"/>
      <c r="CV9" s="22" t="s">
        <v>346</v>
      </c>
      <c r="CW9" s="23">
        <v>0</v>
      </c>
      <c r="CX9" s="23">
        <v>3</v>
      </c>
      <c r="CY9" s="23">
        <v>0</v>
      </c>
      <c r="CZ9" s="24">
        <f t="shared" si="8"/>
        <v>3</v>
      </c>
      <c r="DB9" s="71"/>
      <c r="DC9" s="22" t="s">
        <v>346</v>
      </c>
      <c r="DD9" s="23">
        <v>2</v>
      </c>
      <c r="DE9" s="23">
        <v>3</v>
      </c>
      <c r="DF9" s="23">
        <v>5</v>
      </c>
      <c r="DG9" s="24">
        <f t="shared" si="9"/>
        <v>10</v>
      </c>
      <c r="DI9" s="71"/>
      <c r="DJ9" s="22" t="s">
        <v>346</v>
      </c>
      <c r="DK9" s="25">
        <f aca="true" t="shared" si="10" ref="DK9:DK25">SUM(L9,S9,W9,AA9,AG9,AK9,AT9,BG9,BO9,BU9,CC9,CG9,CK9,CO9,CS9,CZ9,DG9)</f>
        <v>94</v>
      </c>
    </row>
    <row r="10" spans="2:115" ht="12.75">
      <c r="B10" s="71"/>
      <c r="C10" s="22" t="s">
        <v>347</v>
      </c>
      <c r="D10" s="23">
        <v>1</v>
      </c>
      <c r="E10" s="23">
        <v>0</v>
      </c>
      <c r="F10" s="23">
        <v>0</v>
      </c>
      <c r="G10" s="23">
        <v>12</v>
      </c>
      <c r="H10" s="23">
        <v>1</v>
      </c>
      <c r="I10" s="23">
        <v>0</v>
      </c>
      <c r="J10" s="23">
        <v>12</v>
      </c>
      <c r="K10" s="23">
        <v>10</v>
      </c>
      <c r="L10" s="24">
        <f t="shared" si="0"/>
        <v>36</v>
      </c>
      <c r="N10" s="71"/>
      <c r="O10" s="22" t="s">
        <v>347</v>
      </c>
      <c r="P10" s="23">
        <v>3</v>
      </c>
      <c r="Q10" s="23">
        <v>1</v>
      </c>
      <c r="R10" s="23">
        <v>4</v>
      </c>
      <c r="S10" s="24">
        <f t="shared" si="1"/>
        <v>8</v>
      </c>
      <c r="U10" s="71"/>
      <c r="V10" s="22" t="s">
        <v>347</v>
      </c>
      <c r="W10" s="25">
        <v>54</v>
      </c>
      <c r="Y10" s="71"/>
      <c r="Z10" s="22" t="s">
        <v>347</v>
      </c>
      <c r="AA10" s="25">
        <v>1</v>
      </c>
      <c r="AC10" s="71"/>
      <c r="AD10" s="22" t="s">
        <v>347</v>
      </c>
      <c r="AE10" s="23">
        <v>8</v>
      </c>
      <c r="AF10" s="23">
        <v>4</v>
      </c>
      <c r="AG10" s="24">
        <f t="shared" si="2"/>
        <v>12</v>
      </c>
      <c r="AI10" s="71"/>
      <c r="AJ10" s="22" t="s">
        <v>347</v>
      </c>
      <c r="AK10" s="25">
        <v>2</v>
      </c>
      <c r="AM10" s="71"/>
      <c r="AN10" s="22" t="s">
        <v>347</v>
      </c>
      <c r="AO10" s="23">
        <v>4</v>
      </c>
      <c r="AP10" s="23">
        <v>2</v>
      </c>
      <c r="AQ10" s="23">
        <v>2</v>
      </c>
      <c r="AR10" s="23">
        <v>3</v>
      </c>
      <c r="AS10" s="23">
        <v>0</v>
      </c>
      <c r="AT10" s="24">
        <f t="shared" si="3"/>
        <v>11</v>
      </c>
      <c r="AV10" s="71"/>
      <c r="AW10" s="22" t="s">
        <v>347</v>
      </c>
      <c r="AX10" s="23">
        <v>1</v>
      </c>
      <c r="AY10" s="23">
        <v>1</v>
      </c>
      <c r="AZ10" s="23">
        <v>4</v>
      </c>
      <c r="BA10" s="23">
        <v>0</v>
      </c>
      <c r="BB10" s="23">
        <v>1</v>
      </c>
      <c r="BC10" s="23">
        <v>0</v>
      </c>
      <c r="BD10" s="23">
        <v>2</v>
      </c>
      <c r="BE10" s="23">
        <v>3</v>
      </c>
      <c r="BF10" s="23">
        <v>0</v>
      </c>
      <c r="BG10" s="24">
        <f t="shared" si="4"/>
        <v>12</v>
      </c>
      <c r="BI10" s="71"/>
      <c r="BJ10" s="22" t="s">
        <v>347</v>
      </c>
      <c r="BK10" s="23">
        <v>1</v>
      </c>
      <c r="BL10" s="23">
        <v>1</v>
      </c>
      <c r="BM10" s="23">
        <v>3</v>
      </c>
      <c r="BN10" s="23">
        <v>5</v>
      </c>
      <c r="BO10" s="24">
        <f t="shared" si="5"/>
        <v>10</v>
      </c>
      <c r="BQ10" s="71"/>
      <c r="BR10" s="22" t="s">
        <v>347</v>
      </c>
      <c r="BS10" s="23">
        <v>2</v>
      </c>
      <c r="BT10" s="23">
        <v>0</v>
      </c>
      <c r="BU10" s="24">
        <f t="shared" si="6"/>
        <v>2</v>
      </c>
      <c r="BW10" s="71"/>
      <c r="BX10" s="22" t="s">
        <v>347</v>
      </c>
      <c r="BY10" s="23">
        <v>12</v>
      </c>
      <c r="BZ10" s="23">
        <v>3</v>
      </c>
      <c r="CA10" s="23">
        <v>2</v>
      </c>
      <c r="CB10" s="23">
        <v>3</v>
      </c>
      <c r="CC10" s="24">
        <f t="shared" si="7"/>
        <v>20</v>
      </c>
      <c r="CE10" s="71"/>
      <c r="CF10" s="22" t="s">
        <v>347</v>
      </c>
      <c r="CG10" s="25">
        <v>0</v>
      </c>
      <c r="CI10" s="71"/>
      <c r="CJ10" s="22" t="s">
        <v>347</v>
      </c>
      <c r="CK10" s="25">
        <v>2</v>
      </c>
      <c r="CM10" s="71"/>
      <c r="CN10" s="22" t="s">
        <v>347</v>
      </c>
      <c r="CO10" s="25">
        <v>20</v>
      </c>
      <c r="CQ10" s="71"/>
      <c r="CR10" s="22" t="s">
        <v>347</v>
      </c>
      <c r="CS10" s="25">
        <v>1</v>
      </c>
      <c r="CU10" s="71"/>
      <c r="CV10" s="22" t="s">
        <v>347</v>
      </c>
      <c r="CW10" s="23">
        <v>0</v>
      </c>
      <c r="CX10" s="23">
        <v>2</v>
      </c>
      <c r="CY10" s="23">
        <v>1</v>
      </c>
      <c r="CZ10" s="24">
        <f t="shared" si="8"/>
        <v>3</v>
      </c>
      <c r="DB10" s="71"/>
      <c r="DC10" s="22" t="s">
        <v>347</v>
      </c>
      <c r="DD10" s="23">
        <v>4</v>
      </c>
      <c r="DE10" s="23">
        <v>0</v>
      </c>
      <c r="DF10" s="23">
        <v>6</v>
      </c>
      <c r="DG10" s="24">
        <f t="shared" si="9"/>
        <v>10</v>
      </c>
      <c r="DI10" s="71"/>
      <c r="DJ10" s="22" t="s">
        <v>347</v>
      </c>
      <c r="DK10" s="25">
        <f t="shared" si="10"/>
        <v>204</v>
      </c>
    </row>
    <row r="11" spans="2:115" ht="12.75" customHeight="1">
      <c r="B11" s="71" t="s">
        <v>348</v>
      </c>
      <c r="C11" s="22" t="s">
        <v>210</v>
      </c>
      <c r="D11" s="23">
        <v>12</v>
      </c>
      <c r="E11" s="23">
        <v>41</v>
      </c>
      <c r="F11" s="23">
        <v>23</v>
      </c>
      <c r="G11" s="23">
        <v>35</v>
      </c>
      <c r="H11" s="23">
        <v>3</v>
      </c>
      <c r="I11" s="23">
        <v>26</v>
      </c>
      <c r="J11" s="23">
        <v>147</v>
      </c>
      <c r="K11" s="23">
        <v>90</v>
      </c>
      <c r="L11" s="24">
        <f t="shared" si="0"/>
        <v>377</v>
      </c>
      <c r="N11" s="71" t="s">
        <v>348</v>
      </c>
      <c r="O11" s="22" t="s">
        <v>210</v>
      </c>
      <c r="P11" s="23">
        <v>0</v>
      </c>
      <c r="Q11" s="23">
        <v>1</v>
      </c>
      <c r="R11" s="23">
        <v>4</v>
      </c>
      <c r="S11" s="24">
        <f t="shared" si="1"/>
        <v>5</v>
      </c>
      <c r="U11" s="71" t="s">
        <v>348</v>
      </c>
      <c r="V11" s="22" t="s">
        <v>210</v>
      </c>
      <c r="W11" s="25">
        <v>20</v>
      </c>
      <c r="Y11" s="71" t="s">
        <v>348</v>
      </c>
      <c r="Z11" s="22" t="s">
        <v>210</v>
      </c>
      <c r="AA11" s="25">
        <v>4</v>
      </c>
      <c r="AC11" s="71" t="s">
        <v>348</v>
      </c>
      <c r="AD11" s="22" t="s">
        <v>210</v>
      </c>
      <c r="AE11" s="23">
        <v>49</v>
      </c>
      <c r="AF11" s="23">
        <v>23</v>
      </c>
      <c r="AG11" s="24">
        <f t="shared" si="2"/>
        <v>72</v>
      </c>
      <c r="AI11" s="71" t="s">
        <v>348</v>
      </c>
      <c r="AJ11" s="22" t="s">
        <v>210</v>
      </c>
      <c r="AK11" s="25">
        <v>1</v>
      </c>
      <c r="AM11" s="71" t="s">
        <v>348</v>
      </c>
      <c r="AN11" s="22" t="s">
        <v>210</v>
      </c>
      <c r="AO11" s="23">
        <v>3</v>
      </c>
      <c r="AP11" s="23">
        <v>5</v>
      </c>
      <c r="AQ11" s="23">
        <v>1</v>
      </c>
      <c r="AR11" s="23">
        <v>3</v>
      </c>
      <c r="AS11" s="23">
        <v>1</v>
      </c>
      <c r="AT11" s="24">
        <f t="shared" si="3"/>
        <v>13</v>
      </c>
      <c r="AV11" s="71" t="s">
        <v>348</v>
      </c>
      <c r="AW11" s="22" t="s">
        <v>210</v>
      </c>
      <c r="AX11" s="23">
        <v>1</v>
      </c>
      <c r="AY11" s="23">
        <v>7</v>
      </c>
      <c r="AZ11" s="23">
        <v>10</v>
      </c>
      <c r="BA11" s="23">
        <v>3</v>
      </c>
      <c r="BB11" s="23">
        <v>2</v>
      </c>
      <c r="BC11" s="23">
        <v>1</v>
      </c>
      <c r="BD11" s="23">
        <v>3</v>
      </c>
      <c r="BE11" s="23">
        <v>3</v>
      </c>
      <c r="BF11" s="23">
        <v>1</v>
      </c>
      <c r="BG11" s="24">
        <f t="shared" si="4"/>
        <v>31</v>
      </c>
      <c r="BI11" s="71" t="s">
        <v>348</v>
      </c>
      <c r="BJ11" s="22" t="s">
        <v>210</v>
      </c>
      <c r="BK11" s="23">
        <v>47</v>
      </c>
      <c r="BL11" s="23">
        <v>6</v>
      </c>
      <c r="BM11" s="23">
        <v>6</v>
      </c>
      <c r="BN11" s="23">
        <v>19</v>
      </c>
      <c r="BO11" s="24">
        <f t="shared" si="5"/>
        <v>78</v>
      </c>
      <c r="BQ11" s="71" t="s">
        <v>348</v>
      </c>
      <c r="BR11" s="22" t="s">
        <v>210</v>
      </c>
      <c r="BS11" s="23">
        <v>8</v>
      </c>
      <c r="BT11" s="23">
        <v>5</v>
      </c>
      <c r="BU11" s="24">
        <f t="shared" si="6"/>
        <v>13</v>
      </c>
      <c r="BW11" s="71" t="s">
        <v>348</v>
      </c>
      <c r="BX11" s="22" t="s">
        <v>210</v>
      </c>
      <c r="BY11" s="23">
        <v>37</v>
      </c>
      <c r="BZ11" s="23">
        <v>22</v>
      </c>
      <c r="CA11" s="23">
        <v>15</v>
      </c>
      <c r="CB11" s="23">
        <v>97</v>
      </c>
      <c r="CC11" s="24">
        <f t="shared" si="7"/>
        <v>171</v>
      </c>
      <c r="CE11" s="71" t="s">
        <v>348</v>
      </c>
      <c r="CF11" s="22" t="s">
        <v>210</v>
      </c>
      <c r="CG11" s="25">
        <v>0</v>
      </c>
      <c r="CI11" s="71" t="s">
        <v>348</v>
      </c>
      <c r="CJ11" s="22" t="s">
        <v>210</v>
      </c>
      <c r="CK11" s="25">
        <v>50</v>
      </c>
      <c r="CM11" s="71" t="s">
        <v>348</v>
      </c>
      <c r="CN11" s="22" t="s">
        <v>210</v>
      </c>
      <c r="CO11" s="25">
        <v>90</v>
      </c>
      <c r="CQ11" s="71" t="s">
        <v>348</v>
      </c>
      <c r="CR11" s="22" t="s">
        <v>210</v>
      </c>
      <c r="CS11" s="25">
        <v>0</v>
      </c>
      <c r="CU11" s="71" t="s">
        <v>348</v>
      </c>
      <c r="CV11" s="22" t="s">
        <v>210</v>
      </c>
      <c r="CW11" s="23">
        <v>1</v>
      </c>
      <c r="CX11" s="23">
        <v>0</v>
      </c>
      <c r="CY11" s="23">
        <v>4</v>
      </c>
      <c r="CZ11" s="24">
        <f t="shared" si="8"/>
        <v>5</v>
      </c>
      <c r="DB11" s="71" t="s">
        <v>348</v>
      </c>
      <c r="DC11" s="22" t="s">
        <v>210</v>
      </c>
      <c r="DD11" s="23">
        <v>16</v>
      </c>
      <c r="DE11" s="23">
        <v>144</v>
      </c>
      <c r="DF11" s="23">
        <v>91</v>
      </c>
      <c r="DG11" s="24">
        <f t="shared" si="9"/>
        <v>251</v>
      </c>
      <c r="DI11" s="71" t="s">
        <v>348</v>
      </c>
      <c r="DJ11" s="22" t="s">
        <v>210</v>
      </c>
      <c r="DK11" s="25">
        <f t="shared" si="10"/>
        <v>1181</v>
      </c>
    </row>
    <row r="12" spans="2:115" ht="12.75">
      <c r="B12" s="71"/>
      <c r="C12" s="22" t="s">
        <v>346</v>
      </c>
      <c r="D12" s="23">
        <v>3</v>
      </c>
      <c r="E12" s="23">
        <v>29</v>
      </c>
      <c r="F12" s="23">
        <v>11</v>
      </c>
      <c r="G12" s="23">
        <v>9</v>
      </c>
      <c r="H12" s="23">
        <v>0</v>
      </c>
      <c r="I12" s="23">
        <v>15</v>
      </c>
      <c r="J12" s="23">
        <v>49</v>
      </c>
      <c r="K12" s="23">
        <v>23</v>
      </c>
      <c r="L12" s="24">
        <f t="shared" si="0"/>
        <v>139</v>
      </c>
      <c r="N12" s="71"/>
      <c r="O12" s="22" t="s">
        <v>346</v>
      </c>
      <c r="P12" s="23">
        <v>0</v>
      </c>
      <c r="Q12" s="23">
        <v>0</v>
      </c>
      <c r="R12" s="23">
        <v>3</v>
      </c>
      <c r="S12" s="24">
        <f t="shared" si="1"/>
        <v>3</v>
      </c>
      <c r="U12" s="71"/>
      <c r="V12" s="22" t="s">
        <v>346</v>
      </c>
      <c r="W12" s="25">
        <v>7</v>
      </c>
      <c r="Y12" s="71"/>
      <c r="Z12" s="22" t="s">
        <v>346</v>
      </c>
      <c r="AA12" s="25">
        <v>2</v>
      </c>
      <c r="AC12" s="71"/>
      <c r="AD12" s="22" t="s">
        <v>346</v>
      </c>
      <c r="AE12" s="23">
        <v>25</v>
      </c>
      <c r="AF12" s="23">
        <v>7</v>
      </c>
      <c r="AG12" s="24">
        <f t="shared" si="2"/>
        <v>32</v>
      </c>
      <c r="AI12" s="71"/>
      <c r="AJ12" s="22" t="s">
        <v>346</v>
      </c>
      <c r="AK12" s="25">
        <v>0</v>
      </c>
      <c r="AM12" s="71"/>
      <c r="AN12" s="22" t="s">
        <v>346</v>
      </c>
      <c r="AO12" s="23">
        <v>0</v>
      </c>
      <c r="AP12" s="23">
        <v>1</v>
      </c>
      <c r="AQ12" s="23">
        <v>0</v>
      </c>
      <c r="AR12" s="23">
        <v>0</v>
      </c>
      <c r="AS12" s="23">
        <v>0</v>
      </c>
      <c r="AT12" s="24">
        <f t="shared" si="3"/>
        <v>1</v>
      </c>
      <c r="AV12" s="71"/>
      <c r="AW12" s="22" t="s">
        <v>346</v>
      </c>
      <c r="AX12" s="23">
        <v>1</v>
      </c>
      <c r="AY12" s="23">
        <v>0</v>
      </c>
      <c r="AZ12" s="23">
        <v>3</v>
      </c>
      <c r="BA12" s="23">
        <v>0</v>
      </c>
      <c r="BB12" s="23">
        <v>2</v>
      </c>
      <c r="BC12" s="23">
        <v>0</v>
      </c>
      <c r="BD12" s="23">
        <v>2</v>
      </c>
      <c r="BE12" s="23">
        <v>2</v>
      </c>
      <c r="BF12" s="23">
        <v>0</v>
      </c>
      <c r="BG12" s="24">
        <f t="shared" si="4"/>
        <v>10</v>
      </c>
      <c r="BI12" s="71"/>
      <c r="BJ12" s="22" t="s">
        <v>346</v>
      </c>
      <c r="BK12" s="23">
        <v>10</v>
      </c>
      <c r="BL12" s="23">
        <v>8</v>
      </c>
      <c r="BM12" s="23">
        <v>2</v>
      </c>
      <c r="BN12" s="23">
        <v>4</v>
      </c>
      <c r="BO12" s="24">
        <f t="shared" si="5"/>
        <v>24</v>
      </c>
      <c r="BQ12" s="71"/>
      <c r="BR12" s="22" t="s">
        <v>346</v>
      </c>
      <c r="BS12" s="23">
        <v>5</v>
      </c>
      <c r="BT12" s="23">
        <v>5</v>
      </c>
      <c r="BU12" s="24">
        <f t="shared" si="6"/>
        <v>10</v>
      </c>
      <c r="BW12" s="71"/>
      <c r="BX12" s="22" t="s">
        <v>346</v>
      </c>
      <c r="BY12" s="23">
        <v>21</v>
      </c>
      <c r="BZ12" s="23">
        <v>11</v>
      </c>
      <c r="CA12" s="23">
        <v>5</v>
      </c>
      <c r="CB12" s="23">
        <v>34</v>
      </c>
      <c r="CC12" s="24">
        <f t="shared" si="7"/>
        <v>71</v>
      </c>
      <c r="CE12" s="71"/>
      <c r="CF12" s="22" t="s">
        <v>346</v>
      </c>
      <c r="CG12" s="25">
        <v>0</v>
      </c>
      <c r="CI12" s="71"/>
      <c r="CJ12" s="22" t="s">
        <v>346</v>
      </c>
      <c r="CK12" s="25">
        <v>28</v>
      </c>
      <c r="CM12" s="71"/>
      <c r="CN12" s="22" t="s">
        <v>346</v>
      </c>
      <c r="CO12" s="25">
        <v>58</v>
      </c>
      <c r="CQ12" s="71"/>
      <c r="CR12" s="22" t="s">
        <v>346</v>
      </c>
      <c r="CS12" s="25">
        <v>0</v>
      </c>
      <c r="CU12" s="71"/>
      <c r="CV12" s="22" t="s">
        <v>346</v>
      </c>
      <c r="CW12" s="23">
        <v>0</v>
      </c>
      <c r="CX12" s="23">
        <v>0</v>
      </c>
      <c r="CY12" s="23">
        <v>0</v>
      </c>
      <c r="CZ12" s="24">
        <f t="shared" si="8"/>
        <v>0</v>
      </c>
      <c r="DB12" s="71"/>
      <c r="DC12" s="22" t="s">
        <v>346</v>
      </c>
      <c r="DD12" s="23">
        <v>2</v>
      </c>
      <c r="DE12" s="23">
        <v>69</v>
      </c>
      <c r="DF12" s="23">
        <v>50</v>
      </c>
      <c r="DG12" s="24">
        <f t="shared" si="9"/>
        <v>121</v>
      </c>
      <c r="DI12" s="71"/>
      <c r="DJ12" s="22" t="s">
        <v>346</v>
      </c>
      <c r="DK12" s="25">
        <f t="shared" si="10"/>
        <v>506</v>
      </c>
    </row>
    <row r="13" spans="2:115" ht="12.75">
      <c r="B13" s="71"/>
      <c r="C13" s="22" t="s">
        <v>347</v>
      </c>
      <c r="D13" s="23">
        <v>5</v>
      </c>
      <c r="E13" s="23">
        <v>7</v>
      </c>
      <c r="F13" s="23">
        <v>10</v>
      </c>
      <c r="G13" s="23">
        <v>18</v>
      </c>
      <c r="H13" s="23">
        <v>3</v>
      </c>
      <c r="I13" s="23">
        <v>2</v>
      </c>
      <c r="J13" s="23">
        <v>91</v>
      </c>
      <c r="K13" s="23">
        <v>45</v>
      </c>
      <c r="L13" s="24">
        <f t="shared" si="0"/>
        <v>181</v>
      </c>
      <c r="N13" s="71"/>
      <c r="O13" s="22" t="s">
        <v>347</v>
      </c>
      <c r="P13" s="23">
        <v>0</v>
      </c>
      <c r="Q13" s="23">
        <v>1</v>
      </c>
      <c r="R13" s="23">
        <v>1</v>
      </c>
      <c r="S13" s="24">
        <f t="shared" si="1"/>
        <v>2</v>
      </c>
      <c r="U13" s="71"/>
      <c r="V13" s="22" t="s">
        <v>347</v>
      </c>
      <c r="W13" s="25">
        <v>7</v>
      </c>
      <c r="Y13" s="71"/>
      <c r="Z13" s="22" t="s">
        <v>347</v>
      </c>
      <c r="AA13" s="25">
        <v>3</v>
      </c>
      <c r="AC13" s="71"/>
      <c r="AD13" s="22" t="s">
        <v>347</v>
      </c>
      <c r="AE13" s="23">
        <v>18</v>
      </c>
      <c r="AF13" s="23">
        <v>8</v>
      </c>
      <c r="AG13" s="24">
        <f t="shared" si="2"/>
        <v>26</v>
      </c>
      <c r="AI13" s="71"/>
      <c r="AJ13" s="22" t="s">
        <v>347</v>
      </c>
      <c r="AK13" s="25">
        <v>1</v>
      </c>
      <c r="AM13" s="71"/>
      <c r="AN13" s="22" t="s">
        <v>347</v>
      </c>
      <c r="AO13" s="23">
        <v>3</v>
      </c>
      <c r="AP13" s="23">
        <v>1</v>
      </c>
      <c r="AQ13" s="23">
        <v>1</v>
      </c>
      <c r="AR13" s="23">
        <v>1</v>
      </c>
      <c r="AS13" s="23">
        <v>1</v>
      </c>
      <c r="AT13" s="24">
        <f t="shared" si="3"/>
        <v>7</v>
      </c>
      <c r="AV13" s="71"/>
      <c r="AW13" s="22" t="s">
        <v>347</v>
      </c>
      <c r="AX13" s="23">
        <v>0</v>
      </c>
      <c r="AY13" s="23">
        <v>6</v>
      </c>
      <c r="AZ13" s="23">
        <v>6</v>
      </c>
      <c r="BA13" s="23">
        <v>3</v>
      </c>
      <c r="BB13" s="23">
        <v>0</v>
      </c>
      <c r="BC13" s="23">
        <v>1</v>
      </c>
      <c r="BD13" s="23">
        <v>1</v>
      </c>
      <c r="BE13" s="23">
        <v>1</v>
      </c>
      <c r="BF13" s="23">
        <v>1</v>
      </c>
      <c r="BG13" s="24">
        <f t="shared" si="4"/>
        <v>19</v>
      </c>
      <c r="BI13" s="71"/>
      <c r="BJ13" s="22" t="s">
        <v>347</v>
      </c>
      <c r="BK13" s="23">
        <v>27</v>
      </c>
      <c r="BL13" s="23">
        <v>0</v>
      </c>
      <c r="BM13" s="23">
        <v>2</v>
      </c>
      <c r="BN13" s="23">
        <v>11</v>
      </c>
      <c r="BO13" s="24">
        <f t="shared" si="5"/>
        <v>40</v>
      </c>
      <c r="BQ13" s="71"/>
      <c r="BR13" s="22" t="s">
        <v>347</v>
      </c>
      <c r="BS13" s="23">
        <v>2</v>
      </c>
      <c r="BT13" s="23">
        <v>0</v>
      </c>
      <c r="BU13" s="24">
        <f t="shared" si="6"/>
        <v>2</v>
      </c>
      <c r="BW13" s="71"/>
      <c r="BX13" s="22" t="s">
        <v>347</v>
      </c>
      <c r="BY13" s="23">
        <v>10</v>
      </c>
      <c r="BZ13" s="23">
        <v>10</v>
      </c>
      <c r="CA13" s="23">
        <v>10</v>
      </c>
      <c r="CB13" s="23">
        <v>52</v>
      </c>
      <c r="CC13" s="24">
        <f t="shared" si="7"/>
        <v>82</v>
      </c>
      <c r="CE13" s="71"/>
      <c r="CF13" s="22" t="s">
        <v>347</v>
      </c>
      <c r="CG13" s="25">
        <v>1</v>
      </c>
      <c r="CI13" s="71"/>
      <c r="CJ13" s="22" t="s">
        <v>347</v>
      </c>
      <c r="CK13" s="25">
        <v>11</v>
      </c>
      <c r="CM13" s="71"/>
      <c r="CN13" s="22" t="s">
        <v>347</v>
      </c>
      <c r="CO13" s="25">
        <v>25</v>
      </c>
      <c r="CQ13" s="71"/>
      <c r="CR13" s="22" t="s">
        <v>347</v>
      </c>
      <c r="CS13" s="25">
        <v>0</v>
      </c>
      <c r="CU13" s="71"/>
      <c r="CV13" s="22" t="s">
        <v>347</v>
      </c>
      <c r="CW13" s="23">
        <v>1</v>
      </c>
      <c r="CX13" s="23">
        <v>0</v>
      </c>
      <c r="CY13" s="23">
        <v>3</v>
      </c>
      <c r="CZ13" s="24">
        <f t="shared" si="8"/>
        <v>4</v>
      </c>
      <c r="DB13" s="71"/>
      <c r="DC13" s="22" t="s">
        <v>347</v>
      </c>
      <c r="DD13" s="23">
        <v>14</v>
      </c>
      <c r="DE13" s="23">
        <v>41</v>
      </c>
      <c r="DF13" s="23">
        <v>36</v>
      </c>
      <c r="DG13" s="24">
        <f t="shared" si="9"/>
        <v>91</v>
      </c>
      <c r="DI13" s="71"/>
      <c r="DJ13" s="22" t="s">
        <v>347</v>
      </c>
      <c r="DK13" s="25">
        <f t="shared" si="10"/>
        <v>502</v>
      </c>
    </row>
    <row r="14" spans="2:115" ht="12.75" customHeight="1">
      <c r="B14" s="71" t="s">
        <v>349</v>
      </c>
      <c r="C14" s="22" t="s">
        <v>210</v>
      </c>
      <c r="D14" s="23">
        <v>2</v>
      </c>
      <c r="E14" s="23">
        <v>0</v>
      </c>
      <c r="F14" s="23">
        <v>0</v>
      </c>
      <c r="G14" s="23">
        <v>9</v>
      </c>
      <c r="H14" s="23">
        <v>1</v>
      </c>
      <c r="I14" s="23">
        <v>4</v>
      </c>
      <c r="J14" s="23">
        <v>2</v>
      </c>
      <c r="K14" s="23">
        <v>3</v>
      </c>
      <c r="L14" s="24">
        <f t="shared" si="0"/>
        <v>21</v>
      </c>
      <c r="N14" s="71" t="s">
        <v>349</v>
      </c>
      <c r="O14" s="22" t="s">
        <v>210</v>
      </c>
      <c r="P14" s="23">
        <v>1</v>
      </c>
      <c r="Q14" s="23">
        <v>0</v>
      </c>
      <c r="R14" s="23">
        <v>0</v>
      </c>
      <c r="S14" s="24">
        <f t="shared" si="1"/>
        <v>1</v>
      </c>
      <c r="U14" s="71" t="s">
        <v>349</v>
      </c>
      <c r="V14" s="22" t="s">
        <v>210</v>
      </c>
      <c r="W14" s="25">
        <v>2</v>
      </c>
      <c r="Y14" s="71" t="s">
        <v>349</v>
      </c>
      <c r="Z14" s="22" t="s">
        <v>210</v>
      </c>
      <c r="AA14" s="25">
        <v>0</v>
      </c>
      <c r="AC14" s="71" t="s">
        <v>349</v>
      </c>
      <c r="AD14" s="22" t="s">
        <v>210</v>
      </c>
      <c r="AE14" s="23">
        <v>0</v>
      </c>
      <c r="AF14" s="23">
        <v>0</v>
      </c>
      <c r="AG14" s="24">
        <f t="shared" si="2"/>
        <v>0</v>
      </c>
      <c r="AI14" s="71" t="s">
        <v>349</v>
      </c>
      <c r="AJ14" s="22" t="s">
        <v>210</v>
      </c>
      <c r="AK14" s="25">
        <v>0</v>
      </c>
      <c r="AM14" s="71" t="s">
        <v>349</v>
      </c>
      <c r="AN14" s="22" t="s">
        <v>210</v>
      </c>
      <c r="AO14" s="23">
        <v>0</v>
      </c>
      <c r="AP14" s="23">
        <v>1</v>
      </c>
      <c r="AQ14" s="23">
        <v>0</v>
      </c>
      <c r="AR14" s="23">
        <v>0</v>
      </c>
      <c r="AS14" s="23">
        <v>0</v>
      </c>
      <c r="AT14" s="24">
        <f t="shared" si="3"/>
        <v>1</v>
      </c>
      <c r="AV14" s="71" t="s">
        <v>349</v>
      </c>
      <c r="AW14" s="22" t="s">
        <v>210</v>
      </c>
      <c r="AX14" s="23">
        <v>2</v>
      </c>
      <c r="AY14" s="23">
        <v>0</v>
      </c>
      <c r="AZ14" s="23">
        <v>3</v>
      </c>
      <c r="BA14" s="23">
        <v>0</v>
      </c>
      <c r="BB14" s="23">
        <v>0</v>
      </c>
      <c r="BC14" s="23">
        <v>0</v>
      </c>
      <c r="BD14" s="23">
        <v>0</v>
      </c>
      <c r="BE14" s="23">
        <v>2</v>
      </c>
      <c r="BF14" s="23">
        <v>0</v>
      </c>
      <c r="BG14" s="24">
        <f t="shared" si="4"/>
        <v>7</v>
      </c>
      <c r="BI14" s="71" t="s">
        <v>349</v>
      </c>
      <c r="BJ14" s="22" t="s">
        <v>210</v>
      </c>
      <c r="BK14" s="23">
        <v>2</v>
      </c>
      <c r="BL14" s="23">
        <v>2</v>
      </c>
      <c r="BM14" s="23">
        <v>0</v>
      </c>
      <c r="BN14" s="23">
        <v>0</v>
      </c>
      <c r="BO14" s="24">
        <f t="shared" si="5"/>
        <v>4</v>
      </c>
      <c r="BQ14" s="71" t="s">
        <v>349</v>
      </c>
      <c r="BR14" s="22" t="s">
        <v>210</v>
      </c>
      <c r="BS14" s="23">
        <v>0</v>
      </c>
      <c r="BT14" s="23">
        <v>0</v>
      </c>
      <c r="BU14" s="24">
        <f t="shared" si="6"/>
        <v>0</v>
      </c>
      <c r="BW14" s="71" t="s">
        <v>349</v>
      </c>
      <c r="BX14" s="22" t="s">
        <v>210</v>
      </c>
      <c r="BY14" s="23">
        <v>6</v>
      </c>
      <c r="BZ14" s="23">
        <v>2</v>
      </c>
      <c r="CA14" s="23">
        <v>0</v>
      </c>
      <c r="CB14" s="23">
        <v>2</v>
      </c>
      <c r="CC14" s="24">
        <f t="shared" si="7"/>
        <v>10</v>
      </c>
      <c r="CE14" s="71" t="s">
        <v>349</v>
      </c>
      <c r="CF14" s="22" t="s">
        <v>210</v>
      </c>
      <c r="CG14" s="25">
        <v>0</v>
      </c>
      <c r="CI14" s="71" t="s">
        <v>349</v>
      </c>
      <c r="CJ14" s="22" t="s">
        <v>210</v>
      </c>
      <c r="CK14" s="25">
        <v>2</v>
      </c>
      <c r="CM14" s="71" t="s">
        <v>349</v>
      </c>
      <c r="CN14" s="22" t="s">
        <v>210</v>
      </c>
      <c r="CO14" s="25">
        <v>2</v>
      </c>
      <c r="CQ14" s="71" t="s">
        <v>349</v>
      </c>
      <c r="CR14" s="22" t="s">
        <v>210</v>
      </c>
      <c r="CS14" s="25">
        <v>0</v>
      </c>
      <c r="CU14" s="71" t="s">
        <v>349</v>
      </c>
      <c r="CV14" s="22" t="s">
        <v>210</v>
      </c>
      <c r="CW14" s="23">
        <v>0</v>
      </c>
      <c r="CX14" s="23">
        <v>0</v>
      </c>
      <c r="CY14" s="23">
        <v>4</v>
      </c>
      <c r="CZ14" s="24">
        <f t="shared" si="8"/>
        <v>4</v>
      </c>
      <c r="DB14" s="71" t="s">
        <v>349</v>
      </c>
      <c r="DC14" s="22" t="s">
        <v>210</v>
      </c>
      <c r="DD14" s="23">
        <v>1</v>
      </c>
      <c r="DE14" s="23">
        <v>0</v>
      </c>
      <c r="DF14" s="23">
        <v>5</v>
      </c>
      <c r="DG14" s="24">
        <f t="shared" si="9"/>
        <v>6</v>
      </c>
      <c r="DI14" s="71" t="s">
        <v>349</v>
      </c>
      <c r="DJ14" s="22" t="s">
        <v>210</v>
      </c>
      <c r="DK14" s="25">
        <f t="shared" si="10"/>
        <v>60</v>
      </c>
    </row>
    <row r="15" spans="2:115" ht="12.75">
      <c r="B15" s="71"/>
      <c r="C15" s="22" t="s">
        <v>346</v>
      </c>
      <c r="D15" s="23">
        <v>0</v>
      </c>
      <c r="E15" s="23">
        <v>0</v>
      </c>
      <c r="F15" s="23">
        <v>0</v>
      </c>
      <c r="G15" s="23">
        <v>1</v>
      </c>
      <c r="H15" s="23">
        <v>0</v>
      </c>
      <c r="I15" s="23">
        <v>2</v>
      </c>
      <c r="J15" s="23">
        <v>0</v>
      </c>
      <c r="K15" s="23">
        <v>0</v>
      </c>
      <c r="L15" s="24">
        <f t="shared" si="0"/>
        <v>3</v>
      </c>
      <c r="N15" s="71"/>
      <c r="O15" s="22" t="s">
        <v>346</v>
      </c>
      <c r="P15" s="23">
        <v>0</v>
      </c>
      <c r="Q15" s="23">
        <v>0</v>
      </c>
      <c r="R15" s="23">
        <v>0</v>
      </c>
      <c r="S15" s="24">
        <f t="shared" si="1"/>
        <v>0</v>
      </c>
      <c r="U15" s="71"/>
      <c r="V15" s="22" t="s">
        <v>346</v>
      </c>
      <c r="W15" s="25">
        <v>1</v>
      </c>
      <c r="Y15" s="71"/>
      <c r="Z15" s="22" t="s">
        <v>346</v>
      </c>
      <c r="AA15" s="25">
        <v>0</v>
      </c>
      <c r="AC15" s="71"/>
      <c r="AD15" s="22" t="s">
        <v>346</v>
      </c>
      <c r="AE15" s="23">
        <v>0</v>
      </c>
      <c r="AF15" s="23">
        <v>0</v>
      </c>
      <c r="AG15" s="24">
        <f t="shared" si="2"/>
        <v>0</v>
      </c>
      <c r="AI15" s="71"/>
      <c r="AJ15" s="22" t="s">
        <v>346</v>
      </c>
      <c r="AK15" s="25">
        <v>0</v>
      </c>
      <c r="AM15" s="71"/>
      <c r="AN15" s="22" t="s">
        <v>346</v>
      </c>
      <c r="AO15" s="23">
        <v>0</v>
      </c>
      <c r="AP15" s="23">
        <v>1</v>
      </c>
      <c r="AQ15" s="23">
        <v>0</v>
      </c>
      <c r="AR15" s="23">
        <v>0</v>
      </c>
      <c r="AS15" s="23">
        <v>0</v>
      </c>
      <c r="AT15" s="24">
        <f t="shared" si="3"/>
        <v>1</v>
      </c>
      <c r="AV15" s="71"/>
      <c r="AW15" s="22" t="s">
        <v>346</v>
      </c>
      <c r="AX15" s="23">
        <v>0</v>
      </c>
      <c r="AY15" s="23">
        <v>0</v>
      </c>
      <c r="AZ15" s="23">
        <v>1</v>
      </c>
      <c r="BA15" s="23">
        <v>0</v>
      </c>
      <c r="BB15" s="23">
        <v>0</v>
      </c>
      <c r="BC15" s="23">
        <v>0</v>
      </c>
      <c r="BD15" s="23">
        <v>0</v>
      </c>
      <c r="BE15" s="23">
        <v>1</v>
      </c>
      <c r="BF15" s="23">
        <v>0</v>
      </c>
      <c r="BG15" s="24">
        <f t="shared" si="4"/>
        <v>2</v>
      </c>
      <c r="BI15" s="71"/>
      <c r="BJ15" s="22" t="s">
        <v>346</v>
      </c>
      <c r="BK15" s="23">
        <v>1</v>
      </c>
      <c r="BL15" s="23">
        <v>2</v>
      </c>
      <c r="BM15" s="23">
        <v>0</v>
      </c>
      <c r="BN15" s="23">
        <v>0</v>
      </c>
      <c r="BO15" s="24">
        <f t="shared" si="5"/>
        <v>3</v>
      </c>
      <c r="BQ15" s="71"/>
      <c r="BR15" s="22" t="s">
        <v>346</v>
      </c>
      <c r="BS15" s="23">
        <v>0</v>
      </c>
      <c r="BT15" s="23">
        <v>0</v>
      </c>
      <c r="BU15" s="24">
        <f t="shared" si="6"/>
        <v>0</v>
      </c>
      <c r="BW15" s="71"/>
      <c r="BX15" s="22" t="s">
        <v>346</v>
      </c>
      <c r="BY15" s="23">
        <v>0</v>
      </c>
      <c r="BZ15" s="23">
        <v>0</v>
      </c>
      <c r="CA15" s="23">
        <v>0</v>
      </c>
      <c r="CB15" s="23">
        <v>1</v>
      </c>
      <c r="CC15" s="24">
        <f t="shared" si="7"/>
        <v>1</v>
      </c>
      <c r="CE15" s="71"/>
      <c r="CF15" s="22" t="s">
        <v>346</v>
      </c>
      <c r="CG15" s="25">
        <v>0</v>
      </c>
      <c r="CI15" s="71"/>
      <c r="CJ15" s="22" t="s">
        <v>346</v>
      </c>
      <c r="CK15" s="25">
        <v>1</v>
      </c>
      <c r="CM15" s="71"/>
      <c r="CN15" s="22" t="s">
        <v>346</v>
      </c>
      <c r="CO15" s="25">
        <v>0</v>
      </c>
      <c r="CQ15" s="71"/>
      <c r="CR15" s="22" t="s">
        <v>346</v>
      </c>
      <c r="CS15" s="25">
        <v>0</v>
      </c>
      <c r="CU15" s="71"/>
      <c r="CV15" s="22" t="s">
        <v>346</v>
      </c>
      <c r="CW15" s="23">
        <v>0</v>
      </c>
      <c r="CX15" s="23">
        <v>0</v>
      </c>
      <c r="CY15" s="23">
        <v>0</v>
      </c>
      <c r="CZ15" s="24">
        <f t="shared" si="8"/>
        <v>0</v>
      </c>
      <c r="DB15" s="71"/>
      <c r="DC15" s="22" t="s">
        <v>346</v>
      </c>
      <c r="DD15" s="23">
        <v>1</v>
      </c>
      <c r="DE15" s="23">
        <v>0</v>
      </c>
      <c r="DF15" s="23">
        <v>1</v>
      </c>
      <c r="DG15" s="24">
        <f t="shared" si="9"/>
        <v>2</v>
      </c>
      <c r="DI15" s="71"/>
      <c r="DJ15" s="22" t="s">
        <v>346</v>
      </c>
      <c r="DK15" s="25">
        <f t="shared" si="10"/>
        <v>14</v>
      </c>
    </row>
    <row r="16" spans="2:115" ht="12.75">
      <c r="B16" s="71"/>
      <c r="C16" s="22" t="s">
        <v>347</v>
      </c>
      <c r="D16" s="23">
        <v>2</v>
      </c>
      <c r="E16" s="23">
        <v>0</v>
      </c>
      <c r="F16" s="23">
        <v>0</v>
      </c>
      <c r="G16" s="23">
        <v>6</v>
      </c>
      <c r="H16" s="23">
        <v>1</v>
      </c>
      <c r="I16" s="23">
        <v>1</v>
      </c>
      <c r="J16" s="23">
        <v>2</v>
      </c>
      <c r="K16" s="23">
        <v>2</v>
      </c>
      <c r="L16" s="24">
        <f t="shared" si="0"/>
        <v>14</v>
      </c>
      <c r="N16" s="71"/>
      <c r="O16" s="22" t="s">
        <v>347</v>
      </c>
      <c r="P16" s="23">
        <v>0</v>
      </c>
      <c r="Q16" s="23">
        <v>0</v>
      </c>
      <c r="R16" s="23">
        <v>0</v>
      </c>
      <c r="S16" s="24">
        <f t="shared" si="1"/>
        <v>0</v>
      </c>
      <c r="U16" s="71"/>
      <c r="V16" s="22" t="s">
        <v>347</v>
      </c>
      <c r="W16" s="25">
        <v>1</v>
      </c>
      <c r="Y16" s="71"/>
      <c r="Z16" s="22" t="s">
        <v>347</v>
      </c>
      <c r="AA16" s="25">
        <v>0</v>
      </c>
      <c r="AC16" s="71"/>
      <c r="AD16" s="22" t="s">
        <v>347</v>
      </c>
      <c r="AE16" s="23">
        <v>0</v>
      </c>
      <c r="AF16" s="23">
        <v>0</v>
      </c>
      <c r="AG16" s="24">
        <f t="shared" si="2"/>
        <v>0</v>
      </c>
      <c r="AI16" s="71"/>
      <c r="AJ16" s="22" t="s">
        <v>347</v>
      </c>
      <c r="AK16" s="25">
        <v>0</v>
      </c>
      <c r="AM16" s="71"/>
      <c r="AN16" s="22" t="s">
        <v>347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4">
        <f t="shared" si="3"/>
        <v>0</v>
      </c>
      <c r="AV16" s="71"/>
      <c r="AW16" s="22" t="s">
        <v>347</v>
      </c>
      <c r="AX16" s="23">
        <v>1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4">
        <f t="shared" si="4"/>
        <v>1</v>
      </c>
      <c r="BI16" s="71"/>
      <c r="BJ16" s="22" t="s">
        <v>347</v>
      </c>
      <c r="BK16" s="23">
        <v>1</v>
      </c>
      <c r="BL16" s="23">
        <v>0</v>
      </c>
      <c r="BM16" s="23">
        <v>0</v>
      </c>
      <c r="BN16" s="23">
        <v>0</v>
      </c>
      <c r="BO16" s="24">
        <f t="shared" si="5"/>
        <v>1</v>
      </c>
      <c r="BQ16" s="71"/>
      <c r="BR16" s="22" t="s">
        <v>347</v>
      </c>
      <c r="BS16" s="23">
        <v>0</v>
      </c>
      <c r="BT16" s="23">
        <v>0</v>
      </c>
      <c r="BU16" s="24">
        <f t="shared" si="6"/>
        <v>0</v>
      </c>
      <c r="BW16" s="71"/>
      <c r="BX16" s="22" t="s">
        <v>347</v>
      </c>
      <c r="BY16" s="23">
        <v>5</v>
      </c>
      <c r="BZ16" s="23">
        <v>1</v>
      </c>
      <c r="CA16" s="23">
        <v>0</v>
      </c>
      <c r="CB16" s="23">
        <v>1</v>
      </c>
      <c r="CC16" s="24">
        <f t="shared" si="7"/>
        <v>7</v>
      </c>
      <c r="CE16" s="71"/>
      <c r="CF16" s="22" t="s">
        <v>347</v>
      </c>
      <c r="CG16" s="25">
        <v>0</v>
      </c>
      <c r="CI16" s="71"/>
      <c r="CJ16" s="22" t="s">
        <v>347</v>
      </c>
      <c r="CK16" s="25">
        <v>1</v>
      </c>
      <c r="CM16" s="71"/>
      <c r="CN16" s="22" t="s">
        <v>347</v>
      </c>
      <c r="CO16" s="25">
        <v>1</v>
      </c>
      <c r="CQ16" s="71"/>
      <c r="CR16" s="22" t="s">
        <v>347</v>
      </c>
      <c r="CS16" s="25">
        <v>0</v>
      </c>
      <c r="CU16" s="71"/>
      <c r="CV16" s="22" t="s">
        <v>347</v>
      </c>
      <c r="CW16" s="23">
        <v>0</v>
      </c>
      <c r="CX16" s="23">
        <v>0</v>
      </c>
      <c r="CY16" s="23">
        <v>4</v>
      </c>
      <c r="CZ16" s="24">
        <f t="shared" si="8"/>
        <v>4</v>
      </c>
      <c r="DB16" s="71"/>
      <c r="DC16" s="22" t="s">
        <v>347</v>
      </c>
      <c r="DD16" s="23">
        <v>0</v>
      </c>
      <c r="DE16" s="23">
        <v>0</v>
      </c>
      <c r="DF16" s="23">
        <v>2</v>
      </c>
      <c r="DG16" s="24">
        <f t="shared" si="9"/>
        <v>2</v>
      </c>
      <c r="DI16" s="71"/>
      <c r="DJ16" s="22" t="s">
        <v>347</v>
      </c>
      <c r="DK16" s="25">
        <f t="shared" si="10"/>
        <v>32</v>
      </c>
    </row>
    <row r="17" spans="2:115" ht="12.75" customHeight="1">
      <c r="B17" s="71" t="s">
        <v>350</v>
      </c>
      <c r="C17" s="22" t="s">
        <v>210</v>
      </c>
      <c r="D17" s="23">
        <v>0</v>
      </c>
      <c r="E17" s="23">
        <v>2</v>
      </c>
      <c r="F17" s="23">
        <v>1</v>
      </c>
      <c r="G17" s="23">
        <v>2</v>
      </c>
      <c r="H17" s="23">
        <v>0</v>
      </c>
      <c r="I17" s="23">
        <v>3</v>
      </c>
      <c r="J17" s="23">
        <v>6</v>
      </c>
      <c r="K17" s="23">
        <v>8</v>
      </c>
      <c r="L17" s="24">
        <f t="shared" si="0"/>
        <v>22</v>
      </c>
      <c r="N17" s="71" t="s">
        <v>350</v>
      </c>
      <c r="O17" s="22" t="s">
        <v>210</v>
      </c>
      <c r="P17" s="23">
        <v>5</v>
      </c>
      <c r="Q17" s="23">
        <v>4</v>
      </c>
      <c r="R17" s="23">
        <v>3</v>
      </c>
      <c r="S17" s="24">
        <f t="shared" si="1"/>
        <v>12</v>
      </c>
      <c r="U17" s="71" t="s">
        <v>350</v>
      </c>
      <c r="V17" s="22" t="s">
        <v>210</v>
      </c>
      <c r="W17" s="25">
        <v>27</v>
      </c>
      <c r="Y17" s="71" t="s">
        <v>350</v>
      </c>
      <c r="Z17" s="22" t="s">
        <v>210</v>
      </c>
      <c r="AA17" s="25">
        <v>1</v>
      </c>
      <c r="AC17" s="71" t="s">
        <v>350</v>
      </c>
      <c r="AD17" s="22" t="s">
        <v>210</v>
      </c>
      <c r="AE17" s="23">
        <v>0</v>
      </c>
      <c r="AF17" s="23">
        <v>1</v>
      </c>
      <c r="AG17" s="24">
        <f t="shared" si="2"/>
        <v>1</v>
      </c>
      <c r="AI17" s="71" t="s">
        <v>350</v>
      </c>
      <c r="AJ17" s="22" t="s">
        <v>210</v>
      </c>
      <c r="AK17" s="25">
        <v>21</v>
      </c>
      <c r="AM17" s="71" t="s">
        <v>350</v>
      </c>
      <c r="AN17" s="22" t="s">
        <v>210</v>
      </c>
      <c r="AO17" s="23">
        <v>0</v>
      </c>
      <c r="AP17" s="23">
        <v>4</v>
      </c>
      <c r="AQ17" s="23">
        <v>0</v>
      </c>
      <c r="AR17" s="23">
        <v>2</v>
      </c>
      <c r="AS17" s="23">
        <v>5</v>
      </c>
      <c r="AT17" s="24">
        <f t="shared" si="3"/>
        <v>11</v>
      </c>
      <c r="AV17" s="71" t="s">
        <v>350</v>
      </c>
      <c r="AW17" s="22" t="s">
        <v>210</v>
      </c>
      <c r="AX17" s="23">
        <v>1</v>
      </c>
      <c r="AY17" s="23">
        <v>0</v>
      </c>
      <c r="AZ17" s="23">
        <v>0</v>
      </c>
      <c r="BA17" s="23">
        <v>0</v>
      </c>
      <c r="BB17" s="23">
        <v>3</v>
      </c>
      <c r="BC17" s="23">
        <v>0</v>
      </c>
      <c r="BD17" s="23">
        <v>0</v>
      </c>
      <c r="BE17" s="23">
        <v>0</v>
      </c>
      <c r="BF17" s="23">
        <v>1</v>
      </c>
      <c r="BG17" s="24">
        <f t="shared" si="4"/>
        <v>5</v>
      </c>
      <c r="BI17" s="71" t="s">
        <v>350</v>
      </c>
      <c r="BJ17" s="22" t="s">
        <v>210</v>
      </c>
      <c r="BK17" s="23">
        <v>34</v>
      </c>
      <c r="BL17" s="23">
        <v>14</v>
      </c>
      <c r="BM17" s="23">
        <v>3</v>
      </c>
      <c r="BN17" s="23">
        <v>15</v>
      </c>
      <c r="BO17" s="24">
        <f t="shared" si="5"/>
        <v>66</v>
      </c>
      <c r="BQ17" s="71" t="s">
        <v>350</v>
      </c>
      <c r="BR17" s="22" t="s">
        <v>210</v>
      </c>
      <c r="BS17" s="23">
        <v>1</v>
      </c>
      <c r="BT17" s="23">
        <v>23</v>
      </c>
      <c r="BU17" s="24">
        <f t="shared" si="6"/>
        <v>24</v>
      </c>
      <c r="BW17" s="71" t="s">
        <v>350</v>
      </c>
      <c r="BX17" s="22" t="s">
        <v>210</v>
      </c>
      <c r="BY17" s="23">
        <v>1</v>
      </c>
      <c r="BZ17" s="23">
        <v>0</v>
      </c>
      <c r="CA17" s="23">
        <v>0</v>
      </c>
      <c r="CB17" s="23">
        <v>3</v>
      </c>
      <c r="CC17" s="24">
        <f t="shared" si="7"/>
        <v>4</v>
      </c>
      <c r="CE17" s="71" t="s">
        <v>350</v>
      </c>
      <c r="CF17" s="22" t="s">
        <v>210</v>
      </c>
      <c r="CG17" s="25">
        <v>0</v>
      </c>
      <c r="CI17" s="71" t="s">
        <v>350</v>
      </c>
      <c r="CJ17" s="22" t="s">
        <v>210</v>
      </c>
      <c r="CK17" s="25">
        <v>45</v>
      </c>
      <c r="CM17" s="71" t="s">
        <v>350</v>
      </c>
      <c r="CN17" s="22" t="s">
        <v>210</v>
      </c>
      <c r="CO17" s="25">
        <v>8</v>
      </c>
      <c r="CQ17" s="71" t="s">
        <v>350</v>
      </c>
      <c r="CR17" s="22" t="s">
        <v>210</v>
      </c>
      <c r="CS17" s="25">
        <v>1</v>
      </c>
      <c r="CU17" s="71" t="s">
        <v>350</v>
      </c>
      <c r="CV17" s="22" t="s">
        <v>210</v>
      </c>
      <c r="CW17" s="23">
        <v>3</v>
      </c>
      <c r="CX17" s="23">
        <v>2</v>
      </c>
      <c r="CY17" s="23">
        <v>0</v>
      </c>
      <c r="CZ17" s="24">
        <f t="shared" si="8"/>
        <v>5</v>
      </c>
      <c r="DB17" s="71" t="s">
        <v>350</v>
      </c>
      <c r="DC17" s="22" t="s">
        <v>210</v>
      </c>
      <c r="DD17" s="23">
        <v>23</v>
      </c>
      <c r="DE17" s="23">
        <v>55</v>
      </c>
      <c r="DF17" s="23">
        <v>15</v>
      </c>
      <c r="DG17" s="24">
        <f t="shared" si="9"/>
        <v>93</v>
      </c>
      <c r="DI17" s="71" t="s">
        <v>350</v>
      </c>
      <c r="DJ17" s="22" t="s">
        <v>210</v>
      </c>
      <c r="DK17" s="25">
        <f t="shared" si="10"/>
        <v>346</v>
      </c>
    </row>
    <row r="18" spans="2:115" ht="12.75">
      <c r="B18" s="71"/>
      <c r="C18" s="22" t="s">
        <v>346</v>
      </c>
      <c r="D18" s="23">
        <v>0</v>
      </c>
      <c r="E18" s="23">
        <v>0</v>
      </c>
      <c r="F18" s="23">
        <v>0</v>
      </c>
      <c r="G18" s="23">
        <v>2</v>
      </c>
      <c r="H18" s="23">
        <v>0</v>
      </c>
      <c r="I18" s="23">
        <v>3</v>
      </c>
      <c r="J18" s="23">
        <v>2</v>
      </c>
      <c r="K18" s="23">
        <v>3</v>
      </c>
      <c r="L18" s="24">
        <f t="shared" si="0"/>
        <v>10</v>
      </c>
      <c r="N18" s="71"/>
      <c r="O18" s="22" t="s">
        <v>346</v>
      </c>
      <c r="P18" s="23">
        <v>2</v>
      </c>
      <c r="Q18" s="23">
        <v>1</v>
      </c>
      <c r="R18" s="23">
        <v>1</v>
      </c>
      <c r="S18" s="24">
        <f t="shared" si="1"/>
        <v>4</v>
      </c>
      <c r="U18" s="71"/>
      <c r="V18" s="22" t="s">
        <v>346</v>
      </c>
      <c r="W18" s="25">
        <v>3</v>
      </c>
      <c r="Y18" s="71"/>
      <c r="Z18" s="22" t="s">
        <v>346</v>
      </c>
      <c r="AA18" s="25">
        <v>0</v>
      </c>
      <c r="AC18" s="71"/>
      <c r="AD18" s="22" t="s">
        <v>346</v>
      </c>
      <c r="AE18" s="23">
        <v>0</v>
      </c>
      <c r="AF18" s="23">
        <v>0</v>
      </c>
      <c r="AG18" s="24">
        <f t="shared" si="2"/>
        <v>0</v>
      </c>
      <c r="AI18" s="71"/>
      <c r="AJ18" s="22" t="s">
        <v>346</v>
      </c>
      <c r="AK18" s="25">
        <v>2</v>
      </c>
      <c r="AM18" s="71"/>
      <c r="AN18" s="22" t="s">
        <v>346</v>
      </c>
      <c r="AO18" s="23">
        <v>0</v>
      </c>
      <c r="AP18" s="23">
        <v>1</v>
      </c>
      <c r="AQ18" s="23">
        <v>0</v>
      </c>
      <c r="AR18" s="23">
        <v>0</v>
      </c>
      <c r="AS18" s="23">
        <v>0</v>
      </c>
      <c r="AT18" s="24">
        <f t="shared" si="3"/>
        <v>1</v>
      </c>
      <c r="AV18" s="71"/>
      <c r="AW18" s="22" t="s">
        <v>346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1</v>
      </c>
      <c r="BG18" s="24">
        <f t="shared" si="4"/>
        <v>1</v>
      </c>
      <c r="BI18" s="71"/>
      <c r="BJ18" s="22" t="s">
        <v>346</v>
      </c>
      <c r="BK18" s="23">
        <v>20</v>
      </c>
      <c r="BL18" s="23">
        <v>11</v>
      </c>
      <c r="BM18" s="23">
        <v>1</v>
      </c>
      <c r="BN18" s="23">
        <v>12</v>
      </c>
      <c r="BO18" s="24">
        <f t="shared" si="5"/>
        <v>44</v>
      </c>
      <c r="BQ18" s="71"/>
      <c r="BR18" s="22" t="s">
        <v>346</v>
      </c>
      <c r="BS18" s="23">
        <v>0</v>
      </c>
      <c r="BT18" s="23">
        <v>22</v>
      </c>
      <c r="BU18" s="24">
        <f t="shared" si="6"/>
        <v>22</v>
      </c>
      <c r="BW18" s="71"/>
      <c r="BX18" s="22" t="s">
        <v>346</v>
      </c>
      <c r="BY18" s="23">
        <v>0</v>
      </c>
      <c r="BZ18" s="23">
        <v>0</v>
      </c>
      <c r="CA18" s="23">
        <v>0</v>
      </c>
      <c r="CB18" s="23">
        <v>1</v>
      </c>
      <c r="CC18" s="24">
        <f t="shared" si="7"/>
        <v>1</v>
      </c>
      <c r="CE18" s="71"/>
      <c r="CF18" s="22" t="s">
        <v>346</v>
      </c>
      <c r="CG18" s="25">
        <v>0</v>
      </c>
      <c r="CI18" s="71"/>
      <c r="CJ18" s="22" t="s">
        <v>346</v>
      </c>
      <c r="CK18" s="25">
        <v>29</v>
      </c>
      <c r="CM18" s="71"/>
      <c r="CN18" s="22" t="s">
        <v>346</v>
      </c>
      <c r="CO18" s="25">
        <v>3</v>
      </c>
      <c r="CQ18" s="71"/>
      <c r="CR18" s="22" t="s">
        <v>346</v>
      </c>
      <c r="CS18" s="25">
        <v>0</v>
      </c>
      <c r="CU18" s="71"/>
      <c r="CV18" s="22" t="s">
        <v>346</v>
      </c>
      <c r="CW18" s="23">
        <v>0</v>
      </c>
      <c r="CX18" s="23">
        <v>0</v>
      </c>
      <c r="CY18" s="23">
        <v>0</v>
      </c>
      <c r="CZ18" s="24">
        <f t="shared" si="8"/>
        <v>0</v>
      </c>
      <c r="DB18" s="71"/>
      <c r="DC18" s="22" t="s">
        <v>346</v>
      </c>
      <c r="DD18" s="23">
        <v>19</v>
      </c>
      <c r="DE18" s="23">
        <v>66</v>
      </c>
      <c r="DF18" s="23">
        <v>2</v>
      </c>
      <c r="DG18" s="24">
        <f t="shared" si="9"/>
        <v>87</v>
      </c>
      <c r="DI18" s="71"/>
      <c r="DJ18" s="22" t="s">
        <v>346</v>
      </c>
      <c r="DK18" s="25">
        <f t="shared" si="10"/>
        <v>207</v>
      </c>
    </row>
    <row r="19" spans="2:115" ht="12.75">
      <c r="B19" s="71"/>
      <c r="C19" s="22" t="s">
        <v>347</v>
      </c>
      <c r="D19" s="23">
        <v>0</v>
      </c>
      <c r="E19" s="23">
        <v>0</v>
      </c>
      <c r="F19" s="23">
        <v>1</v>
      </c>
      <c r="G19" s="23">
        <v>2</v>
      </c>
      <c r="H19" s="23">
        <v>0</v>
      </c>
      <c r="I19" s="23">
        <v>0</v>
      </c>
      <c r="J19" s="23">
        <v>4</v>
      </c>
      <c r="K19" s="23">
        <v>5</v>
      </c>
      <c r="L19" s="24">
        <f t="shared" si="0"/>
        <v>12</v>
      </c>
      <c r="N19" s="71"/>
      <c r="O19" s="22" t="s">
        <v>347</v>
      </c>
      <c r="P19" s="23">
        <v>3</v>
      </c>
      <c r="Q19" s="23">
        <v>2</v>
      </c>
      <c r="R19" s="23">
        <v>2</v>
      </c>
      <c r="S19" s="24">
        <f t="shared" si="1"/>
        <v>7</v>
      </c>
      <c r="U19" s="71"/>
      <c r="V19" s="22" t="s">
        <v>347</v>
      </c>
      <c r="W19" s="25">
        <v>20</v>
      </c>
      <c r="Y19" s="71"/>
      <c r="Z19" s="22" t="s">
        <v>347</v>
      </c>
      <c r="AA19" s="25">
        <v>0</v>
      </c>
      <c r="AC19" s="71"/>
      <c r="AD19" s="22" t="s">
        <v>347</v>
      </c>
      <c r="AE19" s="23">
        <v>0</v>
      </c>
      <c r="AF19" s="23">
        <v>1</v>
      </c>
      <c r="AG19" s="24">
        <f t="shared" si="2"/>
        <v>1</v>
      </c>
      <c r="AI19" s="71"/>
      <c r="AJ19" s="22" t="s">
        <v>347</v>
      </c>
      <c r="AK19" s="25">
        <v>11</v>
      </c>
      <c r="AM19" s="71"/>
      <c r="AN19" s="22" t="s">
        <v>347</v>
      </c>
      <c r="AO19" s="23">
        <v>0</v>
      </c>
      <c r="AP19" s="23">
        <v>2</v>
      </c>
      <c r="AQ19" s="23">
        <v>0</v>
      </c>
      <c r="AR19" s="23">
        <v>2</v>
      </c>
      <c r="AS19" s="23">
        <v>5</v>
      </c>
      <c r="AT19" s="24">
        <f t="shared" si="3"/>
        <v>9</v>
      </c>
      <c r="AV19" s="71"/>
      <c r="AW19" s="22" t="s">
        <v>347</v>
      </c>
      <c r="AX19" s="23">
        <v>1</v>
      </c>
      <c r="AY19" s="23">
        <v>0</v>
      </c>
      <c r="AZ19" s="23">
        <v>0</v>
      </c>
      <c r="BA19" s="23">
        <v>0</v>
      </c>
      <c r="BB19" s="23">
        <v>3</v>
      </c>
      <c r="BC19" s="23">
        <v>0</v>
      </c>
      <c r="BD19" s="23">
        <v>0</v>
      </c>
      <c r="BE19" s="23">
        <v>0</v>
      </c>
      <c r="BF19" s="23">
        <v>1</v>
      </c>
      <c r="BG19" s="24">
        <f t="shared" si="4"/>
        <v>5</v>
      </c>
      <c r="BI19" s="71"/>
      <c r="BJ19" s="22" t="s">
        <v>347</v>
      </c>
      <c r="BK19" s="23">
        <v>3</v>
      </c>
      <c r="BL19" s="23">
        <v>3</v>
      </c>
      <c r="BM19" s="23">
        <v>2</v>
      </c>
      <c r="BN19" s="23">
        <v>2</v>
      </c>
      <c r="BO19" s="24">
        <f t="shared" si="5"/>
        <v>10</v>
      </c>
      <c r="BQ19" s="71"/>
      <c r="BR19" s="22" t="s">
        <v>347</v>
      </c>
      <c r="BS19" s="23">
        <v>0</v>
      </c>
      <c r="BT19" s="23">
        <v>1</v>
      </c>
      <c r="BU19" s="24">
        <f t="shared" si="6"/>
        <v>1</v>
      </c>
      <c r="BW19" s="71"/>
      <c r="BX19" s="22" t="s">
        <v>347</v>
      </c>
      <c r="BY19" s="23">
        <v>1</v>
      </c>
      <c r="BZ19" s="23">
        <v>0</v>
      </c>
      <c r="CA19" s="23">
        <v>0</v>
      </c>
      <c r="CB19" s="23">
        <v>2</v>
      </c>
      <c r="CC19" s="24">
        <f t="shared" si="7"/>
        <v>3</v>
      </c>
      <c r="CE19" s="71"/>
      <c r="CF19" s="22" t="s">
        <v>347</v>
      </c>
      <c r="CG19" s="25">
        <v>0</v>
      </c>
      <c r="CI19" s="71"/>
      <c r="CJ19" s="22" t="s">
        <v>347</v>
      </c>
      <c r="CK19" s="25">
        <v>2</v>
      </c>
      <c r="CM19" s="71"/>
      <c r="CN19" s="22" t="s">
        <v>347</v>
      </c>
      <c r="CO19" s="25">
        <v>5</v>
      </c>
      <c r="CQ19" s="71"/>
      <c r="CR19" s="22" t="s">
        <v>347</v>
      </c>
      <c r="CS19" s="25">
        <v>1</v>
      </c>
      <c r="CU19" s="71"/>
      <c r="CV19" s="22" t="s">
        <v>347</v>
      </c>
      <c r="CW19" s="23">
        <v>0</v>
      </c>
      <c r="CX19" s="23">
        <v>1</v>
      </c>
      <c r="CY19" s="23">
        <v>0</v>
      </c>
      <c r="CZ19" s="24">
        <f t="shared" si="8"/>
        <v>1</v>
      </c>
      <c r="DB19" s="71"/>
      <c r="DC19" s="22" t="s">
        <v>347</v>
      </c>
      <c r="DD19" s="23">
        <v>4</v>
      </c>
      <c r="DE19" s="23">
        <v>8</v>
      </c>
      <c r="DF19" s="23">
        <v>2</v>
      </c>
      <c r="DG19" s="24">
        <f t="shared" si="9"/>
        <v>14</v>
      </c>
      <c r="DI19" s="71"/>
      <c r="DJ19" s="22" t="s">
        <v>347</v>
      </c>
      <c r="DK19" s="25">
        <f t="shared" si="10"/>
        <v>102</v>
      </c>
    </row>
    <row r="20" spans="2:115" ht="12.75" customHeight="1">
      <c r="B20" s="71" t="s">
        <v>351</v>
      </c>
      <c r="C20" s="22" t="s">
        <v>210</v>
      </c>
      <c r="D20" s="23">
        <v>0</v>
      </c>
      <c r="E20" s="23">
        <v>0</v>
      </c>
      <c r="F20" s="23">
        <v>1</v>
      </c>
      <c r="G20" s="23">
        <v>1</v>
      </c>
      <c r="H20" s="23">
        <v>0</v>
      </c>
      <c r="I20" s="23">
        <v>0</v>
      </c>
      <c r="J20" s="23">
        <v>30</v>
      </c>
      <c r="K20" s="23">
        <v>32</v>
      </c>
      <c r="L20" s="24">
        <f t="shared" si="0"/>
        <v>64</v>
      </c>
      <c r="N20" s="71" t="s">
        <v>351</v>
      </c>
      <c r="O20" s="22" t="s">
        <v>210</v>
      </c>
      <c r="P20" s="23">
        <v>0</v>
      </c>
      <c r="Q20" s="23">
        <v>2</v>
      </c>
      <c r="R20" s="23">
        <v>0</v>
      </c>
      <c r="S20" s="24">
        <f t="shared" si="1"/>
        <v>2</v>
      </c>
      <c r="U20" s="71" t="s">
        <v>351</v>
      </c>
      <c r="V20" s="22" t="s">
        <v>210</v>
      </c>
      <c r="W20" s="25">
        <v>66</v>
      </c>
      <c r="Y20" s="71" t="s">
        <v>351</v>
      </c>
      <c r="Z20" s="22" t="s">
        <v>210</v>
      </c>
      <c r="AA20" s="25">
        <v>0</v>
      </c>
      <c r="AC20" s="71" t="s">
        <v>351</v>
      </c>
      <c r="AD20" s="22" t="s">
        <v>210</v>
      </c>
      <c r="AE20" s="23">
        <v>0</v>
      </c>
      <c r="AF20" s="23">
        <v>1</v>
      </c>
      <c r="AG20" s="24">
        <f t="shared" si="2"/>
        <v>1</v>
      </c>
      <c r="AI20" s="71" t="s">
        <v>351</v>
      </c>
      <c r="AJ20" s="22" t="s">
        <v>210</v>
      </c>
      <c r="AK20" s="25">
        <v>17</v>
      </c>
      <c r="AM20" s="71" t="s">
        <v>351</v>
      </c>
      <c r="AN20" s="22" t="s">
        <v>210</v>
      </c>
      <c r="AO20" s="23">
        <v>0</v>
      </c>
      <c r="AP20" s="23">
        <v>0</v>
      </c>
      <c r="AQ20" s="23">
        <v>3</v>
      </c>
      <c r="AR20" s="23">
        <v>0</v>
      </c>
      <c r="AS20" s="23">
        <v>0</v>
      </c>
      <c r="AT20" s="24">
        <f t="shared" si="3"/>
        <v>3</v>
      </c>
      <c r="AV20" s="71" t="s">
        <v>351</v>
      </c>
      <c r="AW20" s="22" t="s">
        <v>210</v>
      </c>
      <c r="AX20" s="23">
        <v>0</v>
      </c>
      <c r="AY20" s="23">
        <v>1</v>
      </c>
      <c r="AZ20" s="23">
        <v>0</v>
      </c>
      <c r="BA20" s="23">
        <v>0</v>
      </c>
      <c r="BB20" s="23">
        <v>2</v>
      </c>
      <c r="BC20" s="23">
        <v>0</v>
      </c>
      <c r="BD20" s="23">
        <v>1</v>
      </c>
      <c r="BE20" s="23">
        <v>0</v>
      </c>
      <c r="BF20" s="23">
        <v>0</v>
      </c>
      <c r="BG20" s="24">
        <f t="shared" si="4"/>
        <v>4</v>
      </c>
      <c r="BI20" s="71" t="s">
        <v>351</v>
      </c>
      <c r="BJ20" s="22" t="s">
        <v>210</v>
      </c>
      <c r="BK20" s="23">
        <v>5</v>
      </c>
      <c r="BL20" s="23">
        <v>5</v>
      </c>
      <c r="BM20" s="23">
        <v>0</v>
      </c>
      <c r="BN20" s="23">
        <v>1</v>
      </c>
      <c r="BO20" s="24">
        <f t="shared" si="5"/>
        <v>11</v>
      </c>
      <c r="BQ20" s="71" t="s">
        <v>351</v>
      </c>
      <c r="BR20" s="22" t="s">
        <v>210</v>
      </c>
      <c r="BS20" s="23">
        <v>0</v>
      </c>
      <c r="BT20" s="23">
        <v>0</v>
      </c>
      <c r="BU20" s="24">
        <f t="shared" si="6"/>
        <v>0</v>
      </c>
      <c r="BW20" s="71" t="s">
        <v>351</v>
      </c>
      <c r="BX20" s="22" t="s">
        <v>210</v>
      </c>
      <c r="BY20" s="23">
        <v>9</v>
      </c>
      <c r="BZ20" s="23">
        <v>0</v>
      </c>
      <c r="CA20" s="23">
        <v>42</v>
      </c>
      <c r="CB20" s="23">
        <v>0</v>
      </c>
      <c r="CC20" s="24">
        <f t="shared" si="7"/>
        <v>51</v>
      </c>
      <c r="CE20" s="71" t="s">
        <v>351</v>
      </c>
      <c r="CF20" s="22" t="s">
        <v>210</v>
      </c>
      <c r="CG20" s="25">
        <v>0</v>
      </c>
      <c r="CI20" s="71" t="s">
        <v>351</v>
      </c>
      <c r="CJ20" s="22" t="s">
        <v>210</v>
      </c>
      <c r="CK20" s="25">
        <v>8</v>
      </c>
      <c r="CM20" s="71" t="s">
        <v>351</v>
      </c>
      <c r="CN20" s="22" t="s">
        <v>210</v>
      </c>
      <c r="CO20" s="25">
        <v>12</v>
      </c>
      <c r="CQ20" s="71" t="s">
        <v>351</v>
      </c>
      <c r="CR20" s="22" t="s">
        <v>210</v>
      </c>
      <c r="CS20" s="25">
        <v>0</v>
      </c>
      <c r="CU20" s="71" t="s">
        <v>351</v>
      </c>
      <c r="CV20" s="22" t="s">
        <v>210</v>
      </c>
      <c r="CW20" s="23">
        <v>0</v>
      </c>
      <c r="CX20" s="23">
        <v>1</v>
      </c>
      <c r="CY20" s="23">
        <v>1</v>
      </c>
      <c r="CZ20" s="24">
        <f t="shared" si="8"/>
        <v>2</v>
      </c>
      <c r="DB20" s="71" t="s">
        <v>351</v>
      </c>
      <c r="DC20" s="22" t="s">
        <v>210</v>
      </c>
      <c r="DD20" s="23">
        <v>104</v>
      </c>
      <c r="DE20" s="23">
        <v>2</v>
      </c>
      <c r="DF20" s="23">
        <v>231</v>
      </c>
      <c r="DG20" s="24">
        <f t="shared" si="9"/>
        <v>337</v>
      </c>
      <c r="DI20" s="71" t="s">
        <v>351</v>
      </c>
      <c r="DJ20" s="22" t="s">
        <v>210</v>
      </c>
      <c r="DK20" s="25">
        <f t="shared" si="10"/>
        <v>578</v>
      </c>
    </row>
    <row r="21" spans="2:115" ht="12.75">
      <c r="B21" s="71"/>
      <c r="C21" s="22" t="s">
        <v>346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4">
        <f t="shared" si="0"/>
        <v>0</v>
      </c>
      <c r="N21" s="71"/>
      <c r="O21" s="22" t="s">
        <v>346</v>
      </c>
      <c r="P21" s="23">
        <v>0</v>
      </c>
      <c r="Q21" s="23">
        <v>0</v>
      </c>
      <c r="R21" s="23">
        <v>0</v>
      </c>
      <c r="S21" s="24">
        <f t="shared" si="1"/>
        <v>0</v>
      </c>
      <c r="U21" s="71"/>
      <c r="V21" s="22" t="s">
        <v>346</v>
      </c>
      <c r="W21" s="25">
        <v>30</v>
      </c>
      <c r="Y21" s="71"/>
      <c r="Z21" s="22" t="s">
        <v>346</v>
      </c>
      <c r="AA21" s="25">
        <v>0</v>
      </c>
      <c r="AC21" s="71"/>
      <c r="AD21" s="22" t="s">
        <v>346</v>
      </c>
      <c r="AE21" s="23">
        <v>0</v>
      </c>
      <c r="AF21" s="23">
        <v>1</v>
      </c>
      <c r="AG21" s="24">
        <f t="shared" si="2"/>
        <v>1</v>
      </c>
      <c r="AI21" s="71"/>
      <c r="AJ21" s="22" t="s">
        <v>346</v>
      </c>
      <c r="AK21" s="25">
        <v>4</v>
      </c>
      <c r="AM21" s="71"/>
      <c r="AN21" s="22" t="s">
        <v>346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4">
        <f t="shared" si="3"/>
        <v>0</v>
      </c>
      <c r="AV21" s="71"/>
      <c r="AW21" s="22" t="s">
        <v>346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4">
        <f t="shared" si="4"/>
        <v>0</v>
      </c>
      <c r="BI21" s="71"/>
      <c r="BJ21" s="22" t="s">
        <v>346</v>
      </c>
      <c r="BK21" s="23">
        <v>2</v>
      </c>
      <c r="BL21" s="23">
        <v>4</v>
      </c>
      <c r="BM21" s="23">
        <v>0</v>
      </c>
      <c r="BN21" s="23">
        <v>0</v>
      </c>
      <c r="BO21" s="24">
        <f t="shared" si="5"/>
        <v>6</v>
      </c>
      <c r="BQ21" s="71"/>
      <c r="BR21" s="22" t="s">
        <v>346</v>
      </c>
      <c r="BS21" s="23">
        <v>0</v>
      </c>
      <c r="BT21" s="23">
        <v>0</v>
      </c>
      <c r="BU21" s="24">
        <f t="shared" si="6"/>
        <v>0</v>
      </c>
      <c r="BW21" s="71"/>
      <c r="BX21" s="22" t="s">
        <v>346</v>
      </c>
      <c r="BY21" s="23">
        <v>0</v>
      </c>
      <c r="BZ21" s="23">
        <v>0</v>
      </c>
      <c r="CA21" s="23">
        <v>0</v>
      </c>
      <c r="CB21" s="23">
        <v>0</v>
      </c>
      <c r="CC21" s="24">
        <f t="shared" si="7"/>
        <v>0</v>
      </c>
      <c r="CE21" s="71"/>
      <c r="CF21" s="22" t="s">
        <v>346</v>
      </c>
      <c r="CG21" s="25">
        <v>0</v>
      </c>
      <c r="CI21" s="71"/>
      <c r="CJ21" s="22" t="s">
        <v>346</v>
      </c>
      <c r="CK21" s="25">
        <v>3</v>
      </c>
      <c r="CM21" s="71"/>
      <c r="CN21" s="22" t="s">
        <v>346</v>
      </c>
      <c r="CO21" s="25">
        <v>0</v>
      </c>
      <c r="CQ21" s="71"/>
      <c r="CR21" s="22" t="s">
        <v>346</v>
      </c>
      <c r="CS21" s="25">
        <v>0</v>
      </c>
      <c r="CU21" s="71"/>
      <c r="CV21" s="22" t="s">
        <v>346</v>
      </c>
      <c r="CW21" s="23">
        <v>0</v>
      </c>
      <c r="CX21" s="23">
        <v>0</v>
      </c>
      <c r="CY21" s="23">
        <v>0</v>
      </c>
      <c r="CZ21" s="24">
        <f t="shared" si="8"/>
        <v>0</v>
      </c>
      <c r="DB21" s="71"/>
      <c r="DC21" s="22" t="s">
        <v>346</v>
      </c>
      <c r="DD21" s="23">
        <v>80</v>
      </c>
      <c r="DE21" s="23">
        <v>0</v>
      </c>
      <c r="DF21" s="23">
        <v>24</v>
      </c>
      <c r="DG21" s="24">
        <f t="shared" si="9"/>
        <v>104</v>
      </c>
      <c r="DI21" s="71"/>
      <c r="DJ21" s="22" t="s">
        <v>346</v>
      </c>
      <c r="DK21" s="25">
        <f t="shared" si="10"/>
        <v>148</v>
      </c>
    </row>
    <row r="22" spans="2:115" ht="12.75">
      <c r="B22" s="71"/>
      <c r="C22" s="22" t="s">
        <v>347</v>
      </c>
      <c r="D22" s="23">
        <v>0</v>
      </c>
      <c r="E22" s="23">
        <v>0</v>
      </c>
      <c r="F22" s="23">
        <v>1</v>
      </c>
      <c r="G22" s="23">
        <v>1</v>
      </c>
      <c r="H22" s="23">
        <v>0</v>
      </c>
      <c r="I22" s="23">
        <v>0</v>
      </c>
      <c r="J22" s="23">
        <v>12</v>
      </c>
      <c r="K22" s="23">
        <v>31</v>
      </c>
      <c r="L22" s="24">
        <f t="shared" si="0"/>
        <v>45</v>
      </c>
      <c r="N22" s="71"/>
      <c r="O22" s="22" t="s">
        <v>347</v>
      </c>
      <c r="P22" s="23">
        <v>0</v>
      </c>
      <c r="Q22" s="23">
        <v>2</v>
      </c>
      <c r="R22" s="23">
        <v>0</v>
      </c>
      <c r="S22" s="24">
        <f t="shared" si="1"/>
        <v>2</v>
      </c>
      <c r="U22" s="71"/>
      <c r="V22" s="22" t="s">
        <v>347</v>
      </c>
      <c r="W22" s="25">
        <v>27</v>
      </c>
      <c r="Y22" s="71"/>
      <c r="Z22" s="22" t="s">
        <v>347</v>
      </c>
      <c r="AA22" s="25">
        <v>0</v>
      </c>
      <c r="AC22" s="71"/>
      <c r="AD22" s="22" t="s">
        <v>347</v>
      </c>
      <c r="AE22" s="23">
        <v>0</v>
      </c>
      <c r="AF22" s="23">
        <v>0</v>
      </c>
      <c r="AG22" s="24">
        <f t="shared" si="2"/>
        <v>0</v>
      </c>
      <c r="AI22" s="71"/>
      <c r="AJ22" s="22" t="s">
        <v>347</v>
      </c>
      <c r="AK22" s="25">
        <v>13</v>
      </c>
      <c r="AM22" s="71"/>
      <c r="AN22" s="22" t="s">
        <v>347</v>
      </c>
      <c r="AO22" s="23">
        <v>0</v>
      </c>
      <c r="AP22" s="23">
        <v>0</v>
      </c>
      <c r="AQ22" s="23">
        <v>3</v>
      </c>
      <c r="AR22" s="23">
        <v>0</v>
      </c>
      <c r="AS22" s="23">
        <v>0</v>
      </c>
      <c r="AT22" s="24">
        <f t="shared" si="3"/>
        <v>3</v>
      </c>
      <c r="AV22" s="71"/>
      <c r="AW22" s="22" t="s">
        <v>347</v>
      </c>
      <c r="AX22" s="23">
        <v>0</v>
      </c>
      <c r="AY22" s="23">
        <v>1</v>
      </c>
      <c r="AZ22" s="23">
        <v>0</v>
      </c>
      <c r="BA22" s="23">
        <v>0</v>
      </c>
      <c r="BB22" s="23">
        <v>2</v>
      </c>
      <c r="BC22" s="23">
        <v>0</v>
      </c>
      <c r="BD22" s="23">
        <v>1</v>
      </c>
      <c r="BE22" s="23">
        <v>0</v>
      </c>
      <c r="BF22" s="23">
        <v>0</v>
      </c>
      <c r="BG22" s="24">
        <f t="shared" si="4"/>
        <v>4</v>
      </c>
      <c r="BI22" s="71"/>
      <c r="BJ22" s="22" t="s">
        <v>347</v>
      </c>
      <c r="BK22" s="23">
        <v>0</v>
      </c>
      <c r="BL22" s="23">
        <v>1</v>
      </c>
      <c r="BM22" s="23">
        <v>0</v>
      </c>
      <c r="BN22" s="23">
        <v>1</v>
      </c>
      <c r="BO22" s="24">
        <f t="shared" si="5"/>
        <v>2</v>
      </c>
      <c r="BQ22" s="71"/>
      <c r="BR22" s="22" t="s">
        <v>347</v>
      </c>
      <c r="BS22" s="23">
        <v>0</v>
      </c>
      <c r="BT22" s="23">
        <v>0</v>
      </c>
      <c r="BU22" s="24">
        <f t="shared" si="6"/>
        <v>0</v>
      </c>
      <c r="BW22" s="71"/>
      <c r="BX22" s="22" t="s">
        <v>347</v>
      </c>
      <c r="BY22" s="23">
        <v>8</v>
      </c>
      <c r="BZ22" s="23">
        <v>0</v>
      </c>
      <c r="CA22" s="23">
        <v>34</v>
      </c>
      <c r="CB22" s="23">
        <v>0</v>
      </c>
      <c r="CC22" s="24">
        <f t="shared" si="7"/>
        <v>42</v>
      </c>
      <c r="CE22" s="71"/>
      <c r="CF22" s="22" t="s">
        <v>347</v>
      </c>
      <c r="CG22" s="25">
        <v>0</v>
      </c>
      <c r="CI22" s="71"/>
      <c r="CJ22" s="22" t="s">
        <v>347</v>
      </c>
      <c r="CK22" s="25">
        <v>2</v>
      </c>
      <c r="CM22" s="71"/>
      <c r="CN22" s="22" t="s">
        <v>347</v>
      </c>
      <c r="CO22" s="25">
        <v>12</v>
      </c>
      <c r="CQ22" s="71"/>
      <c r="CR22" s="22" t="s">
        <v>347</v>
      </c>
      <c r="CS22" s="25">
        <v>0</v>
      </c>
      <c r="CU22" s="71"/>
      <c r="CV22" s="22" t="s">
        <v>347</v>
      </c>
      <c r="CW22" s="23">
        <v>0</v>
      </c>
      <c r="CX22" s="23">
        <v>0</v>
      </c>
      <c r="CY22" s="23">
        <v>2</v>
      </c>
      <c r="CZ22" s="24">
        <f t="shared" si="8"/>
        <v>2</v>
      </c>
      <c r="DB22" s="71"/>
      <c r="DC22" s="22" t="s">
        <v>347</v>
      </c>
      <c r="DD22" s="23">
        <v>7</v>
      </c>
      <c r="DE22" s="23">
        <v>2</v>
      </c>
      <c r="DF22" s="23">
        <v>160</v>
      </c>
      <c r="DG22" s="24">
        <f t="shared" si="9"/>
        <v>169</v>
      </c>
      <c r="DI22" s="71"/>
      <c r="DJ22" s="22" t="s">
        <v>347</v>
      </c>
      <c r="DK22" s="25">
        <f t="shared" si="10"/>
        <v>323</v>
      </c>
    </row>
    <row r="23" spans="2:115" ht="12.75" customHeight="1">
      <c r="B23" s="71" t="s">
        <v>352</v>
      </c>
      <c r="C23" s="22" t="s">
        <v>210</v>
      </c>
      <c r="D23" s="23">
        <v>0</v>
      </c>
      <c r="E23" s="23">
        <v>0</v>
      </c>
      <c r="F23" s="23">
        <v>0</v>
      </c>
      <c r="G23" s="23">
        <v>1</v>
      </c>
      <c r="H23" s="23">
        <v>0</v>
      </c>
      <c r="I23" s="23">
        <v>2</v>
      </c>
      <c r="J23" s="23">
        <v>1</v>
      </c>
      <c r="K23" s="23">
        <v>6</v>
      </c>
      <c r="L23" s="24">
        <f t="shared" si="0"/>
        <v>10</v>
      </c>
      <c r="N23" s="71" t="s">
        <v>352</v>
      </c>
      <c r="O23" s="22" t="s">
        <v>210</v>
      </c>
      <c r="P23" s="23">
        <v>0</v>
      </c>
      <c r="Q23" s="23">
        <v>2</v>
      </c>
      <c r="R23" s="23">
        <v>0</v>
      </c>
      <c r="S23" s="24">
        <f t="shared" si="1"/>
        <v>2</v>
      </c>
      <c r="U23" s="71" t="s">
        <v>352</v>
      </c>
      <c r="V23" s="22" t="s">
        <v>210</v>
      </c>
      <c r="W23" s="25">
        <v>12</v>
      </c>
      <c r="Y23" s="71" t="s">
        <v>352</v>
      </c>
      <c r="Z23" s="22" t="s">
        <v>210</v>
      </c>
      <c r="AA23" s="25">
        <v>2</v>
      </c>
      <c r="AC23" s="71" t="s">
        <v>352</v>
      </c>
      <c r="AD23" s="22" t="s">
        <v>210</v>
      </c>
      <c r="AE23" s="23">
        <v>2</v>
      </c>
      <c r="AF23" s="23">
        <v>0</v>
      </c>
      <c r="AG23" s="24">
        <f t="shared" si="2"/>
        <v>2</v>
      </c>
      <c r="AI23" s="71" t="s">
        <v>352</v>
      </c>
      <c r="AJ23" s="22" t="s">
        <v>210</v>
      </c>
      <c r="AK23" s="25">
        <v>0</v>
      </c>
      <c r="AM23" s="71" t="s">
        <v>352</v>
      </c>
      <c r="AN23" s="22" t="s">
        <v>210</v>
      </c>
      <c r="AO23" s="23">
        <v>0</v>
      </c>
      <c r="AP23" s="23">
        <v>1</v>
      </c>
      <c r="AQ23" s="23">
        <v>0</v>
      </c>
      <c r="AR23" s="23">
        <v>0</v>
      </c>
      <c r="AS23" s="23">
        <v>0</v>
      </c>
      <c r="AT23" s="24">
        <f t="shared" si="3"/>
        <v>1</v>
      </c>
      <c r="AV23" s="71" t="s">
        <v>352</v>
      </c>
      <c r="AW23" s="22" t="s">
        <v>210</v>
      </c>
      <c r="AX23" s="23">
        <v>0</v>
      </c>
      <c r="AY23" s="23">
        <v>0</v>
      </c>
      <c r="AZ23" s="23">
        <v>0</v>
      </c>
      <c r="BA23" s="23">
        <v>1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4">
        <f t="shared" si="4"/>
        <v>1</v>
      </c>
      <c r="BI23" s="71" t="s">
        <v>352</v>
      </c>
      <c r="BJ23" s="22" t="s">
        <v>210</v>
      </c>
      <c r="BK23" s="23">
        <v>5</v>
      </c>
      <c r="BL23" s="23">
        <v>2</v>
      </c>
      <c r="BM23" s="23">
        <v>0</v>
      </c>
      <c r="BN23" s="23">
        <v>1</v>
      </c>
      <c r="BO23" s="24">
        <f t="shared" si="5"/>
        <v>8</v>
      </c>
      <c r="BQ23" s="71" t="s">
        <v>352</v>
      </c>
      <c r="BR23" s="22" t="s">
        <v>210</v>
      </c>
      <c r="BS23" s="23">
        <v>1</v>
      </c>
      <c r="BT23" s="23">
        <v>3</v>
      </c>
      <c r="BU23" s="24">
        <f t="shared" si="6"/>
        <v>4</v>
      </c>
      <c r="BW23" s="71" t="s">
        <v>352</v>
      </c>
      <c r="BX23" s="22" t="s">
        <v>210</v>
      </c>
      <c r="BY23" s="23">
        <v>3</v>
      </c>
      <c r="BZ23" s="23">
        <v>1</v>
      </c>
      <c r="CA23" s="23">
        <v>2</v>
      </c>
      <c r="CB23" s="23">
        <v>4</v>
      </c>
      <c r="CC23" s="24">
        <f t="shared" si="7"/>
        <v>10</v>
      </c>
      <c r="CE23" s="71" t="s">
        <v>352</v>
      </c>
      <c r="CF23" s="22" t="s">
        <v>210</v>
      </c>
      <c r="CG23" s="25">
        <v>0</v>
      </c>
      <c r="CI23" s="71" t="s">
        <v>352</v>
      </c>
      <c r="CJ23" s="22" t="s">
        <v>210</v>
      </c>
      <c r="CK23" s="25">
        <v>10</v>
      </c>
      <c r="CM23" s="71" t="s">
        <v>352</v>
      </c>
      <c r="CN23" s="22" t="s">
        <v>210</v>
      </c>
      <c r="CO23" s="25">
        <v>4</v>
      </c>
      <c r="CQ23" s="71" t="s">
        <v>352</v>
      </c>
      <c r="CR23" s="22" t="s">
        <v>210</v>
      </c>
      <c r="CS23" s="25">
        <v>3</v>
      </c>
      <c r="CU23" s="71" t="s">
        <v>352</v>
      </c>
      <c r="CV23" s="22" t="s">
        <v>210</v>
      </c>
      <c r="CW23" s="23">
        <v>0</v>
      </c>
      <c r="CX23" s="23">
        <v>1</v>
      </c>
      <c r="CY23" s="23">
        <v>1</v>
      </c>
      <c r="CZ23" s="24">
        <f t="shared" si="8"/>
        <v>2</v>
      </c>
      <c r="DB23" s="71" t="s">
        <v>352</v>
      </c>
      <c r="DC23" s="22" t="s">
        <v>210</v>
      </c>
      <c r="DD23" s="23">
        <v>0</v>
      </c>
      <c r="DE23" s="23">
        <v>1</v>
      </c>
      <c r="DF23" s="23">
        <v>2</v>
      </c>
      <c r="DG23" s="24">
        <f t="shared" si="9"/>
        <v>3</v>
      </c>
      <c r="DI23" s="71" t="s">
        <v>352</v>
      </c>
      <c r="DJ23" s="22" t="s">
        <v>210</v>
      </c>
      <c r="DK23" s="25">
        <f t="shared" si="10"/>
        <v>74</v>
      </c>
    </row>
    <row r="24" spans="2:115" ht="12.75">
      <c r="B24" s="71"/>
      <c r="C24" s="22" t="s">
        <v>346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1</v>
      </c>
      <c r="J24" s="23">
        <v>0</v>
      </c>
      <c r="K24" s="23">
        <v>1</v>
      </c>
      <c r="L24" s="24">
        <f t="shared" si="0"/>
        <v>2</v>
      </c>
      <c r="N24" s="71"/>
      <c r="O24" s="22" t="s">
        <v>346</v>
      </c>
      <c r="P24" s="23">
        <v>0</v>
      </c>
      <c r="Q24" s="23">
        <v>0</v>
      </c>
      <c r="R24" s="23">
        <v>0</v>
      </c>
      <c r="S24" s="24">
        <f t="shared" si="1"/>
        <v>0</v>
      </c>
      <c r="U24" s="71"/>
      <c r="V24" s="22" t="s">
        <v>346</v>
      </c>
      <c r="W24" s="25">
        <v>2</v>
      </c>
      <c r="Y24" s="71"/>
      <c r="Z24" s="22" t="s">
        <v>346</v>
      </c>
      <c r="AA24" s="25">
        <v>0</v>
      </c>
      <c r="AC24" s="71"/>
      <c r="AD24" s="22" t="s">
        <v>346</v>
      </c>
      <c r="AE24" s="23">
        <v>1</v>
      </c>
      <c r="AF24" s="23">
        <v>0</v>
      </c>
      <c r="AG24" s="24">
        <f t="shared" si="2"/>
        <v>1</v>
      </c>
      <c r="AI24" s="71"/>
      <c r="AJ24" s="22" t="s">
        <v>346</v>
      </c>
      <c r="AK24" s="25">
        <v>0</v>
      </c>
      <c r="AM24" s="71"/>
      <c r="AN24" s="22" t="s">
        <v>346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4">
        <f t="shared" si="3"/>
        <v>0</v>
      </c>
      <c r="AV24" s="71"/>
      <c r="AW24" s="22" t="s">
        <v>346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4">
        <f t="shared" si="4"/>
        <v>0</v>
      </c>
      <c r="BI24" s="71"/>
      <c r="BJ24" s="22" t="s">
        <v>346</v>
      </c>
      <c r="BK24" s="23">
        <v>0</v>
      </c>
      <c r="BL24" s="23">
        <v>1</v>
      </c>
      <c r="BM24" s="23">
        <v>0</v>
      </c>
      <c r="BN24" s="23">
        <v>1</v>
      </c>
      <c r="BO24" s="24">
        <f t="shared" si="5"/>
        <v>2</v>
      </c>
      <c r="BQ24" s="71"/>
      <c r="BR24" s="22" t="s">
        <v>346</v>
      </c>
      <c r="BS24" s="23">
        <v>0</v>
      </c>
      <c r="BT24" s="23">
        <v>2</v>
      </c>
      <c r="BU24" s="24">
        <f t="shared" si="6"/>
        <v>2</v>
      </c>
      <c r="BW24" s="71"/>
      <c r="BX24" s="22" t="s">
        <v>346</v>
      </c>
      <c r="BY24" s="23">
        <v>3</v>
      </c>
      <c r="BZ24" s="23">
        <v>0</v>
      </c>
      <c r="CA24" s="23">
        <v>0</v>
      </c>
      <c r="CB24" s="23">
        <v>0</v>
      </c>
      <c r="CC24" s="24">
        <f t="shared" si="7"/>
        <v>3</v>
      </c>
      <c r="CE24" s="71"/>
      <c r="CF24" s="22" t="s">
        <v>346</v>
      </c>
      <c r="CG24" s="25">
        <v>0</v>
      </c>
      <c r="CI24" s="71"/>
      <c r="CJ24" s="22" t="s">
        <v>346</v>
      </c>
      <c r="CK24" s="25">
        <v>2</v>
      </c>
      <c r="CM24" s="71"/>
      <c r="CN24" s="22" t="s">
        <v>346</v>
      </c>
      <c r="CO24" s="25">
        <v>0</v>
      </c>
      <c r="CQ24" s="71"/>
      <c r="CR24" s="22" t="s">
        <v>346</v>
      </c>
      <c r="CS24" s="25">
        <v>0</v>
      </c>
      <c r="CU24" s="71"/>
      <c r="CV24" s="22" t="s">
        <v>346</v>
      </c>
      <c r="CW24" s="23">
        <v>0</v>
      </c>
      <c r="CX24" s="23">
        <v>1</v>
      </c>
      <c r="CY24" s="23">
        <v>0</v>
      </c>
      <c r="CZ24" s="24">
        <f t="shared" si="8"/>
        <v>1</v>
      </c>
      <c r="DB24" s="71"/>
      <c r="DC24" s="22" t="s">
        <v>346</v>
      </c>
      <c r="DD24" s="23">
        <v>0</v>
      </c>
      <c r="DE24" s="23">
        <v>1</v>
      </c>
      <c r="DF24" s="23">
        <v>0</v>
      </c>
      <c r="DG24" s="24">
        <f t="shared" si="9"/>
        <v>1</v>
      </c>
      <c r="DI24" s="71"/>
      <c r="DJ24" s="22" t="s">
        <v>346</v>
      </c>
      <c r="DK24" s="25">
        <f t="shared" si="10"/>
        <v>16</v>
      </c>
    </row>
    <row r="25" spans="2:115" ht="12.75">
      <c r="B25" s="71"/>
      <c r="C25" s="22" t="s">
        <v>347</v>
      </c>
      <c r="D25" s="23">
        <v>0</v>
      </c>
      <c r="E25" s="23">
        <v>0</v>
      </c>
      <c r="F25" s="23">
        <v>0</v>
      </c>
      <c r="G25" s="23">
        <v>1</v>
      </c>
      <c r="H25" s="23">
        <v>0</v>
      </c>
      <c r="I25" s="23">
        <v>1</v>
      </c>
      <c r="J25" s="23">
        <v>0</v>
      </c>
      <c r="K25" s="23">
        <v>4</v>
      </c>
      <c r="L25" s="24">
        <f t="shared" si="0"/>
        <v>6</v>
      </c>
      <c r="N25" s="71"/>
      <c r="O25" s="22" t="s">
        <v>347</v>
      </c>
      <c r="P25" s="23">
        <v>0</v>
      </c>
      <c r="Q25" s="23">
        <v>2</v>
      </c>
      <c r="R25" s="23">
        <v>0</v>
      </c>
      <c r="S25" s="24">
        <f t="shared" si="1"/>
        <v>2</v>
      </c>
      <c r="U25" s="71"/>
      <c r="V25" s="22" t="s">
        <v>347</v>
      </c>
      <c r="W25" s="25">
        <v>10</v>
      </c>
      <c r="Y25" s="71"/>
      <c r="Z25" s="22" t="s">
        <v>347</v>
      </c>
      <c r="AA25" s="25">
        <v>2</v>
      </c>
      <c r="AC25" s="71"/>
      <c r="AD25" s="22" t="s">
        <v>347</v>
      </c>
      <c r="AE25" s="23">
        <v>1</v>
      </c>
      <c r="AF25" s="23">
        <v>0</v>
      </c>
      <c r="AG25" s="24">
        <f t="shared" si="2"/>
        <v>1</v>
      </c>
      <c r="AI25" s="71"/>
      <c r="AJ25" s="22" t="s">
        <v>347</v>
      </c>
      <c r="AK25" s="25">
        <v>0</v>
      </c>
      <c r="AM25" s="71"/>
      <c r="AN25" s="22" t="s">
        <v>347</v>
      </c>
      <c r="AO25" s="23">
        <v>0</v>
      </c>
      <c r="AP25" s="23">
        <v>1</v>
      </c>
      <c r="AQ25" s="23">
        <v>0</v>
      </c>
      <c r="AR25" s="23">
        <v>0</v>
      </c>
      <c r="AS25" s="23">
        <v>0</v>
      </c>
      <c r="AT25" s="24">
        <f t="shared" si="3"/>
        <v>1</v>
      </c>
      <c r="AV25" s="71"/>
      <c r="AW25" s="22" t="s">
        <v>347</v>
      </c>
      <c r="AX25" s="23">
        <v>0</v>
      </c>
      <c r="AY25" s="23">
        <v>0</v>
      </c>
      <c r="AZ25" s="23">
        <v>0</v>
      </c>
      <c r="BA25" s="23">
        <v>1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4">
        <f t="shared" si="4"/>
        <v>1</v>
      </c>
      <c r="BI25" s="71"/>
      <c r="BJ25" s="22" t="s">
        <v>347</v>
      </c>
      <c r="BK25" s="23">
        <v>0</v>
      </c>
      <c r="BL25" s="23">
        <v>0</v>
      </c>
      <c r="BM25" s="23">
        <v>0</v>
      </c>
      <c r="BN25" s="23">
        <v>0</v>
      </c>
      <c r="BO25" s="24">
        <f t="shared" si="5"/>
        <v>0</v>
      </c>
      <c r="BQ25" s="71"/>
      <c r="BR25" s="22" t="s">
        <v>347</v>
      </c>
      <c r="BS25" s="23">
        <v>0</v>
      </c>
      <c r="BT25" s="23">
        <v>1</v>
      </c>
      <c r="BU25" s="24">
        <f t="shared" si="6"/>
        <v>1</v>
      </c>
      <c r="BW25" s="71"/>
      <c r="BX25" s="22" t="s">
        <v>347</v>
      </c>
      <c r="BY25" s="23">
        <v>0</v>
      </c>
      <c r="BZ25" s="23">
        <v>1</v>
      </c>
      <c r="CA25" s="23">
        <v>2</v>
      </c>
      <c r="CB25" s="23">
        <v>4</v>
      </c>
      <c r="CC25" s="24">
        <f t="shared" si="7"/>
        <v>7</v>
      </c>
      <c r="CE25" s="71"/>
      <c r="CF25" s="22" t="s">
        <v>347</v>
      </c>
      <c r="CG25" s="25">
        <v>0</v>
      </c>
      <c r="CI25" s="71"/>
      <c r="CJ25" s="22" t="s">
        <v>347</v>
      </c>
      <c r="CK25" s="25">
        <v>2</v>
      </c>
      <c r="CM25" s="71"/>
      <c r="CN25" s="22" t="s">
        <v>347</v>
      </c>
      <c r="CO25" s="25">
        <v>2</v>
      </c>
      <c r="CQ25" s="71"/>
      <c r="CR25" s="22" t="s">
        <v>347</v>
      </c>
      <c r="CS25" s="25">
        <v>2</v>
      </c>
      <c r="CU25" s="71"/>
      <c r="CV25" s="22" t="s">
        <v>347</v>
      </c>
      <c r="CW25" s="23">
        <v>0</v>
      </c>
      <c r="CX25" s="23">
        <v>0</v>
      </c>
      <c r="CY25" s="23">
        <v>0</v>
      </c>
      <c r="CZ25" s="24">
        <f t="shared" si="8"/>
        <v>0</v>
      </c>
      <c r="DB25" s="71"/>
      <c r="DC25" s="22" t="s">
        <v>347</v>
      </c>
      <c r="DD25" s="23">
        <v>0</v>
      </c>
      <c r="DE25" s="23">
        <v>0</v>
      </c>
      <c r="DF25" s="23">
        <v>2</v>
      </c>
      <c r="DG25" s="24">
        <f t="shared" si="9"/>
        <v>2</v>
      </c>
      <c r="DI25" s="71"/>
      <c r="DJ25" s="22" t="s">
        <v>347</v>
      </c>
      <c r="DK25" s="25">
        <f t="shared" si="10"/>
        <v>39</v>
      </c>
    </row>
    <row r="26" spans="2:115" ht="15.75">
      <c r="B26" s="50" t="s">
        <v>353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N26" s="50" t="s">
        <v>353</v>
      </c>
      <c r="O26" s="50"/>
      <c r="P26" s="50"/>
      <c r="Q26" s="50"/>
      <c r="R26" s="50"/>
      <c r="S26" s="50"/>
      <c r="U26" s="50" t="s">
        <v>353</v>
      </c>
      <c r="V26" s="50"/>
      <c r="W26" s="50"/>
      <c r="Y26" s="50" t="s">
        <v>353</v>
      </c>
      <c r="Z26" s="50"/>
      <c r="AA26" s="50"/>
      <c r="AC26" s="50" t="s">
        <v>353</v>
      </c>
      <c r="AD26" s="50"/>
      <c r="AE26" s="50"/>
      <c r="AF26" s="50"/>
      <c r="AG26" s="50"/>
      <c r="AI26" s="50" t="s">
        <v>353</v>
      </c>
      <c r="AJ26" s="50"/>
      <c r="AK26" s="50"/>
      <c r="AM26" s="50" t="s">
        <v>353</v>
      </c>
      <c r="AN26" s="50"/>
      <c r="AO26" s="50"/>
      <c r="AP26" s="50"/>
      <c r="AQ26" s="50"/>
      <c r="AR26" s="50"/>
      <c r="AS26" s="50"/>
      <c r="AT26" s="50"/>
      <c r="AV26" s="50" t="s">
        <v>353</v>
      </c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I26" s="50" t="s">
        <v>353</v>
      </c>
      <c r="BJ26" s="50"/>
      <c r="BK26" s="50"/>
      <c r="BL26" s="50"/>
      <c r="BM26" s="50"/>
      <c r="BN26" s="50"/>
      <c r="BO26" s="50"/>
      <c r="BQ26" s="50" t="s">
        <v>353</v>
      </c>
      <c r="BR26" s="50"/>
      <c r="BS26" s="50"/>
      <c r="BT26" s="50"/>
      <c r="BU26" s="50"/>
      <c r="BW26" s="50" t="s">
        <v>353</v>
      </c>
      <c r="BX26" s="50"/>
      <c r="BY26" s="50"/>
      <c r="BZ26" s="50"/>
      <c r="CA26" s="50"/>
      <c r="CB26" s="50"/>
      <c r="CC26" s="50"/>
      <c r="CE26" s="50" t="s">
        <v>353</v>
      </c>
      <c r="CF26" s="50"/>
      <c r="CG26" s="50"/>
      <c r="CI26" s="50" t="s">
        <v>353</v>
      </c>
      <c r="CJ26" s="50"/>
      <c r="CK26" s="50"/>
      <c r="CM26" s="50" t="s">
        <v>353</v>
      </c>
      <c r="CN26" s="50"/>
      <c r="CO26" s="50"/>
      <c r="CQ26" s="50" t="s">
        <v>353</v>
      </c>
      <c r="CR26" s="50"/>
      <c r="CS26" s="50"/>
      <c r="CU26" s="50" t="s">
        <v>353</v>
      </c>
      <c r="CV26" s="50"/>
      <c r="CW26" s="50"/>
      <c r="CX26" s="50"/>
      <c r="CY26" s="50"/>
      <c r="CZ26" s="50"/>
      <c r="DB26" s="50" t="s">
        <v>353</v>
      </c>
      <c r="DC26" s="50"/>
      <c r="DD26" s="50"/>
      <c r="DE26" s="50"/>
      <c r="DF26" s="50"/>
      <c r="DG26" s="50"/>
      <c r="DI26" s="50" t="s">
        <v>353</v>
      </c>
      <c r="DJ26" s="50"/>
      <c r="DK26" s="50"/>
    </row>
    <row r="27" spans="2:115" ht="12.75">
      <c r="B27" s="52"/>
      <c r="C27" s="52"/>
      <c r="D27" s="19" t="s">
        <v>9</v>
      </c>
      <c r="E27" s="20" t="s">
        <v>19</v>
      </c>
      <c r="F27" s="20" t="s">
        <v>25</v>
      </c>
      <c r="G27" s="20" t="s">
        <v>31</v>
      </c>
      <c r="H27" s="20" t="s">
        <v>37</v>
      </c>
      <c r="I27" s="20" t="s">
        <v>42</v>
      </c>
      <c r="J27" s="20" t="s">
        <v>12</v>
      </c>
      <c r="K27" s="20" t="s">
        <v>26</v>
      </c>
      <c r="L27" s="20" t="s">
        <v>45</v>
      </c>
      <c r="N27" s="52"/>
      <c r="O27" s="52"/>
      <c r="P27" s="19" t="s">
        <v>39</v>
      </c>
      <c r="Q27" s="20" t="s">
        <v>32</v>
      </c>
      <c r="R27" s="20" t="s">
        <v>43</v>
      </c>
      <c r="S27" s="20" t="s">
        <v>46</v>
      </c>
      <c r="U27" s="52"/>
      <c r="V27" s="52"/>
      <c r="W27" s="20" t="s">
        <v>155</v>
      </c>
      <c r="Y27" s="52"/>
      <c r="Z27" s="52"/>
      <c r="AA27" s="20" t="s">
        <v>156</v>
      </c>
      <c r="AC27" s="52"/>
      <c r="AD27" s="52"/>
      <c r="AE27" s="19" t="s">
        <v>4</v>
      </c>
      <c r="AF27" s="20" t="s">
        <v>157</v>
      </c>
      <c r="AG27" s="20" t="s">
        <v>49</v>
      </c>
      <c r="AI27" s="52"/>
      <c r="AJ27" s="52"/>
      <c r="AK27" s="20" t="s">
        <v>50</v>
      </c>
      <c r="AM27" s="52"/>
      <c r="AN27" s="52"/>
      <c r="AO27" s="19" t="s">
        <v>5</v>
      </c>
      <c r="AP27" s="20" t="s">
        <v>23</v>
      </c>
      <c r="AQ27" s="20" t="s">
        <v>27</v>
      </c>
      <c r="AR27" s="20" t="s">
        <v>33</v>
      </c>
      <c r="AS27" s="20" t="s">
        <v>34</v>
      </c>
      <c r="AT27" s="20" t="s">
        <v>51</v>
      </c>
      <c r="AV27" s="52"/>
      <c r="AW27" s="52"/>
      <c r="AX27" s="19" t="s">
        <v>11</v>
      </c>
      <c r="AY27" s="19" t="s">
        <v>15</v>
      </c>
      <c r="AZ27" s="20" t="s">
        <v>6</v>
      </c>
      <c r="BA27" s="20" t="s">
        <v>18</v>
      </c>
      <c r="BB27" s="20" t="s">
        <v>21</v>
      </c>
      <c r="BC27" s="20" t="s">
        <v>24</v>
      </c>
      <c r="BD27" s="20" t="s">
        <v>28</v>
      </c>
      <c r="BE27" s="20" t="s">
        <v>38</v>
      </c>
      <c r="BF27" s="20" t="s">
        <v>41</v>
      </c>
      <c r="BG27" s="20" t="s">
        <v>52</v>
      </c>
      <c r="BI27" s="52"/>
      <c r="BJ27" s="52"/>
      <c r="BK27" s="19" t="s">
        <v>14</v>
      </c>
      <c r="BL27" s="19" t="s">
        <v>30</v>
      </c>
      <c r="BM27" s="20" t="s">
        <v>8</v>
      </c>
      <c r="BN27" s="20" t="s">
        <v>29</v>
      </c>
      <c r="BO27" s="20" t="s">
        <v>53</v>
      </c>
      <c r="BQ27" s="52"/>
      <c r="BR27" s="52"/>
      <c r="BS27" s="19" t="s">
        <v>17</v>
      </c>
      <c r="BT27" s="20" t="s">
        <v>13</v>
      </c>
      <c r="BU27" s="20" t="s">
        <v>54</v>
      </c>
      <c r="BW27" s="52"/>
      <c r="BX27" s="52"/>
      <c r="BY27" s="19" t="s">
        <v>2</v>
      </c>
      <c r="BZ27" s="19" t="s">
        <v>10</v>
      </c>
      <c r="CA27" s="19" t="s">
        <v>16</v>
      </c>
      <c r="CB27" s="20" t="s">
        <v>20</v>
      </c>
      <c r="CC27" s="20" t="s">
        <v>55</v>
      </c>
      <c r="CE27" s="52"/>
      <c r="CF27" s="52"/>
      <c r="CG27" s="20" t="s">
        <v>158</v>
      </c>
      <c r="CI27" s="52"/>
      <c r="CJ27" s="52"/>
      <c r="CK27" s="20" t="s">
        <v>159</v>
      </c>
      <c r="CM27" s="52"/>
      <c r="CN27" s="52"/>
      <c r="CO27" s="20" t="s">
        <v>160</v>
      </c>
      <c r="CQ27" s="52"/>
      <c r="CR27" s="52"/>
      <c r="CS27" s="20" t="s">
        <v>161</v>
      </c>
      <c r="CU27" s="52"/>
      <c r="CV27" s="52"/>
      <c r="CW27" s="19" t="s">
        <v>3</v>
      </c>
      <c r="CX27" s="19" t="s">
        <v>326</v>
      </c>
      <c r="CY27" s="20" t="s">
        <v>40</v>
      </c>
      <c r="CZ27" s="20" t="s">
        <v>162</v>
      </c>
      <c r="DB27" s="52"/>
      <c r="DC27" s="52"/>
      <c r="DD27" s="19" t="s">
        <v>7</v>
      </c>
      <c r="DE27" s="19" t="s">
        <v>22</v>
      </c>
      <c r="DF27" s="20" t="s">
        <v>36</v>
      </c>
      <c r="DG27" s="20" t="s">
        <v>61</v>
      </c>
      <c r="DI27" s="52"/>
      <c r="DJ27" s="52"/>
      <c r="DK27" s="20" t="s">
        <v>384</v>
      </c>
    </row>
    <row r="28" spans="2:115" ht="12.75" customHeight="1">
      <c r="B28" s="56" t="s">
        <v>345</v>
      </c>
      <c r="C28" s="56"/>
      <c r="D28" s="23">
        <v>9</v>
      </c>
      <c r="E28" s="23">
        <v>14</v>
      </c>
      <c r="F28" s="23">
        <v>9</v>
      </c>
      <c r="G28" s="23">
        <v>2</v>
      </c>
      <c r="H28" s="23">
        <v>14</v>
      </c>
      <c r="I28" s="23">
        <v>8</v>
      </c>
      <c r="J28" s="23">
        <v>5</v>
      </c>
      <c r="K28" s="23">
        <v>39</v>
      </c>
      <c r="L28" s="24">
        <f aca="true" t="shared" si="11" ref="L28:L33">SUM(D28:K28)</f>
        <v>100</v>
      </c>
      <c r="N28" s="56" t="s">
        <v>345</v>
      </c>
      <c r="O28" s="56"/>
      <c r="P28" s="23">
        <v>2</v>
      </c>
      <c r="Q28" s="23">
        <v>9</v>
      </c>
      <c r="R28" s="23">
        <v>2</v>
      </c>
      <c r="S28" s="24">
        <f aca="true" t="shared" si="12" ref="S28:S33">SUM(P28:R28)</f>
        <v>13</v>
      </c>
      <c r="U28" s="56" t="s">
        <v>345</v>
      </c>
      <c r="V28" s="56"/>
      <c r="W28" s="25">
        <v>19</v>
      </c>
      <c r="Y28" s="56" t="s">
        <v>345</v>
      </c>
      <c r="Z28" s="56"/>
      <c r="AA28" s="25">
        <v>18</v>
      </c>
      <c r="AC28" s="56" t="s">
        <v>345</v>
      </c>
      <c r="AD28" s="56"/>
      <c r="AE28" s="23">
        <v>12</v>
      </c>
      <c r="AF28" s="23">
        <v>11</v>
      </c>
      <c r="AG28" s="24">
        <f aca="true" t="shared" si="13" ref="AG28:AG33">SUM(AE28:AF28)</f>
        <v>23</v>
      </c>
      <c r="AI28" s="56" t="s">
        <v>345</v>
      </c>
      <c r="AJ28" s="56"/>
      <c r="AK28" s="25">
        <v>0</v>
      </c>
      <c r="AM28" s="56" t="s">
        <v>345</v>
      </c>
      <c r="AN28" s="56"/>
      <c r="AO28" s="23">
        <v>10</v>
      </c>
      <c r="AP28" s="23">
        <v>11</v>
      </c>
      <c r="AQ28" s="23">
        <v>20</v>
      </c>
      <c r="AR28" s="23">
        <v>3</v>
      </c>
      <c r="AS28" s="23">
        <v>14</v>
      </c>
      <c r="AT28" s="24">
        <f aca="true" t="shared" si="14" ref="AT28:AT33">SUM(AO28:AS28)</f>
        <v>58</v>
      </c>
      <c r="AV28" s="56" t="s">
        <v>345</v>
      </c>
      <c r="AW28" s="56"/>
      <c r="AX28" s="23">
        <v>4</v>
      </c>
      <c r="AY28" s="23">
        <v>6</v>
      </c>
      <c r="AZ28" s="23">
        <v>26</v>
      </c>
      <c r="BA28" s="23">
        <v>2</v>
      </c>
      <c r="BB28" s="23">
        <v>2</v>
      </c>
      <c r="BC28" s="23">
        <v>1</v>
      </c>
      <c r="BD28" s="23">
        <v>6</v>
      </c>
      <c r="BE28" s="23">
        <v>19</v>
      </c>
      <c r="BF28" s="23">
        <v>2</v>
      </c>
      <c r="BG28" s="24">
        <f aca="true" t="shared" si="15" ref="BG28:BG33">SUM(AX28:BF28)</f>
        <v>68</v>
      </c>
      <c r="BI28" s="56" t="s">
        <v>345</v>
      </c>
      <c r="BJ28" s="56"/>
      <c r="BK28" s="23">
        <v>15</v>
      </c>
      <c r="BL28" s="23">
        <v>8</v>
      </c>
      <c r="BM28" s="23">
        <v>3</v>
      </c>
      <c r="BN28" s="23">
        <v>6</v>
      </c>
      <c r="BO28" s="24">
        <f aca="true" t="shared" si="16" ref="BO28:BO33">SUM(BK28:BN28)</f>
        <v>32</v>
      </c>
      <c r="BQ28" s="56" t="s">
        <v>345</v>
      </c>
      <c r="BR28" s="56"/>
      <c r="BS28" s="23">
        <v>3</v>
      </c>
      <c r="BT28" s="23">
        <v>4</v>
      </c>
      <c r="BU28" s="24">
        <f aca="true" t="shared" si="17" ref="BU28:BU33">SUM(BS28:BT28)</f>
        <v>7</v>
      </c>
      <c r="BW28" s="56" t="s">
        <v>345</v>
      </c>
      <c r="BX28" s="56"/>
      <c r="BY28" s="23">
        <v>2</v>
      </c>
      <c r="BZ28" s="23">
        <v>16</v>
      </c>
      <c r="CA28" s="23">
        <v>7</v>
      </c>
      <c r="CB28" s="23">
        <v>18</v>
      </c>
      <c r="CC28" s="24">
        <f aca="true" t="shared" si="18" ref="CC28:CC33">SUM(BY28:CB28)</f>
        <v>43</v>
      </c>
      <c r="CE28" s="56" t="s">
        <v>345</v>
      </c>
      <c r="CF28" s="56"/>
      <c r="CG28" s="25">
        <v>2</v>
      </c>
      <c r="CI28" s="56" t="s">
        <v>345</v>
      </c>
      <c r="CJ28" s="56"/>
      <c r="CK28" s="25">
        <v>31</v>
      </c>
      <c r="CM28" s="56" t="s">
        <v>345</v>
      </c>
      <c r="CN28" s="56"/>
      <c r="CO28" s="25">
        <v>60</v>
      </c>
      <c r="CQ28" s="56" t="s">
        <v>345</v>
      </c>
      <c r="CR28" s="56"/>
      <c r="CS28" s="25">
        <v>4</v>
      </c>
      <c r="CU28" s="56" t="s">
        <v>345</v>
      </c>
      <c r="CV28" s="56"/>
      <c r="CW28" s="23">
        <v>1</v>
      </c>
      <c r="CX28" s="23">
        <v>6</v>
      </c>
      <c r="CY28" s="23">
        <v>12</v>
      </c>
      <c r="CZ28" s="24">
        <f aca="true" t="shared" si="19" ref="CZ28:CZ33">SUM(CW28:CY28)</f>
        <v>19</v>
      </c>
      <c r="DB28" s="56" t="s">
        <v>345</v>
      </c>
      <c r="DC28" s="56"/>
      <c r="DD28" s="23">
        <v>4</v>
      </c>
      <c r="DE28" s="23">
        <v>19</v>
      </c>
      <c r="DF28" s="23">
        <v>0</v>
      </c>
      <c r="DG28" s="24">
        <f aca="true" t="shared" si="20" ref="DG28:DG33">SUM(DD28:DF28)</f>
        <v>23</v>
      </c>
      <c r="DI28" s="56" t="s">
        <v>345</v>
      </c>
      <c r="DJ28" s="56"/>
      <c r="DK28" s="25">
        <f aca="true" t="shared" si="21" ref="DK28:DK33">SUM(L28,S28,W28,AA28,AG28,AK28,AT28,BG28,BO28,BU28,CC28,CG28,CK28,CO28,CS28,CZ28,DG28)</f>
        <v>520</v>
      </c>
    </row>
    <row r="29" spans="2:115" ht="12.75" customHeight="1">
      <c r="B29" s="56" t="s">
        <v>348</v>
      </c>
      <c r="C29" s="56"/>
      <c r="D29" s="23">
        <v>39</v>
      </c>
      <c r="E29" s="23">
        <v>53</v>
      </c>
      <c r="F29" s="23">
        <v>21</v>
      </c>
      <c r="G29" s="23">
        <v>14</v>
      </c>
      <c r="H29" s="23">
        <v>9</v>
      </c>
      <c r="I29" s="23">
        <v>17</v>
      </c>
      <c r="J29" s="23">
        <v>30</v>
      </c>
      <c r="K29" s="23">
        <v>71</v>
      </c>
      <c r="L29" s="24">
        <f t="shared" si="11"/>
        <v>254</v>
      </c>
      <c r="N29" s="56" t="s">
        <v>348</v>
      </c>
      <c r="O29" s="56"/>
      <c r="P29" s="23">
        <v>3</v>
      </c>
      <c r="Q29" s="23">
        <v>1</v>
      </c>
      <c r="R29" s="23">
        <v>3</v>
      </c>
      <c r="S29" s="24">
        <f t="shared" si="12"/>
        <v>7</v>
      </c>
      <c r="U29" s="56" t="s">
        <v>348</v>
      </c>
      <c r="V29" s="56"/>
      <c r="W29" s="25">
        <v>16</v>
      </c>
      <c r="Y29" s="56" t="s">
        <v>348</v>
      </c>
      <c r="Z29" s="56"/>
      <c r="AA29" s="25">
        <v>45</v>
      </c>
      <c r="AC29" s="56" t="s">
        <v>348</v>
      </c>
      <c r="AD29" s="56"/>
      <c r="AE29" s="23">
        <v>68</v>
      </c>
      <c r="AF29" s="23">
        <v>21</v>
      </c>
      <c r="AG29" s="24">
        <f t="shared" si="13"/>
        <v>89</v>
      </c>
      <c r="AI29" s="56" t="s">
        <v>348</v>
      </c>
      <c r="AJ29" s="56"/>
      <c r="AK29" s="25">
        <v>2</v>
      </c>
      <c r="AM29" s="56" t="s">
        <v>348</v>
      </c>
      <c r="AN29" s="56"/>
      <c r="AO29" s="23">
        <v>16</v>
      </c>
      <c r="AP29" s="23">
        <v>5</v>
      </c>
      <c r="AQ29" s="23">
        <v>3</v>
      </c>
      <c r="AR29" s="23">
        <v>0</v>
      </c>
      <c r="AS29" s="23">
        <v>1</v>
      </c>
      <c r="AT29" s="24">
        <f t="shared" si="14"/>
        <v>25</v>
      </c>
      <c r="AV29" s="56" t="s">
        <v>348</v>
      </c>
      <c r="AW29" s="56"/>
      <c r="AX29" s="23">
        <v>3</v>
      </c>
      <c r="AY29" s="23">
        <v>3</v>
      </c>
      <c r="AZ29" s="23">
        <v>2</v>
      </c>
      <c r="BA29" s="23">
        <v>0</v>
      </c>
      <c r="BB29" s="23">
        <v>2</v>
      </c>
      <c r="BC29" s="23">
        <v>0</v>
      </c>
      <c r="BD29" s="23">
        <v>6</v>
      </c>
      <c r="BE29" s="23">
        <v>11</v>
      </c>
      <c r="BF29" s="23">
        <v>0</v>
      </c>
      <c r="BG29" s="24">
        <f t="shared" si="15"/>
        <v>27</v>
      </c>
      <c r="BI29" s="56" t="s">
        <v>348</v>
      </c>
      <c r="BJ29" s="56"/>
      <c r="BK29" s="23">
        <v>47</v>
      </c>
      <c r="BL29" s="23">
        <v>9</v>
      </c>
      <c r="BM29" s="23">
        <v>4</v>
      </c>
      <c r="BN29" s="23">
        <v>4</v>
      </c>
      <c r="BO29" s="24">
        <f t="shared" si="16"/>
        <v>64</v>
      </c>
      <c r="BQ29" s="56" t="s">
        <v>348</v>
      </c>
      <c r="BR29" s="56"/>
      <c r="BS29" s="23">
        <v>36</v>
      </c>
      <c r="BT29" s="23">
        <v>20</v>
      </c>
      <c r="BU29" s="24">
        <f t="shared" si="17"/>
        <v>56</v>
      </c>
      <c r="BW29" s="56" t="s">
        <v>348</v>
      </c>
      <c r="BX29" s="56"/>
      <c r="BY29" s="23">
        <v>10</v>
      </c>
      <c r="BZ29" s="23">
        <v>12</v>
      </c>
      <c r="CA29" s="23">
        <v>9</v>
      </c>
      <c r="CB29" s="23">
        <v>26</v>
      </c>
      <c r="CC29" s="24">
        <f t="shared" si="18"/>
        <v>57</v>
      </c>
      <c r="CE29" s="56" t="s">
        <v>348</v>
      </c>
      <c r="CF29" s="56"/>
      <c r="CG29" s="25">
        <v>0</v>
      </c>
      <c r="CI29" s="56" t="s">
        <v>348</v>
      </c>
      <c r="CJ29" s="56"/>
      <c r="CK29" s="25">
        <v>72</v>
      </c>
      <c r="CM29" s="56" t="s">
        <v>348</v>
      </c>
      <c r="CN29" s="56"/>
      <c r="CO29" s="25">
        <v>47</v>
      </c>
      <c r="CQ29" s="56" t="s">
        <v>348</v>
      </c>
      <c r="CR29" s="56"/>
      <c r="CS29" s="25">
        <v>2</v>
      </c>
      <c r="CU29" s="56" t="s">
        <v>348</v>
      </c>
      <c r="CV29" s="56"/>
      <c r="CW29" s="23">
        <v>0</v>
      </c>
      <c r="CX29" s="23">
        <v>5</v>
      </c>
      <c r="CY29" s="23">
        <v>1</v>
      </c>
      <c r="CZ29" s="24">
        <f t="shared" si="19"/>
        <v>6</v>
      </c>
      <c r="DB29" s="56" t="s">
        <v>348</v>
      </c>
      <c r="DC29" s="56"/>
      <c r="DD29" s="23">
        <v>6</v>
      </c>
      <c r="DE29" s="23">
        <v>135</v>
      </c>
      <c r="DF29" s="23">
        <v>0</v>
      </c>
      <c r="DG29" s="24">
        <f t="shared" si="20"/>
        <v>141</v>
      </c>
      <c r="DI29" s="56" t="s">
        <v>348</v>
      </c>
      <c r="DJ29" s="56"/>
      <c r="DK29" s="25">
        <f t="shared" si="21"/>
        <v>910</v>
      </c>
    </row>
    <row r="30" spans="2:115" ht="12.75" customHeight="1">
      <c r="B30" s="56" t="s">
        <v>349</v>
      </c>
      <c r="C30" s="56"/>
      <c r="D30" s="23">
        <v>14</v>
      </c>
      <c r="E30" s="23">
        <v>22</v>
      </c>
      <c r="F30" s="23">
        <v>0</v>
      </c>
      <c r="G30" s="23">
        <v>9</v>
      </c>
      <c r="H30" s="23">
        <v>101</v>
      </c>
      <c r="I30" s="23">
        <v>9</v>
      </c>
      <c r="J30" s="23">
        <v>144</v>
      </c>
      <c r="K30" s="23">
        <v>6</v>
      </c>
      <c r="L30" s="24">
        <f t="shared" si="11"/>
        <v>305</v>
      </c>
      <c r="N30" s="56" t="s">
        <v>349</v>
      </c>
      <c r="O30" s="56"/>
      <c r="P30" s="23">
        <v>1</v>
      </c>
      <c r="Q30" s="23">
        <v>0</v>
      </c>
      <c r="R30" s="23">
        <v>2</v>
      </c>
      <c r="S30" s="24">
        <f t="shared" si="12"/>
        <v>3</v>
      </c>
      <c r="U30" s="56" t="s">
        <v>349</v>
      </c>
      <c r="V30" s="56"/>
      <c r="W30" s="25">
        <v>5</v>
      </c>
      <c r="Y30" s="56" t="s">
        <v>349</v>
      </c>
      <c r="Z30" s="56"/>
      <c r="AA30" s="25">
        <v>5</v>
      </c>
      <c r="AC30" s="56" t="s">
        <v>349</v>
      </c>
      <c r="AD30" s="56"/>
      <c r="AE30" s="23">
        <v>2</v>
      </c>
      <c r="AF30" s="23">
        <v>1</v>
      </c>
      <c r="AG30" s="24">
        <f t="shared" si="13"/>
        <v>3</v>
      </c>
      <c r="AI30" s="56" t="s">
        <v>349</v>
      </c>
      <c r="AJ30" s="56"/>
      <c r="AK30" s="25">
        <v>1</v>
      </c>
      <c r="AM30" s="56" t="s">
        <v>349</v>
      </c>
      <c r="AN30" s="56"/>
      <c r="AO30" s="23">
        <v>0</v>
      </c>
      <c r="AP30" s="23">
        <v>13</v>
      </c>
      <c r="AQ30" s="23">
        <v>0</v>
      </c>
      <c r="AR30" s="23">
        <v>2</v>
      </c>
      <c r="AS30" s="23">
        <v>7</v>
      </c>
      <c r="AT30" s="24">
        <f t="shared" si="14"/>
        <v>22</v>
      </c>
      <c r="AV30" s="56" t="s">
        <v>349</v>
      </c>
      <c r="AW30" s="56"/>
      <c r="AX30" s="23">
        <v>0</v>
      </c>
      <c r="AY30" s="23">
        <v>7</v>
      </c>
      <c r="AZ30" s="23">
        <v>6</v>
      </c>
      <c r="BA30" s="23">
        <v>0</v>
      </c>
      <c r="BB30" s="23">
        <v>2</v>
      </c>
      <c r="BC30" s="23">
        <v>4</v>
      </c>
      <c r="BD30" s="23">
        <v>0</v>
      </c>
      <c r="BE30" s="23">
        <v>6</v>
      </c>
      <c r="BF30" s="23">
        <v>2</v>
      </c>
      <c r="BG30" s="24">
        <f t="shared" si="15"/>
        <v>27</v>
      </c>
      <c r="BI30" s="56" t="s">
        <v>349</v>
      </c>
      <c r="BJ30" s="56"/>
      <c r="BK30" s="23">
        <v>2</v>
      </c>
      <c r="BL30" s="23">
        <v>2</v>
      </c>
      <c r="BM30" s="23">
        <v>1</v>
      </c>
      <c r="BN30" s="23">
        <v>0</v>
      </c>
      <c r="BO30" s="24">
        <f t="shared" si="16"/>
        <v>5</v>
      </c>
      <c r="BQ30" s="56" t="s">
        <v>349</v>
      </c>
      <c r="BR30" s="56"/>
      <c r="BS30" s="23">
        <v>2</v>
      </c>
      <c r="BT30" s="23">
        <v>34</v>
      </c>
      <c r="BU30" s="24">
        <f t="shared" si="17"/>
        <v>36</v>
      </c>
      <c r="BW30" s="56" t="s">
        <v>349</v>
      </c>
      <c r="BX30" s="56"/>
      <c r="BY30" s="23">
        <v>2</v>
      </c>
      <c r="BZ30" s="23">
        <v>7</v>
      </c>
      <c r="CA30" s="23">
        <v>0</v>
      </c>
      <c r="CB30" s="23">
        <v>2</v>
      </c>
      <c r="CC30" s="24">
        <f t="shared" si="18"/>
        <v>11</v>
      </c>
      <c r="CE30" s="56" t="s">
        <v>349</v>
      </c>
      <c r="CF30" s="56"/>
      <c r="CG30" s="25">
        <v>0</v>
      </c>
      <c r="CI30" s="56" t="s">
        <v>349</v>
      </c>
      <c r="CJ30" s="56"/>
      <c r="CK30" s="25">
        <v>17</v>
      </c>
      <c r="CM30" s="56" t="s">
        <v>349</v>
      </c>
      <c r="CN30" s="56"/>
      <c r="CO30" s="25">
        <v>50</v>
      </c>
      <c r="CQ30" s="56" t="s">
        <v>349</v>
      </c>
      <c r="CR30" s="56"/>
      <c r="CS30" s="25">
        <v>3</v>
      </c>
      <c r="CU30" s="56" t="s">
        <v>349</v>
      </c>
      <c r="CV30" s="56"/>
      <c r="CW30" s="23">
        <v>0</v>
      </c>
      <c r="CX30" s="23">
        <v>4</v>
      </c>
      <c r="CY30" s="23">
        <v>3</v>
      </c>
      <c r="CZ30" s="24">
        <f t="shared" si="19"/>
        <v>7</v>
      </c>
      <c r="DB30" s="56" t="s">
        <v>349</v>
      </c>
      <c r="DC30" s="56"/>
      <c r="DD30" s="23">
        <v>0</v>
      </c>
      <c r="DE30" s="23">
        <v>0</v>
      </c>
      <c r="DF30" s="23">
        <v>0</v>
      </c>
      <c r="DG30" s="24">
        <f t="shared" si="20"/>
        <v>0</v>
      </c>
      <c r="DI30" s="56" t="s">
        <v>349</v>
      </c>
      <c r="DJ30" s="56"/>
      <c r="DK30" s="25">
        <f t="shared" si="21"/>
        <v>500</v>
      </c>
    </row>
    <row r="31" spans="2:115" ht="12.75" customHeight="1">
      <c r="B31" s="56" t="s">
        <v>350</v>
      </c>
      <c r="C31" s="56"/>
      <c r="D31" s="23">
        <v>5</v>
      </c>
      <c r="E31" s="23">
        <v>8</v>
      </c>
      <c r="F31" s="23">
        <v>27</v>
      </c>
      <c r="G31" s="23">
        <v>9</v>
      </c>
      <c r="H31" s="23">
        <v>49</v>
      </c>
      <c r="I31" s="23">
        <v>37</v>
      </c>
      <c r="J31" s="23">
        <v>20</v>
      </c>
      <c r="K31" s="23">
        <v>20</v>
      </c>
      <c r="L31" s="24">
        <f t="shared" si="11"/>
        <v>175</v>
      </c>
      <c r="N31" s="56" t="s">
        <v>350</v>
      </c>
      <c r="O31" s="56"/>
      <c r="P31" s="23">
        <v>21</v>
      </c>
      <c r="Q31" s="23">
        <v>6</v>
      </c>
      <c r="R31" s="23">
        <v>5</v>
      </c>
      <c r="S31" s="24">
        <f t="shared" si="12"/>
        <v>32</v>
      </c>
      <c r="U31" s="56" t="s">
        <v>350</v>
      </c>
      <c r="V31" s="56"/>
      <c r="W31" s="25">
        <v>19</v>
      </c>
      <c r="Y31" s="56" t="s">
        <v>350</v>
      </c>
      <c r="Z31" s="56"/>
      <c r="AA31" s="25">
        <v>2</v>
      </c>
      <c r="AC31" s="56" t="s">
        <v>350</v>
      </c>
      <c r="AD31" s="56"/>
      <c r="AE31" s="23">
        <v>2</v>
      </c>
      <c r="AF31" s="23">
        <v>0</v>
      </c>
      <c r="AG31" s="24">
        <f t="shared" si="13"/>
        <v>2</v>
      </c>
      <c r="AI31" s="56" t="s">
        <v>350</v>
      </c>
      <c r="AJ31" s="56"/>
      <c r="AK31" s="25">
        <v>4</v>
      </c>
      <c r="AM31" s="56" t="s">
        <v>350</v>
      </c>
      <c r="AN31" s="56"/>
      <c r="AO31" s="23">
        <v>15</v>
      </c>
      <c r="AP31" s="23">
        <v>35</v>
      </c>
      <c r="AQ31" s="23">
        <v>10</v>
      </c>
      <c r="AR31" s="23">
        <v>2</v>
      </c>
      <c r="AS31" s="23">
        <v>12</v>
      </c>
      <c r="AT31" s="24">
        <f t="shared" si="14"/>
        <v>74</v>
      </c>
      <c r="AV31" s="56" t="s">
        <v>350</v>
      </c>
      <c r="AW31" s="56"/>
      <c r="AX31" s="23">
        <v>10</v>
      </c>
      <c r="AY31" s="23">
        <v>10</v>
      </c>
      <c r="AZ31" s="23">
        <v>7</v>
      </c>
      <c r="BA31" s="23">
        <v>5</v>
      </c>
      <c r="BB31" s="23">
        <v>3</v>
      </c>
      <c r="BC31" s="23">
        <v>16</v>
      </c>
      <c r="BD31" s="23">
        <v>2</v>
      </c>
      <c r="BE31" s="23">
        <v>5</v>
      </c>
      <c r="BF31" s="23">
        <v>11</v>
      </c>
      <c r="BG31" s="24">
        <f t="shared" si="15"/>
        <v>69</v>
      </c>
      <c r="BI31" s="56" t="s">
        <v>350</v>
      </c>
      <c r="BJ31" s="56"/>
      <c r="BK31" s="23">
        <v>34</v>
      </c>
      <c r="BL31" s="23">
        <v>23</v>
      </c>
      <c r="BM31" s="23">
        <v>9</v>
      </c>
      <c r="BN31" s="23">
        <v>12</v>
      </c>
      <c r="BO31" s="24">
        <f t="shared" si="16"/>
        <v>78</v>
      </c>
      <c r="BQ31" s="56" t="s">
        <v>350</v>
      </c>
      <c r="BR31" s="56"/>
      <c r="BS31" s="23">
        <v>27</v>
      </c>
      <c r="BT31" s="23">
        <v>59</v>
      </c>
      <c r="BU31" s="24">
        <f t="shared" si="17"/>
        <v>86</v>
      </c>
      <c r="BW31" s="56" t="s">
        <v>350</v>
      </c>
      <c r="BX31" s="56"/>
      <c r="BY31" s="23">
        <v>4</v>
      </c>
      <c r="BZ31" s="23">
        <v>12</v>
      </c>
      <c r="CA31" s="23">
        <v>5</v>
      </c>
      <c r="CB31" s="23">
        <v>4</v>
      </c>
      <c r="CC31" s="24">
        <f t="shared" si="18"/>
        <v>25</v>
      </c>
      <c r="CE31" s="56" t="s">
        <v>350</v>
      </c>
      <c r="CF31" s="56"/>
      <c r="CG31" s="25">
        <v>5</v>
      </c>
      <c r="CI31" s="56" t="s">
        <v>350</v>
      </c>
      <c r="CJ31" s="56"/>
      <c r="CK31" s="25">
        <v>62</v>
      </c>
      <c r="CM31" s="56" t="s">
        <v>350</v>
      </c>
      <c r="CN31" s="56"/>
      <c r="CO31" s="25">
        <v>28</v>
      </c>
      <c r="CQ31" s="56" t="s">
        <v>350</v>
      </c>
      <c r="CR31" s="56"/>
      <c r="CS31" s="25">
        <v>16</v>
      </c>
      <c r="CU31" s="56" t="s">
        <v>350</v>
      </c>
      <c r="CV31" s="56"/>
      <c r="CW31" s="23">
        <v>1</v>
      </c>
      <c r="CX31" s="23">
        <v>0</v>
      </c>
      <c r="CY31" s="23">
        <v>6</v>
      </c>
      <c r="CZ31" s="24">
        <f t="shared" si="19"/>
        <v>7</v>
      </c>
      <c r="DB31" s="56" t="s">
        <v>350</v>
      </c>
      <c r="DC31" s="56"/>
      <c r="DD31" s="23">
        <v>2</v>
      </c>
      <c r="DE31" s="23">
        <v>73</v>
      </c>
      <c r="DF31" s="23">
        <v>0</v>
      </c>
      <c r="DG31" s="24">
        <f t="shared" si="20"/>
        <v>75</v>
      </c>
      <c r="DI31" s="56" t="s">
        <v>350</v>
      </c>
      <c r="DJ31" s="56"/>
      <c r="DK31" s="25">
        <f t="shared" si="21"/>
        <v>759</v>
      </c>
    </row>
    <row r="32" spans="2:115" ht="12.75" customHeight="1">
      <c r="B32" s="56" t="s">
        <v>351</v>
      </c>
      <c r="C32" s="56"/>
      <c r="D32" s="23">
        <v>34</v>
      </c>
      <c r="E32" s="23">
        <v>40</v>
      </c>
      <c r="F32" s="23">
        <v>66</v>
      </c>
      <c r="G32" s="23">
        <v>102</v>
      </c>
      <c r="H32" s="23">
        <v>63</v>
      </c>
      <c r="I32" s="23">
        <v>91</v>
      </c>
      <c r="J32" s="23">
        <v>42</v>
      </c>
      <c r="K32" s="23">
        <v>63</v>
      </c>
      <c r="L32" s="24">
        <f t="shared" si="11"/>
        <v>501</v>
      </c>
      <c r="N32" s="56" t="s">
        <v>351</v>
      </c>
      <c r="O32" s="56"/>
      <c r="P32" s="23">
        <v>7</v>
      </c>
      <c r="Q32" s="23">
        <v>6</v>
      </c>
      <c r="R32" s="23">
        <v>3</v>
      </c>
      <c r="S32" s="24">
        <f t="shared" si="12"/>
        <v>16</v>
      </c>
      <c r="U32" s="56" t="s">
        <v>351</v>
      </c>
      <c r="V32" s="56"/>
      <c r="W32" s="25">
        <v>101</v>
      </c>
      <c r="Y32" s="56" t="s">
        <v>351</v>
      </c>
      <c r="Z32" s="56"/>
      <c r="AA32" s="25">
        <v>13</v>
      </c>
      <c r="AC32" s="56" t="s">
        <v>351</v>
      </c>
      <c r="AD32" s="56"/>
      <c r="AE32" s="23">
        <v>6</v>
      </c>
      <c r="AF32" s="23">
        <v>10</v>
      </c>
      <c r="AG32" s="24">
        <f t="shared" si="13"/>
        <v>16</v>
      </c>
      <c r="AI32" s="56" t="s">
        <v>351</v>
      </c>
      <c r="AJ32" s="56"/>
      <c r="AK32" s="25">
        <v>348</v>
      </c>
      <c r="AM32" s="56" t="s">
        <v>351</v>
      </c>
      <c r="AN32" s="56"/>
      <c r="AO32" s="23">
        <v>52</v>
      </c>
      <c r="AP32" s="23">
        <v>24</v>
      </c>
      <c r="AQ32" s="23">
        <v>18</v>
      </c>
      <c r="AR32" s="23">
        <v>16</v>
      </c>
      <c r="AS32" s="23">
        <v>27</v>
      </c>
      <c r="AT32" s="24">
        <f t="shared" si="14"/>
        <v>137</v>
      </c>
      <c r="AV32" s="56" t="s">
        <v>351</v>
      </c>
      <c r="AW32" s="56"/>
      <c r="AX32" s="23">
        <v>21</v>
      </c>
      <c r="AY32" s="23">
        <v>23</v>
      </c>
      <c r="AZ32" s="23">
        <v>29</v>
      </c>
      <c r="BA32" s="23">
        <v>12</v>
      </c>
      <c r="BB32" s="23">
        <v>20</v>
      </c>
      <c r="BC32" s="23">
        <v>7</v>
      </c>
      <c r="BD32" s="23">
        <v>7</v>
      </c>
      <c r="BE32" s="23">
        <v>11</v>
      </c>
      <c r="BF32" s="23">
        <v>38</v>
      </c>
      <c r="BG32" s="24">
        <f t="shared" si="15"/>
        <v>168</v>
      </c>
      <c r="BI32" s="56" t="s">
        <v>351</v>
      </c>
      <c r="BJ32" s="56"/>
      <c r="BK32" s="23">
        <v>5</v>
      </c>
      <c r="BL32" s="23">
        <v>51</v>
      </c>
      <c r="BM32" s="23">
        <v>8</v>
      </c>
      <c r="BN32" s="23">
        <v>3</v>
      </c>
      <c r="BO32" s="24">
        <f t="shared" si="16"/>
        <v>67</v>
      </c>
      <c r="BQ32" s="56" t="s">
        <v>351</v>
      </c>
      <c r="BR32" s="56"/>
      <c r="BS32" s="23">
        <v>90</v>
      </c>
      <c r="BT32" s="23">
        <v>16</v>
      </c>
      <c r="BU32" s="24">
        <f t="shared" si="17"/>
        <v>106</v>
      </c>
      <c r="BW32" s="56" t="s">
        <v>351</v>
      </c>
      <c r="BX32" s="56"/>
      <c r="BY32" s="23">
        <v>45</v>
      </c>
      <c r="BZ32" s="23">
        <v>30</v>
      </c>
      <c r="CA32" s="23">
        <v>197</v>
      </c>
      <c r="CB32" s="23">
        <v>82</v>
      </c>
      <c r="CC32" s="24">
        <f t="shared" si="18"/>
        <v>354</v>
      </c>
      <c r="CE32" s="56" t="s">
        <v>351</v>
      </c>
      <c r="CF32" s="56"/>
      <c r="CG32" s="25">
        <v>12</v>
      </c>
      <c r="CI32" s="56" t="s">
        <v>351</v>
      </c>
      <c r="CJ32" s="56"/>
      <c r="CK32" s="25">
        <v>72</v>
      </c>
      <c r="CM32" s="56" t="s">
        <v>351</v>
      </c>
      <c r="CN32" s="56"/>
      <c r="CO32" s="25">
        <v>97</v>
      </c>
      <c r="CQ32" s="56" t="s">
        <v>351</v>
      </c>
      <c r="CR32" s="56"/>
      <c r="CS32" s="25">
        <v>31</v>
      </c>
      <c r="CU32" s="56" t="s">
        <v>351</v>
      </c>
      <c r="CV32" s="56"/>
      <c r="CW32" s="23">
        <v>0</v>
      </c>
      <c r="CX32" s="23">
        <v>0</v>
      </c>
      <c r="CY32" s="23">
        <v>5</v>
      </c>
      <c r="CZ32" s="24">
        <f t="shared" si="19"/>
        <v>5</v>
      </c>
      <c r="DB32" s="56" t="s">
        <v>351</v>
      </c>
      <c r="DC32" s="56"/>
      <c r="DD32" s="23">
        <v>84</v>
      </c>
      <c r="DE32" s="23">
        <v>32</v>
      </c>
      <c r="DF32" s="23">
        <v>0</v>
      </c>
      <c r="DG32" s="24">
        <f t="shared" si="20"/>
        <v>116</v>
      </c>
      <c r="DI32" s="56" t="s">
        <v>351</v>
      </c>
      <c r="DJ32" s="56"/>
      <c r="DK32" s="25">
        <f t="shared" si="21"/>
        <v>2160</v>
      </c>
    </row>
    <row r="33" spans="2:115" ht="12.75" customHeight="1">
      <c r="B33" s="56" t="s">
        <v>352</v>
      </c>
      <c r="C33" s="56"/>
      <c r="D33" s="23">
        <v>16</v>
      </c>
      <c r="E33" s="23">
        <v>12</v>
      </c>
      <c r="F33" s="23">
        <v>10</v>
      </c>
      <c r="G33" s="23">
        <v>25</v>
      </c>
      <c r="H33" s="23">
        <v>9</v>
      </c>
      <c r="I33" s="23">
        <v>14</v>
      </c>
      <c r="J33" s="23">
        <v>22</v>
      </c>
      <c r="K33" s="23">
        <v>11</v>
      </c>
      <c r="L33" s="24">
        <f t="shared" si="11"/>
        <v>119</v>
      </c>
      <c r="N33" s="56" t="s">
        <v>352</v>
      </c>
      <c r="O33" s="56"/>
      <c r="P33" s="23">
        <v>9</v>
      </c>
      <c r="Q33" s="23">
        <v>6</v>
      </c>
      <c r="R33" s="23">
        <v>1</v>
      </c>
      <c r="S33" s="24">
        <f t="shared" si="12"/>
        <v>16</v>
      </c>
      <c r="U33" s="56" t="s">
        <v>352</v>
      </c>
      <c r="V33" s="56"/>
      <c r="W33" s="25">
        <v>19</v>
      </c>
      <c r="Y33" s="56" t="s">
        <v>352</v>
      </c>
      <c r="Z33" s="56"/>
      <c r="AA33" s="25">
        <v>27</v>
      </c>
      <c r="AC33" s="56" t="s">
        <v>352</v>
      </c>
      <c r="AD33" s="56"/>
      <c r="AE33" s="23">
        <v>4</v>
      </c>
      <c r="AF33" s="23">
        <v>11</v>
      </c>
      <c r="AG33" s="24">
        <f t="shared" si="13"/>
        <v>15</v>
      </c>
      <c r="AI33" s="56" t="s">
        <v>352</v>
      </c>
      <c r="AJ33" s="56"/>
      <c r="AK33" s="25">
        <v>1</v>
      </c>
      <c r="AM33" s="56" t="s">
        <v>352</v>
      </c>
      <c r="AN33" s="56"/>
      <c r="AO33" s="23">
        <v>3</v>
      </c>
      <c r="AP33" s="23">
        <v>19</v>
      </c>
      <c r="AQ33" s="23">
        <v>1</v>
      </c>
      <c r="AR33" s="23">
        <v>7</v>
      </c>
      <c r="AS33" s="23">
        <v>22</v>
      </c>
      <c r="AT33" s="24">
        <f t="shared" si="14"/>
        <v>52</v>
      </c>
      <c r="AV33" s="56" t="s">
        <v>352</v>
      </c>
      <c r="AW33" s="56"/>
      <c r="AX33" s="23">
        <v>8</v>
      </c>
      <c r="AY33" s="23">
        <v>14</v>
      </c>
      <c r="AZ33" s="23">
        <v>8</v>
      </c>
      <c r="BA33" s="23">
        <v>2</v>
      </c>
      <c r="BB33" s="23">
        <v>7</v>
      </c>
      <c r="BC33" s="23">
        <v>2</v>
      </c>
      <c r="BD33" s="23">
        <v>0</v>
      </c>
      <c r="BE33" s="23">
        <v>11</v>
      </c>
      <c r="BF33" s="23">
        <v>6</v>
      </c>
      <c r="BG33" s="24">
        <f t="shared" si="15"/>
        <v>58</v>
      </c>
      <c r="BI33" s="56" t="s">
        <v>352</v>
      </c>
      <c r="BJ33" s="56"/>
      <c r="BK33" s="23">
        <v>5</v>
      </c>
      <c r="BL33" s="23">
        <v>12</v>
      </c>
      <c r="BM33" s="23">
        <v>3</v>
      </c>
      <c r="BN33" s="23">
        <v>1</v>
      </c>
      <c r="BO33" s="24">
        <f t="shared" si="16"/>
        <v>21</v>
      </c>
      <c r="BQ33" s="56" t="s">
        <v>352</v>
      </c>
      <c r="BR33" s="56"/>
      <c r="BS33" s="23">
        <v>12</v>
      </c>
      <c r="BT33" s="23">
        <v>38</v>
      </c>
      <c r="BU33" s="24">
        <f t="shared" si="17"/>
        <v>50</v>
      </c>
      <c r="BW33" s="56" t="s">
        <v>352</v>
      </c>
      <c r="BX33" s="56"/>
      <c r="BY33" s="23">
        <v>25</v>
      </c>
      <c r="BZ33" s="23">
        <v>10</v>
      </c>
      <c r="CA33" s="23">
        <v>25</v>
      </c>
      <c r="CB33" s="23">
        <v>22</v>
      </c>
      <c r="CC33" s="24">
        <f t="shared" si="18"/>
        <v>82</v>
      </c>
      <c r="CE33" s="56" t="s">
        <v>352</v>
      </c>
      <c r="CF33" s="56"/>
      <c r="CG33" s="25">
        <v>7</v>
      </c>
      <c r="CI33" s="56" t="s">
        <v>352</v>
      </c>
      <c r="CJ33" s="56"/>
      <c r="CK33" s="25">
        <v>32</v>
      </c>
      <c r="CM33" s="56" t="s">
        <v>352</v>
      </c>
      <c r="CN33" s="56"/>
      <c r="CO33" s="25">
        <v>64</v>
      </c>
      <c r="CQ33" s="56" t="s">
        <v>352</v>
      </c>
      <c r="CR33" s="56"/>
      <c r="CS33" s="25">
        <v>26</v>
      </c>
      <c r="CU33" s="56" t="s">
        <v>352</v>
      </c>
      <c r="CV33" s="56"/>
      <c r="CW33" s="23">
        <v>8</v>
      </c>
      <c r="CX33" s="23">
        <v>16</v>
      </c>
      <c r="CY33" s="23">
        <v>60</v>
      </c>
      <c r="CZ33" s="24">
        <f t="shared" si="19"/>
        <v>84</v>
      </c>
      <c r="DB33" s="56" t="s">
        <v>352</v>
      </c>
      <c r="DC33" s="56"/>
      <c r="DD33" s="23">
        <v>7</v>
      </c>
      <c r="DE33" s="23">
        <v>1</v>
      </c>
      <c r="DF33" s="23">
        <v>0</v>
      </c>
      <c r="DG33" s="24">
        <f t="shared" si="20"/>
        <v>8</v>
      </c>
      <c r="DI33" s="56" t="s">
        <v>352</v>
      </c>
      <c r="DJ33" s="56"/>
      <c r="DK33" s="25">
        <f t="shared" si="21"/>
        <v>681</v>
      </c>
    </row>
    <row r="34" spans="2:115" ht="15.75">
      <c r="B34" s="50" t="s">
        <v>194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N34" s="50" t="s">
        <v>194</v>
      </c>
      <c r="O34" s="50"/>
      <c r="P34" s="50"/>
      <c r="Q34" s="50"/>
      <c r="R34" s="50"/>
      <c r="S34" s="50"/>
      <c r="U34" s="50" t="s">
        <v>194</v>
      </c>
      <c r="V34" s="50"/>
      <c r="W34" s="50"/>
      <c r="Y34" s="50" t="s">
        <v>194</v>
      </c>
      <c r="Z34" s="50"/>
      <c r="AA34" s="50"/>
      <c r="AC34" s="50" t="s">
        <v>194</v>
      </c>
      <c r="AD34" s="50"/>
      <c r="AE34" s="50"/>
      <c r="AF34" s="50"/>
      <c r="AG34" s="50"/>
      <c r="AI34" s="50" t="s">
        <v>194</v>
      </c>
      <c r="AJ34" s="50"/>
      <c r="AK34" s="50"/>
      <c r="AM34" s="50" t="s">
        <v>194</v>
      </c>
      <c r="AN34" s="50"/>
      <c r="AO34" s="50"/>
      <c r="AP34" s="50"/>
      <c r="AQ34" s="50"/>
      <c r="AR34" s="50"/>
      <c r="AS34" s="50"/>
      <c r="AT34" s="50"/>
      <c r="AV34" s="50" t="s">
        <v>194</v>
      </c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I34" s="50" t="s">
        <v>194</v>
      </c>
      <c r="BJ34" s="50"/>
      <c r="BK34" s="50"/>
      <c r="BL34" s="50"/>
      <c r="BM34" s="50"/>
      <c r="BN34" s="50"/>
      <c r="BO34" s="50"/>
      <c r="BQ34" s="50" t="s">
        <v>194</v>
      </c>
      <c r="BR34" s="50"/>
      <c r="BS34" s="50"/>
      <c r="BT34" s="50"/>
      <c r="BU34" s="50"/>
      <c r="BW34" s="50" t="s">
        <v>194</v>
      </c>
      <c r="BX34" s="50"/>
      <c r="BY34" s="50"/>
      <c r="BZ34" s="50"/>
      <c r="CA34" s="50"/>
      <c r="CB34" s="50"/>
      <c r="CC34" s="50"/>
      <c r="CE34" s="50" t="s">
        <v>194</v>
      </c>
      <c r="CF34" s="50"/>
      <c r="CG34" s="50"/>
      <c r="CI34" s="50" t="s">
        <v>194</v>
      </c>
      <c r="CJ34" s="50"/>
      <c r="CK34" s="50"/>
      <c r="CM34" s="50" t="s">
        <v>194</v>
      </c>
      <c r="CN34" s="50"/>
      <c r="CO34" s="50"/>
      <c r="CQ34" s="50" t="s">
        <v>194</v>
      </c>
      <c r="CR34" s="50"/>
      <c r="CS34" s="50"/>
      <c r="CU34" s="50" t="s">
        <v>194</v>
      </c>
      <c r="CV34" s="50"/>
      <c r="CW34" s="50"/>
      <c r="CX34" s="50"/>
      <c r="CY34" s="50"/>
      <c r="CZ34" s="50"/>
      <c r="DB34" s="50" t="s">
        <v>194</v>
      </c>
      <c r="DC34" s="50"/>
      <c r="DD34" s="50"/>
      <c r="DE34" s="50"/>
      <c r="DF34" s="50"/>
      <c r="DG34" s="50"/>
      <c r="DI34" s="50" t="s">
        <v>194</v>
      </c>
      <c r="DJ34" s="50"/>
      <c r="DK34" s="50"/>
    </row>
    <row r="35" spans="2:115" ht="12.75">
      <c r="B35" s="52"/>
      <c r="C35" s="52"/>
      <c r="D35" s="19" t="s">
        <v>9</v>
      </c>
      <c r="E35" s="20" t="s">
        <v>19</v>
      </c>
      <c r="F35" s="20" t="s">
        <v>25</v>
      </c>
      <c r="G35" s="20" t="s">
        <v>31</v>
      </c>
      <c r="H35" s="20" t="s">
        <v>37</v>
      </c>
      <c r="I35" s="20" t="s">
        <v>42</v>
      </c>
      <c r="J35" s="20" t="s">
        <v>12</v>
      </c>
      <c r="K35" s="20" t="s">
        <v>26</v>
      </c>
      <c r="L35" s="20" t="s">
        <v>45</v>
      </c>
      <c r="N35" s="52"/>
      <c r="O35" s="52"/>
      <c r="P35" s="19" t="s">
        <v>39</v>
      </c>
      <c r="Q35" s="20" t="s">
        <v>32</v>
      </c>
      <c r="R35" s="20" t="s">
        <v>43</v>
      </c>
      <c r="S35" s="20" t="s">
        <v>46</v>
      </c>
      <c r="U35" s="52"/>
      <c r="V35" s="52"/>
      <c r="W35" s="20" t="s">
        <v>155</v>
      </c>
      <c r="Y35" s="52"/>
      <c r="Z35" s="52"/>
      <c r="AA35" s="20" t="s">
        <v>156</v>
      </c>
      <c r="AC35" s="52"/>
      <c r="AD35" s="52"/>
      <c r="AE35" s="19" t="s">
        <v>4</v>
      </c>
      <c r="AF35" s="20" t="s">
        <v>157</v>
      </c>
      <c r="AG35" s="20" t="s">
        <v>49</v>
      </c>
      <c r="AI35" s="52"/>
      <c r="AJ35" s="52"/>
      <c r="AK35" s="20" t="s">
        <v>50</v>
      </c>
      <c r="AM35" s="52"/>
      <c r="AN35" s="52"/>
      <c r="AO35" s="19" t="s">
        <v>5</v>
      </c>
      <c r="AP35" s="20" t="s">
        <v>23</v>
      </c>
      <c r="AQ35" s="20" t="s">
        <v>27</v>
      </c>
      <c r="AR35" s="20" t="s">
        <v>33</v>
      </c>
      <c r="AS35" s="20" t="s">
        <v>34</v>
      </c>
      <c r="AT35" s="20" t="s">
        <v>51</v>
      </c>
      <c r="AV35" s="52"/>
      <c r="AW35" s="52"/>
      <c r="AX35" s="19" t="s">
        <v>11</v>
      </c>
      <c r="AY35" s="19" t="s">
        <v>15</v>
      </c>
      <c r="AZ35" s="20" t="s">
        <v>6</v>
      </c>
      <c r="BA35" s="20" t="s">
        <v>18</v>
      </c>
      <c r="BB35" s="20" t="s">
        <v>21</v>
      </c>
      <c r="BC35" s="20" t="s">
        <v>24</v>
      </c>
      <c r="BD35" s="20" t="s">
        <v>28</v>
      </c>
      <c r="BE35" s="20" t="s">
        <v>38</v>
      </c>
      <c r="BF35" s="20" t="s">
        <v>41</v>
      </c>
      <c r="BG35" s="20" t="s">
        <v>52</v>
      </c>
      <c r="BI35" s="52"/>
      <c r="BJ35" s="52"/>
      <c r="BK35" s="19" t="s">
        <v>14</v>
      </c>
      <c r="BL35" s="19" t="s">
        <v>30</v>
      </c>
      <c r="BM35" s="20" t="s">
        <v>8</v>
      </c>
      <c r="BN35" s="20" t="s">
        <v>29</v>
      </c>
      <c r="BO35" s="20" t="s">
        <v>53</v>
      </c>
      <c r="BQ35" s="52"/>
      <c r="BR35" s="52"/>
      <c r="BS35" s="19" t="s">
        <v>17</v>
      </c>
      <c r="BT35" s="20" t="s">
        <v>13</v>
      </c>
      <c r="BU35" s="20" t="s">
        <v>54</v>
      </c>
      <c r="BW35" s="52"/>
      <c r="BX35" s="52"/>
      <c r="BY35" s="19" t="s">
        <v>2</v>
      </c>
      <c r="BZ35" s="19" t="s">
        <v>10</v>
      </c>
      <c r="CA35" s="19" t="s">
        <v>16</v>
      </c>
      <c r="CB35" s="20" t="s">
        <v>20</v>
      </c>
      <c r="CC35" s="20" t="s">
        <v>55</v>
      </c>
      <c r="CE35" s="52"/>
      <c r="CF35" s="52"/>
      <c r="CG35" s="20" t="s">
        <v>158</v>
      </c>
      <c r="CI35" s="52"/>
      <c r="CJ35" s="52"/>
      <c r="CK35" s="20" t="s">
        <v>159</v>
      </c>
      <c r="CM35" s="52"/>
      <c r="CN35" s="52"/>
      <c r="CO35" s="20" t="s">
        <v>160</v>
      </c>
      <c r="CQ35" s="52"/>
      <c r="CR35" s="52"/>
      <c r="CS35" s="20" t="s">
        <v>161</v>
      </c>
      <c r="CU35" s="52"/>
      <c r="CV35" s="52"/>
      <c r="CW35" s="19" t="s">
        <v>3</v>
      </c>
      <c r="CX35" s="19" t="s">
        <v>326</v>
      </c>
      <c r="CY35" s="20" t="s">
        <v>40</v>
      </c>
      <c r="CZ35" s="20" t="s">
        <v>162</v>
      </c>
      <c r="DB35" s="52"/>
      <c r="DC35" s="52"/>
      <c r="DD35" s="19" t="s">
        <v>7</v>
      </c>
      <c r="DE35" s="19" t="s">
        <v>22</v>
      </c>
      <c r="DF35" s="20" t="s">
        <v>36</v>
      </c>
      <c r="DG35" s="20" t="s">
        <v>61</v>
      </c>
      <c r="DI35" s="52"/>
      <c r="DJ35" s="52"/>
      <c r="DK35" s="20" t="s">
        <v>384</v>
      </c>
    </row>
    <row r="36" spans="2:115" ht="12.75" customHeight="1">
      <c r="B36" s="56" t="s">
        <v>195</v>
      </c>
      <c r="C36" s="56"/>
      <c r="D36" s="23">
        <v>0</v>
      </c>
      <c r="E36" s="23">
        <v>1</v>
      </c>
      <c r="F36" s="23">
        <v>4</v>
      </c>
      <c r="G36" s="23">
        <v>6</v>
      </c>
      <c r="H36" s="23">
        <v>3</v>
      </c>
      <c r="I36" s="23">
        <v>3</v>
      </c>
      <c r="J36" s="23">
        <v>9</v>
      </c>
      <c r="K36" s="23">
        <v>1</v>
      </c>
      <c r="L36" s="24">
        <f aca="true" t="shared" si="22" ref="L36:L43">SUM(D36:K36)</f>
        <v>27</v>
      </c>
      <c r="N36" s="56" t="s">
        <v>195</v>
      </c>
      <c r="O36" s="56"/>
      <c r="P36" s="23">
        <v>1</v>
      </c>
      <c r="Q36" s="23">
        <v>1</v>
      </c>
      <c r="R36" s="23">
        <v>0</v>
      </c>
      <c r="S36" s="24">
        <f aca="true" t="shared" si="23" ref="S36:S43">SUM(P36:R36)</f>
        <v>2</v>
      </c>
      <c r="U36" s="56" t="s">
        <v>195</v>
      </c>
      <c r="V36" s="56"/>
      <c r="W36" s="25">
        <v>8</v>
      </c>
      <c r="Y36" s="56" t="s">
        <v>195</v>
      </c>
      <c r="Z36" s="56"/>
      <c r="AA36" s="25">
        <v>0</v>
      </c>
      <c r="AC36" s="56" t="s">
        <v>195</v>
      </c>
      <c r="AD36" s="56"/>
      <c r="AE36" s="23">
        <v>2</v>
      </c>
      <c r="AF36" s="23">
        <v>0</v>
      </c>
      <c r="AG36" s="24">
        <f aca="true" t="shared" si="24" ref="AG36:AG43">SUM(AE36:AF36)</f>
        <v>2</v>
      </c>
      <c r="AI36" s="56" t="s">
        <v>195</v>
      </c>
      <c r="AJ36" s="56"/>
      <c r="AK36" s="25">
        <v>0</v>
      </c>
      <c r="AM36" s="56" t="s">
        <v>195</v>
      </c>
      <c r="AN36" s="56"/>
      <c r="AO36" s="23">
        <v>0</v>
      </c>
      <c r="AP36" s="23">
        <v>5</v>
      </c>
      <c r="AQ36" s="23">
        <v>0</v>
      </c>
      <c r="AR36" s="23">
        <v>0</v>
      </c>
      <c r="AS36" s="23">
        <v>0</v>
      </c>
      <c r="AT36" s="24">
        <f aca="true" t="shared" si="25" ref="AT36:AT43">SUM(AO36:AS36)</f>
        <v>5</v>
      </c>
      <c r="AV36" s="56" t="s">
        <v>195</v>
      </c>
      <c r="AW36" s="56"/>
      <c r="AX36" s="23">
        <v>1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1</v>
      </c>
      <c r="BG36" s="24">
        <f aca="true" t="shared" si="26" ref="BG36:BG43">SUM(AX36:BF36)</f>
        <v>2</v>
      </c>
      <c r="BI36" s="56" t="s">
        <v>195</v>
      </c>
      <c r="BJ36" s="56"/>
      <c r="BK36" s="23">
        <v>2</v>
      </c>
      <c r="BL36" s="23">
        <v>1</v>
      </c>
      <c r="BM36" s="23">
        <v>0</v>
      </c>
      <c r="BN36" s="23">
        <v>0</v>
      </c>
      <c r="BO36" s="24">
        <f aca="true" t="shared" si="27" ref="BO36:BO43">SUM(BK36:BN36)</f>
        <v>3</v>
      </c>
      <c r="BQ36" s="56" t="s">
        <v>195</v>
      </c>
      <c r="BR36" s="56"/>
      <c r="BS36" s="23">
        <v>0</v>
      </c>
      <c r="BT36" s="23">
        <v>3</v>
      </c>
      <c r="BU36" s="24">
        <f aca="true" t="shared" si="28" ref="BU36:BU43">SUM(BS36:BT36)</f>
        <v>3</v>
      </c>
      <c r="BW36" s="56" t="s">
        <v>195</v>
      </c>
      <c r="BX36" s="56"/>
      <c r="BY36" s="23">
        <v>3</v>
      </c>
      <c r="BZ36" s="23">
        <v>1</v>
      </c>
      <c r="CA36" s="23">
        <v>1</v>
      </c>
      <c r="CB36" s="23">
        <v>1</v>
      </c>
      <c r="CC36" s="24">
        <f aca="true" t="shared" si="29" ref="CC36:CC43">SUM(BY36:CB36)</f>
        <v>6</v>
      </c>
      <c r="CE36" s="56" t="s">
        <v>195</v>
      </c>
      <c r="CF36" s="56"/>
      <c r="CG36" s="25">
        <v>0</v>
      </c>
      <c r="CI36" s="56" t="s">
        <v>195</v>
      </c>
      <c r="CJ36" s="56"/>
      <c r="CK36" s="25">
        <v>0</v>
      </c>
      <c r="CM36" s="56" t="s">
        <v>195</v>
      </c>
      <c r="CN36" s="56"/>
      <c r="CO36" s="25">
        <v>5</v>
      </c>
      <c r="CQ36" s="56" t="s">
        <v>195</v>
      </c>
      <c r="CR36" s="56"/>
      <c r="CS36" s="25">
        <v>0</v>
      </c>
      <c r="CU36" s="56" t="s">
        <v>195</v>
      </c>
      <c r="CV36" s="56"/>
      <c r="CW36" s="23">
        <v>0</v>
      </c>
      <c r="CX36" s="23">
        <v>0</v>
      </c>
      <c r="CY36" s="23">
        <v>0</v>
      </c>
      <c r="CZ36" s="24">
        <f aca="true" t="shared" si="30" ref="CZ36:CZ43">SUM(CW36:CY36)</f>
        <v>0</v>
      </c>
      <c r="DB36" s="56" t="s">
        <v>195</v>
      </c>
      <c r="DC36" s="56"/>
      <c r="DD36" s="23">
        <v>0</v>
      </c>
      <c r="DE36" s="23">
        <v>4</v>
      </c>
      <c r="DF36" s="23">
        <v>0</v>
      </c>
      <c r="DG36" s="24">
        <f aca="true" t="shared" si="31" ref="DG36:DG43">SUM(DD36:DF36)</f>
        <v>4</v>
      </c>
      <c r="DI36" s="56" t="s">
        <v>195</v>
      </c>
      <c r="DJ36" s="56"/>
      <c r="DK36" s="25">
        <f aca="true" t="shared" si="32" ref="DK36:DK43">SUM(L36,S36,W36,AA36,AG36,AK36,AT36,BG36,BO36,BU36,CC36,CG36,CK36,CO36,CS36,CZ36,DG36)</f>
        <v>67</v>
      </c>
    </row>
    <row r="37" spans="2:115" ht="12.75" customHeight="1">
      <c r="B37" s="56" t="s">
        <v>196</v>
      </c>
      <c r="C37" s="56"/>
      <c r="D37" s="23">
        <v>0</v>
      </c>
      <c r="E37" s="23">
        <v>1</v>
      </c>
      <c r="F37" s="23">
        <v>1</v>
      </c>
      <c r="G37" s="23">
        <v>1</v>
      </c>
      <c r="H37" s="23">
        <v>0</v>
      </c>
      <c r="I37" s="23">
        <v>0</v>
      </c>
      <c r="J37" s="23">
        <v>2</v>
      </c>
      <c r="K37" s="23">
        <v>0</v>
      </c>
      <c r="L37" s="24">
        <f t="shared" si="22"/>
        <v>5</v>
      </c>
      <c r="N37" s="56" t="s">
        <v>196</v>
      </c>
      <c r="O37" s="56"/>
      <c r="P37" s="23">
        <v>0</v>
      </c>
      <c r="Q37" s="23">
        <v>1</v>
      </c>
      <c r="R37" s="23">
        <v>0</v>
      </c>
      <c r="S37" s="24">
        <f t="shared" si="23"/>
        <v>1</v>
      </c>
      <c r="U37" s="56" t="s">
        <v>196</v>
      </c>
      <c r="V37" s="56"/>
      <c r="W37" s="25">
        <v>5</v>
      </c>
      <c r="Y37" s="56" t="s">
        <v>196</v>
      </c>
      <c r="Z37" s="56"/>
      <c r="AA37" s="25">
        <v>0</v>
      </c>
      <c r="AC37" s="56" t="s">
        <v>196</v>
      </c>
      <c r="AD37" s="56"/>
      <c r="AE37" s="23">
        <v>2</v>
      </c>
      <c r="AF37" s="23">
        <v>0</v>
      </c>
      <c r="AG37" s="24">
        <f t="shared" si="24"/>
        <v>2</v>
      </c>
      <c r="AI37" s="56" t="s">
        <v>196</v>
      </c>
      <c r="AJ37" s="56"/>
      <c r="AK37" s="25">
        <v>0</v>
      </c>
      <c r="AM37" s="56" t="s">
        <v>196</v>
      </c>
      <c r="AN37" s="56"/>
      <c r="AO37" s="23">
        <v>0</v>
      </c>
      <c r="AP37" s="23">
        <v>1</v>
      </c>
      <c r="AQ37" s="23">
        <v>0</v>
      </c>
      <c r="AR37" s="23">
        <v>0</v>
      </c>
      <c r="AS37" s="23">
        <v>0</v>
      </c>
      <c r="AT37" s="24">
        <f t="shared" si="25"/>
        <v>1</v>
      </c>
      <c r="AV37" s="56" t="s">
        <v>196</v>
      </c>
      <c r="AW37" s="56"/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4">
        <f t="shared" si="26"/>
        <v>0</v>
      </c>
      <c r="BI37" s="56" t="s">
        <v>196</v>
      </c>
      <c r="BJ37" s="56"/>
      <c r="BK37" s="23">
        <v>0</v>
      </c>
      <c r="BL37" s="23">
        <v>0</v>
      </c>
      <c r="BM37" s="23">
        <v>0</v>
      </c>
      <c r="BN37" s="23">
        <v>0</v>
      </c>
      <c r="BO37" s="24">
        <f t="shared" si="27"/>
        <v>0</v>
      </c>
      <c r="BQ37" s="56" t="s">
        <v>196</v>
      </c>
      <c r="BR37" s="56"/>
      <c r="BS37" s="23">
        <v>0</v>
      </c>
      <c r="BT37" s="23">
        <v>0</v>
      </c>
      <c r="BU37" s="24">
        <f t="shared" si="28"/>
        <v>0</v>
      </c>
      <c r="BW37" s="56" t="s">
        <v>196</v>
      </c>
      <c r="BX37" s="56"/>
      <c r="BY37" s="23">
        <v>3</v>
      </c>
      <c r="BZ37" s="23">
        <v>0</v>
      </c>
      <c r="CA37" s="23">
        <v>1</v>
      </c>
      <c r="CB37" s="23">
        <v>0</v>
      </c>
      <c r="CC37" s="24">
        <f t="shared" si="29"/>
        <v>4</v>
      </c>
      <c r="CE37" s="56" t="s">
        <v>196</v>
      </c>
      <c r="CF37" s="56"/>
      <c r="CG37" s="25">
        <v>0</v>
      </c>
      <c r="CI37" s="56" t="s">
        <v>196</v>
      </c>
      <c r="CJ37" s="56"/>
      <c r="CK37" s="25">
        <v>0</v>
      </c>
      <c r="CM37" s="56" t="s">
        <v>196</v>
      </c>
      <c r="CN37" s="56"/>
      <c r="CO37" s="25">
        <v>0</v>
      </c>
      <c r="CQ37" s="56" t="s">
        <v>196</v>
      </c>
      <c r="CR37" s="56"/>
      <c r="CS37" s="25">
        <v>0</v>
      </c>
      <c r="CU37" s="56" t="s">
        <v>196</v>
      </c>
      <c r="CV37" s="56"/>
      <c r="CW37" s="23">
        <v>0</v>
      </c>
      <c r="CX37" s="23">
        <v>0</v>
      </c>
      <c r="CY37" s="23">
        <v>0</v>
      </c>
      <c r="CZ37" s="24">
        <f t="shared" si="30"/>
        <v>0</v>
      </c>
      <c r="DB37" s="56" t="s">
        <v>196</v>
      </c>
      <c r="DC37" s="56"/>
      <c r="DD37" s="23">
        <v>0</v>
      </c>
      <c r="DE37" s="23">
        <v>1</v>
      </c>
      <c r="DF37" s="23">
        <v>0</v>
      </c>
      <c r="DG37" s="24">
        <f t="shared" si="31"/>
        <v>1</v>
      </c>
      <c r="DI37" s="56" t="s">
        <v>196</v>
      </c>
      <c r="DJ37" s="56"/>
      <c r="DK37" s="25">
        <f t="shared" si="32"/>
        <v>19</v>
      </c>
    </row>
    <row r="38" spans="2:115" ht="12.75" customHeight="1">
      <c r="B38" s="56" t="s">
        <v>354</v>
      </c>
      <c r="C38" s="56"/>
      <c r="D38" s="23">
        <v>80</v>
      </c>
      <c r="E38" s="23">
        <v>125</v>
      </c>
      <c r="F38" s="23">
        <v>341</v>
      </c>
      <c r="G38" s="23">
        <v>253</v>
      </c>
      <c r="H38" s="23">
        <v>244</v>
      </c>
      <c r="I38" s="23">
        <v>173</v>
      </c>
      <c r="J38" s="23">
        <v>336</v>
      </c>
      <c r="K38" s="23">
        <v>174</v>
      </c>
      <c r="L38" s="24">
        <f t="shared" si="22"/>
        <v>1726</v>
      </c>
      <c r="N38" s="56" t="s">
        <v>354</v>
      </c>
      <c r="O38" s="56"/>
      <c r="P38" s="23">
        <v>34</v>
      </c>
      <c r="Q38" s="23">
        <v>28</v>
      </c>
      <c r="R38" s="23">
        <v>14</v>
      </c>
      <c r="S38" s="24">
        <f t="shared" si="23"/>
        <v>76</v>
      </c>
      <c r="U38" s="56" t="s">
        <v>354</v>
      </c>
      <c r="V38" s="56"/>
      <c r="W38" s="25">
        <v>144</v>
      </c>
      <c r="Y38" s="56" t="s">
        <v>354</v>
      </c>
      <c r="Z38" s="56"/>
      <c r="AA38" s="25">
        <v>100</v>
      </c>
      <c r="AC38" s="56" t="s">
        <v>354</v>
      </c>
      <c r="AD38" s="56"/>
      <c r="AE38" s="23">
        <v>76</v>
      </c>
      <c r="AF38" s="23">
        <v>54</v>
      </c>
      <c r="AG38" s="24">
        <f t="shared" si="24"/>
        <v>130</v>
      </c>
      <c r="AI38" s="56" t="s">
        <v>354</v>
      </c>
      <c r="AJ38" s="56"/>
      <c r="AK38" s="25">
        <v>11</v>
      </c>
      <c r="AM38" s="56" t="s">
        <v>354</v>
      </c>
      <c r="AN38" s="56"/>
      <c r="AO38" s="23">
        <v>88</v>
      </c>
      <c r="AP38" s="23">
        <v>95</v>
      </c>
      <c r="AQ38" s="23">
        <v>52</v>
      </c>
      <c r="AR38" s="23">
        <v>30</v>
      </c>
      <c r="AS38" s="23">
        <v>83</v>
      </c>
      <c r="AT38" s="24">
        <f t="shared" si="25"/>
        <v>348</v>
      </c>
      <c r="AV38" s="56" t="s">
        <v>354</v>
      </c>
      <c r="AW38" s="56"/>
      <c r="AX38" s="23">
        <v>46</v>
      </c>
      <c r="AY38" s="23">
        <v>56</v>
      </c>
      <c r="AZ38" s="23">
        <v>78</v>
      </c>
      <c r="BA38" s="23">
        <v>19</v>
      </c>
      <c r="BB38" s="23">
        <v>0</v>
      </c>
      <c r="BC38" s="23">
        <v>18</v>
      </c>
      <c r="BD38" s="23">
        <v>20</v>
      </c>
      <c r="BE38" s="23">
        <v>63</v>
      </c>
      <c r="BF38" s="23">
        <v>58</v>
      </c>
      <c r="BG38" s="24">
        <f t="shared" si="26"/>
        <v>358</v>
      </c>
      <c r="BI38" s="56" t="s">
        <v>354</v>
      </c>
      <c r="BJ38" s="56"/>
      <c r="BK38" s="23">
        <v>38</v>
      </c>
      <c r="BL38" s="23">
        <v>105</v>
      </c>
      <c r="BM38" s="23">
        <v>16</v>
      </c>
      <c r="BN38" s="23">
        <v>26</v>
      </c>
      <c r="BO38" s="24">
        <f t="shared" si="27"/>
        <v>185</v>
      </c>
      <c r="BQ38" s="56" t="s">
        <v>354</v>
      </c>
      <c r="BR38" s="56"/>
      <c r="BS38" s="23">
        <v>126</v>
      </c>
      <c r="BT38" s="23">
        <v>164</v>
      </c>
      <c r="BU38" s="24">
        <f t="shared" si="28"/>
        <v>290</v>
      </c>
      <c r="BW38" s="56" t="s">
        <v>354</v>
      </c>
      <c r="BX38" s="56"/>
      <c r="BY38" s="23">
        <v>98</v>
      </c>
      <c r="BZ38" s="23">
        <v>85</v>
      </c>
      <c r="CA38" s="23">
        <v>220</v>
      </c>
      <c r="CB38" s="23">
        <v>131</v>
      </c>
      <c r="CC38" s="24">
        <f t="shared" si="29"/>
        <v>534</v>
      </c>
      <c r="CE38" s="56" t="s">
        <v>354</v>
      </c>
      <c r="CF38" s="56"/>
      <c r="CG38" s="25">
        <v>26</v>
      </c>
      <c r="CI38" s="56" t="s">
        <v>354</v>
      </c>
      <c r="CJ38" s="56"/>
      <c r="CK38" s="25">
        <v>286</v>
      </c>
      <c r="CM38" s="56" t="s">
        <v>354</v>
      </c>
      <c r="CN38" s="56"/>
      <c r="CO38" s="25">
        <v>336</v>
      </c>
      <c r="CQ38" s="56" t="s">
        <v>354</v>
      </c>
      <c r="CR38" s="56"/>
      <c r="CS38" s="25">
        <v>82</v>
      </c>
      <c r="CU38" s="56" t="s">
        <v>354</v>
      </c>
      <c r="CV38" s="56"/>
      <c r="CW38" s="23">
        <v>10</v>
      </c>
      <c r="CX38" s="23">
        <v>31</v>
      </c>
      <c r="CY38" s="23">
        <v>84</v>
      </c>
      <c r="CZ38" s="24">
        <f t="shared" si="30"/>
        <v>125</v>
      </c>
      <c r="DB38" s="56" t="s">
        <v>354</v>
      </c>
      <c r="DC38" s="56"/>
      <c r="DD38" s="23">
        <v>114</v>
      </c>
      <c r="DE38" s="23">
        <v>279</v>
      </c>
      <c r="DF38" s="23">
        <v>0</v>
      </c>
      <c r="DG38" s="24">
        <f t="shared" si="31"/>
        <v>393</v>
      </c>
      <c r="DI38" s="56" t="s">
        <v>354</v>
      </c>
      <c r="DJ38" s="56"/>
      <c r="DK38" s="25">
        <f t="shared" si="32"/>
        <v>5150</v>
      </c>
    </row>
    <row r="39" spans="2:115" ht="12.75" customHeight="1">
      <c r="B39" s="56" t="s">
        <v>355</v>
      </c>
      <c r="C39" s="56"/>
      <c r="D39" s="23">
        <v>37</v>
      </c>
      <c r="E39" s="23">
        <v>20</v>
      </c>
      <c r="F39" s="23">
        <v>17</v>
      </c>
      <c r="G39" s="23">
        <v>51</v>
      </c>
      <c r="H39" s="23">
        <v>34</v>
      </c>
      <c r="I39" s="23">
        <v>26</v>
      </c>
      <c r="J39" s="23">
        <v>99</v>
      </c>
      <c r="K39" s="23">
        <v>82</v>
      </c>
      <c r="L39" s="24">
        <f t="shared" si="22"/>
        <v>366</v>
      </c>
      <c r="N39" s="56" t="s">
        <v>355</v>
      </c>
      <c r="O39" s="56"/>
      <c r="P39" s="23">
        <v>8</v>
      </c>
      <c r="Q39" s="23">
        <v>1</v>
      </c>
      <c r="R39" s="23">
        <v>1</v>
      </c>
      <c r="S39" s="24">
        <f t="shared" si="23"/>
        <v>10</v>
      </c>
      <c r="U39" s="56" t="s">
        <v>355</v>
      </c>
      <c r="V39" s="56"/>
      <c r="W39" s="25">
        <v>20</v>
      </c>
      <c r="Y39" s="56" t="s">
        <v>355</v>
      </c>
      <c r="Z39" s="56"/>
      <c r="AA39" s="25">
        <v>9</v>
      </c>
      <c r="AC39" s="56" t="s">
        <v>355</v>
      </c>
      <c r="AD39" s="56"/>
      <c r="AE39" s="23">
        <v>0</v>
      </c>
      <c r="AF39" s="23" t="s">
        <v>411</v>
      </c>
      <c r="AG39" s="24">
        <f t="shared" si="24"/>
        <v>0</v>
      </c>
      <c r="AI39" s="56" t="s">
        <v>355</v>
      </c>
      <c r="AJ39" s="56"/>
      <c r="AK39" s="25">
        <v>1</v>
      </c>
      <c r="AM39" s="56" t="s">
        <v>355</v>
      </c>
      <c r="AN39" s="56"/>
      <c r="AO39" s="23">
        <v>7</v>
      </c>
      <c r="AP39" s="23">
        <v>16</v>
      </c>
      <c r="AQ39" s="23">
        <v>3</v>
      </c>
      <c r="AR39" s="23">
        <v>2</v>
      </c>
      <c r="AS39" s="23">
        <v>4</v>
      </c>
      <c r="AT39" s="24">
        <f t="shared" si="25"/>
        <v>32</v>
      </c>
      <c r="AV39" s="56" t="s">
        <v>355</v>
      </c>
      <c r="AW39" s="56"/>
      <c r="AX39" s="23">
        <v>0</v>
      </c>
      <c r="AY39" s="23">
        <v>7</v>
      </c>
      <c r="AZ39" s="23">
        <v>13</v>
      </c>
      <c r="BA39" s="23">
        <v>1</v>
      </c>
      <c r="BB39" s="23">
        <v>5</v>
      </c>
      <c r="BC39" s="23">
        <v>4</v>
      </c>
      <c r="BD39" s="23">
        <v>4</v>
      </c>
      <c r="BE39" s="23">
        <v>5</v>
      </c>
      <c r="BF39" s="23">
        <v>10</v>
      </c>
      <c r="BG39" s="24">
        <f t="shared" si="26"/>
        <v>49</v>
      </c>
      <c r="BI39" s="56" t="s">
        <v>355</v>
      </c>
      <c r="BJ39" s="56"/>
      <c r="BK39" s="23">
        <v>41</v>
      </c>
      <c r="BL39" s="23">
        <v>51</v>
      </c>
      <c r="BM39" s="23">
        <v>1</v>
      </c>
      <c r="BN39" s="23">
        <v>7</v>
      </c>
      <c r="BO39" s="24">
        <f t="shared" si="27"/>
        <v>100</v>
      </c>
      <c r="BQ39" s="56" t="s">
        <v>355</v>
      </c>
      <c r="BR39" s="56"/>
      <c r="BS39" s="23">
        <v>43</v>
      </c>
      <c r="BT39" s="23">
        <v>54</v>
      </c>
      <c r="BU39" s="24">
        <f t="shared" si="28"/>
        <v>97</v>
      </c>
      <c r="BW39" s="56" t="s">
        <v>355</v>
      </c>
      <c r="BX39" s="56"/>
      <c r="BY39" s="23">
        <v>6</v>
      </c>
      <c r="BZ39" s="23">
        <v>12</v>
      </c>
      <c r="CA39" s="23">
        <v>29</v>
      </c>
      <c r="CB39" s="23">
        <v>16</v>
      </c>
      <c r="CC39" s="24">
        <f t="shared" si="29"/>
        <v>63</v>
      </c>
      <c r="CE39" s="56" t="s">
        <v>355</v>
      </c>
      <c r="CF39" s="56"/>
      <c r="CG39" s="25">
        <v>2</v>
      </c>
      <c r="CI39" s="56" t="s">
        <v>355</v>
      </c>
      <c r="CJ39" s="56"/>
      <c r="CK39" s="25">
        <v>0</v>
      </c>
      <c r="CM39" s="56" t="s">
        <v>355</v>
      </c>
      <c r="CN39" s="56"/>
      <c r="CO39" s="25">
        <v>43</v>
      </c>
      <c r="CQ39" s="56" t="s">
        <v>355</v>
      </c>
      <c r="CR39" s="56"/>
      <c r="CS39" s="25">
        <v>6</v>
      </c>
      <c r="CU39" s="56" t="s">
        <v>355</v>
      </c>
      <c r="CV39" s="56"/>
      <c r="CW39" s="23">
        <v>0</v>
      </c>
      <c r="CX39" s="23">
        <v>1</v>
      </c>
      <c r="CY39" s="23">
        <v>2</v>
      </c>
      <c r="CZ39" s="24">
        <f t="shared" si="30"/>
        <v>3</v>
      </c>
      <c r="DB39" s="56" t="s">
        <v>355</v>
      </c>
      <c r="DC39" s="56"/>
      <c r="DD39" s="23">
        <v>1</v>
      </c>
      <c r="DE39" s="23">
        <v>106</v>
      </c>
      <c r="DF39" s="23">
        <v>0</v>
      </c>
      <c r="DG39" s="24">
        <f t="shared" si="31"/>
        <v>107</v>
      </c>
      <c r="DI39" s="56" t="s">
        <v>355</v>
      </c>
      <c r="DJ39" s="56"/>
      <c r="DK39" s="25">
        <f t="shared" si="32"/>
        <v>908</v>
      </c>
    </row>
    <row r="40" spans="2:115" ht="12.75" customHeight="1">
      <c r="B40" s="56" t="s">
        <v>199</v>
      </c>
      <c r="C40" s="56"/>
      <c r="D40" s="23">
        <v>0</v>
      </c>
      <c r="E40" s="23">
        <v>1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4">
        <f>SUM(D40:K40)</f>
        <v>1</v>
      </c>
      <c r="N40" s="56" t="s">
        <v>199</v>
      </c>
      <c r="O40" s="56"/>
      <c r="P40" s="23">
        <v>0</v>
      </c>
      <c r="Q40" s="23">
        <v>0</v>
      </c>
      <c r="R40" s="23">
        <v>0</v>
      </c>
      <c r="S40" s="24">
        <f>SUM(P40:R40)</f>
        <v>0</v>
      </c>
      <c r="U40" s="56" t="s">
        <v>199</v>
      </c>
      <c r="V40" s="56"/>
      <c r="W40" s="25">
        <v>0</v>
      </c>
      <c r="Y40" s="56" t="s">
        <v>199</v>
      </c>
      <c r="Z40" s="56"/>
      <c r="AA40" s="25">
        <v>0</v>
      </c>
      <c r="AC40" s="56" t="s">
        <v>199</v>
      </c>
      <c r="AD40" s="56"/>
      <c r="AE40" s="23">
        <v>0</v>
      </c>
      <c r="AF40" s="23">
        <v>0</v>
      </c>
      <c r="AG40" s="24">
        <f>SUM(AE40:AF40)</f>
        <v>0</v>
      </c>
      <c r="AI40" s="56" t="s">
        <v>199</v>
      </c>
      <c r="AJ40" s="56"/>
      <c r="AK40" s="25">
        <v>9</v>
      </c>
      <c r="AM40" s="56" t="s">
        <v>199</v>
      </c>
      <c r="AN40" s="56"/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4">
        <f>SUM(AO40:AS40)</f>
        <v>0</v>
      </c>
      <c r="AV40" s="56" t="s">
        <v>199</v>
      </c>
      <c r="AW40" s="56"/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4">
        <f>SUM(AX40:BF40)</f>
        <v>0</v>
      </c>
      <c r="BI40" s="56" t="s">
        <v>199</v>
      </c>
      <c r="BJ40" s="56"/>
      <c r="BK40" s="23">
        <v>0</v>
      </c>
      <c r="BL40" s="23">
        <v>1</v>
      </c>
      <c r="BM40" s="23">
        <v>0</v>
      </c>
      <c r="BN40" s="23">
        <v>0</v>
      </c>
      <c r="BO40" s="24">
        <f>SUM(BK40:BN40)</f>
        <v>1</v>
      </c>
      <c r="BQ40" s="56" t="s">
        <v>199</v>
      </c>
      <c r="BR40" s="56"/>
      <c r="BS40" s="23">
        <v>0</v>
      </c>
      <c r="BT40" s="23">
        <v>0</v>
      </c>
      <c r="BU40" s="24">
        <f>SUM(BS40:BT40)</f>
        <v>0</v>
      </c>
      <c r="BW40" s="56" t="s">
        <v>199</v>
      </c>
      <c r="BX40" s="56"/>
      <c r="BY40" s="23">
        <v>1</v>
      </c>
      <c r="BZ40" s="23">
        <v>0</v>
      </c>
      <c r="CA40" s="23">
        <v>0</v>
      </c>
      <c r="CB40" s="23">
        <v>0</v>
      </c>
      <c r="CC40" s="24">
        <f>SUM(BY40:CB40)</f>
        <v>1</v>
      </c>
      <c r="CE40" s="56" t="s">
        <v>199</v>
      </c>
      <c r="CF40" s="56"/>
      <c r="CG40" s="25">
        <v>0</v>
      </c>
      <c r="CI40" s="56" t="s">
        <v>199</v>
      </c>
      <c r="CJ40" s="56"/>
      <c r="CK40" s="25">
        <v>0</v>
      </c>
      <c r="CM40" s="56" t="s">
        <v>199</v>
      </c>
      <c r="CN40" s="56"/>
      <c r="CO40" s="25">
        <v>0</v>
      </c>
      <c r="CQ40" s="56" t="s">
        <v>199</v>
      </c>
      <c r="CR40" s="56"/>
      <c r="CS40" s="25">
        <v>0</v>
      </c>
      <c r="CU40" s="56" t="s">
        <v>199</v>
      </c>
      <c r="CV40" s="56"/>
      <c r="CW40" s="23">
        <v>0</v>
      </c>
      <c r="CX40" s="23">
        <v>0</v>
      </c>
      <c r="CY40" s="23">
        <v>0</v>
      </c>
      <c r="CZ40" s="24">
        <f>SUM(CW40:CY40)</f>
        <v>0</v>
      </c>
      <c r="DB40" s="56" t="s">
        <v>199</v>
      </c>
      <c r="DC40" s="56"/>
      <c r="DD40" s="23">
        <v>0</v>
      </c>
      <c r="DE40" s="23">
        <v>0</v>
      </c>
      <c r="DF40" s="23">
        <v>0</v>
      </c>
      <c r="DG40" s="24">
        <f>SUM(DD40:DF40)</f>
        <v>0</v>
      </c>
      <c r="DI40" s="56" t="s">
        <v>199</v>
      </c>
      <c r="DJ40" s="56"/>
      <c r="DK40" s="25">
        <f t="shared" si="32"/>
        <v>12</v>
      </c>
    </row>
    <row r="41" spans="2:115" ht="12.75" customHeight="1">
      <c r="B41" s="56" t="s">
        <v>200</v>
      </c>
      <c r="C41" s="56"/>
      <c r="D41" s="23">
        <v>0</v>
      </c>
      <c r="E41" s="23">
        <v>1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4">
        <f>SUM(D41:K41)</f>
        <v>1</v>
      </c>
      <c r="N41" s="56" t="s">
        <v>200</v>
      </c>
      <c r="O41" s="56"/>
      <c r="P41" s="23">
        <v>0</v>
      </c>
      <c r="Q41" s="23">
        <v>0</v>
      </c>
      <c r="R41" s="23">
        <v>0</v>
      </c>
      <c r="S41" s="24">
        <f>SUM(P41:R41)</f>
        <v>0</v>
      </c>
      <c r="U41" s="56" t="s">
        <v>200</v>
      </c>
      <c r="V41" s="56"/>
      <c r="W41" s="25">
        <v>0</v>
      </c>
      <c r="Y41" s="56" t="s">
        <v>200</v>
      </c>
      <c r="Z41" s="56"/>
      <c r="AA41" s="25">
        <v>0</v>
      </c>
      <c r="AC41" s="56" t="s">
        <v>200</v>
      </c>
      <c r="AD41" s="56"/>
      <c r="AE41" s="23">
        <v>0</v>
      </c>
      <c r="AF41" s="23">
        <v>0</v>
      </c>
      <c r="AG41" s="24">
        <f>SUM(AE41:AF41)</f>
        <v>0</v>
      </c>
      <c r="AI41" s="56" t="s">
        <v>200</v>
      </c>
      <c r="AJ41" s="56"/>
      <c r="AK41" s="25">
        <v>0</v>
      </c>
      <c r="AM41" s="56" t="s">
        <v>200</v>
      </c>
      <c r="AN41" s="56"/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4">
        <f>SUM(AO41:AS41)</f>
        <v>0</v>
      </c>
      <c r="AV41" s="56" t="s">
        <v>200</v>
      </c>
      <c r="AW41" s="56"/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4">
        <f>SUM(AX41:BF41)</f>
        <v>0</v>
      </c>
      <c r="BI41" s="56" t="s">
        <v>200</v>
      </c>
      <c r="BJ41" s="56"/>
      <c r="BK41" s="23">
        <v>0</v>
      </c>
      <c r="BL41" s="23">
        <v>0</v>
      </c>
      <c r="BM41" s="23">
        <v>0</v>
      </c>
      <c r="BN41" s="23">
        <v>0</v>
      </c>
      <c r="BO41" s="24">
        <f>SUM(BK41:BN41)</f>
        <v>0</v>
      </c>
      <c r="BQ41" s="56" t="s">
        <v>200</v>
      </c>
      <c r="BR41" s="56"/>
      <c r="BS41" s="23">
        <v>0</v>
      </c>
      <c r="BT41" s="23">
        <v>0</v>
      </c>
      <c r="BU41" s="24">
        <f>SUM(BS41:BT41)</f>
        <v>0</v>
      </c>
      <c r="BW41" s="56" t="s">
        <v>200</v>
      </c>
      <c r="BX41" s="56"/>
      <c r="BY41" s="23">
        <v>0</v>
      </c>
      <c r="BZ41" s="23">
        <v>1</v>
      </c>
      <c r="CA41" s="23">
        <v>0</v>
      </c>
      <c r="CB41" s="23">
        <v>0</v>
      </c>
      <c r="CC41" s="24">
        <f>SUM(BY41:CB41)</f>
        <v>1</v>
      </c>
      <c r="CE41" s="56" t="s">
        <v>200</v>
      </c>
      <c r="CF41" s="56"/>
      <c r="CG41" s="25">
        <v>0</v>
      </c>
      <c r="CI41" s="56" t="s">
        <v>200</v>
      </c>
      <c r="CJ41" s="56"/>
      <c r="CK41" s="25">
        <v>0</v>
      </c>
      <c r="CM41" s="56" t="s">
        <v>200</v>
      </c>
      <c r="CN41" s="56"/>
      <c r="CO41" s="25">
        <v>1</v>
      </c>
      <c r="CQ41" s="56" t="s">
        <v>200</v>
      </c>
      <c r="CR41" s="56"/>
      <c r="CS41" s="25">
        <v>0</v>
      </c>
      <c r="CU41" s="56" t="s">
        <v>200</v>
      </c>
      <c r="CV41" s="56"/>
      <c r="CW41" s="23">
        <v>0</v>
      </c>
      <c r="CX41" s="23">
        <v>0</v>
      </c>
      <c r="CY41" s="23">
        <v>0</v>
      </c>
      <c r="CZ41" s="24">
        <f>SUM(CW41:CY41)</f>
        <v>0</v>
      </c>
      <c r="DB41" s="56" t="s">
        <v>200</v>
      </c>
      <c r="DC41" s="56"/>
      <c r="DD41" s="23">
        <v>0</v>
      </c>
      <c r="DE41" s="23">
        <v>0</v>
      </c>
      <c r="DF41" s="23">
        <v>0</v>
      </c>
      <c r="DG41" s="24">
        <f>SUM(DD41:DF41)</f>
        <v>0</v>
      </c>
      <c r="DI41" s="56" t="s">
        <v>200</v>
      </c>
      <c r="DJ41" s="56"/>
      <c r="DK41" s="25">
        <f t="shared" si="32"/>
        <v>3</v>
      </c>
    </row>
    <row r="42" spans="2:115" ht="12.75" customHeight="1">
      <c r="B42" s="56" t="s">
        <v>201</v>
      </c>
      <c r="C42" s="56"/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1</v>
      </c>
      <c r="J42" s="23">
        <v>0</v>
      </c>
      <c r="K42" s="23">
        <v>0</v>
      </c>
      <c r="L42" s="24">
        <f t="shared" si="22"/>
        <v>1</v>
      </c>
      <c r="N42" s="56" t="s">
        <v>201</v>
      </c>
      <c r="O42" s="56"/>
      <c r="P42" s="23">
        <v>0</v>
      </c>
      <c r="Q42" s="23">
        <v>0</v>
      </c>
      <c r="R42" s="23">
        <v>0</v>
      </c>
      <c r="S42" s="24">
        <f t="shared" si="23"/>
        <v>0</v>
      </c>
      <c r="U42" s="56" t="s">
        <v>201</v>
      </c>
      <c r="V42" s="56"/>
      <c r="W42" s="25">
        <v>0</v>
      </c>
      <c r="Y42" s="56" t="s">
        <v>201</v>
      </c>
      <c r="Z42" s="56"/>
      <c r="AA42" s="25">
        <v>0</v>
      </c>
      <c r="AC42" s="56" t="s">
        <v>201</v>
      </c>
      <c r="AD42" s="56"/>
      <c r="AE42" s="23">
        <v>0</v>
      </c>
      <c r="AF42" s="23">
        <v>0</v>
      </c>
      <c r="AG42" s="24">
        <f t="shared" si="24"/>
        <v>0</v>
      </c>
      <c r="AI42" s="56" t="s">
        <v>201</v>
      </c>
      <c r="AJ42" s="56"/>
      <c r="AK42" s="25">
        <v>1</v>
      </c>
      <c r="AM42" s="56" t="s">
        <v>201</v>
      </c>
      <c r="AN42" s="56"/>
      <c r="AO42" s="23">
        <v>1</v>
      </c>
      <c r="AP42" s="23">
        <v>0</v>
      </c>
      <c r="AQ42" s="23">
        <v>0</v>
      </c>
      <c r="AR42" s="23">
        <v>0</v>
      </c>
      <c r="AS42" s="23">
        <v>0</v>
      </c>
      <c r="AT42" s="24">
        <f t="shared" si="25"/>
        <v>1</v>
      </c>
      <c r="AV42" s="56" t="s">
        <v>201</v>
      </c>
      <c r="AW42" s="56"/>
      <c r="AX42" s="23">
        <v>0</v>
      </c>
      <c r="AY42" s="23">
        <v>0</v>
      </c>
      <c r="AZ42" s="23">
        <v>2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4">
        <f t="shared" si="26"/>
        <v>2</v>
      </c>
      <c r="BI42" s="56" t="s">
        <v>201</v>
      </c>
      <c r="BJ42" s="56"/>
      <c r="BK42" s="23">
        <v>5</v>
      </c>
      <c r="BL42" s="23">
        <v>1</v>
      </c>
      <c r="BM42" s="23">
        <v>0</v>
      </c>
      <c r="BN42" s="23">
        <v>0</v>
      </c>
      <c r="BO42" s="24">
        <f t="shared" si="27"/>
        <v>6</v>
      </c>
      <c r="BQ42" s="56" t="s">
        <v>201</v>
      </c>
      <c r="BR42" s="56"/>
      <c r="BS42" s="23">
        <v>1</v>
      </c>
      <c r="BT42" s="23">
        <v>0</v>
      </c>
      <c r="BU42" s="24">
        <f t="shared" si="28"/>
        <v>1</v>
      </c>
      <c r="BW42" s="56" t="s">
        <v>201</v>
      </c>
      <c r="BX42" s="56"/>
      <c r="BY42" s="23">
        <v>1</v>
      </c>
      <c r="BZ42" s="23">
        <v>1</v>
      </c>
      <c r="CA42" s="23">
        <v>5</v>
      </c>
      <c r="CB42" s="23">
        <v>2</v>
      </c>
      <c r="CC42" s="24">
        <f t="shared" si="29"/>
        <v>9</v>
      </c>
      <c r="CE42" s="56" t="s">
        <v>201</v>
      </c>
      <c r="CF42" s="56"/>
      <c r="CG42" s="25">
        <v>0</v>
      </c>
      <c r="CI42" s="56" t="s">
        <v>201</v>
      </c>
      <c r="CJ42" s="56"/>
      <c r="CK42" s="25">
        <v>0</v>
      </c>
      <c r="CM42" s="56" t="s">
        <v>201</v>
      </c>
      <c r="CN42" s="56"/>
      <c r="CO42" s="25">
        <v>0</v>
      </c>
      <c r="CQ42" s="56" t="s">
        <v>201</v>
      </c>
      <c r="CR42" s="56"/>
      <c r="CS42" s="25">
        <v>0</v>
      </c>
      <c r="CU42" s="56" t="s">
        <v>201</v>
      </c>
      <c r="CV42" s="56"/>
      <c r="CW42" s="23">
        <v>0</v>
      </c>
      <c r="CX42" s="23">
        <v>0</v>
      </c>
      <c r="CY42" s="23">
        <v>0</v>
      </c>
      <c r="CZ42" s="24">
        <f t="shared" si="30"/>
        <v>0</v>
      </c>
      <c r="DB42" s="56" t="s">
        <v>201</v>
      </c>
      <c r="DC42" s="56"/>
      <c r="DD42" s="23">
        <v>0</v>
      </c>
      <c r="DE42" s="23">
        <v>0</v>
      </c>
      <c r="DF42" s="23">
        <v>0</v>
      </c>
      <c r="DG42" s="24">
        <f t="shared" si="31"/>
        <v>0</v>
      </c>
      <c r="DI42" s="56" t="s">
        <v>201</v>
      </c>
      <c r="DJ42" s="56"/>
      <c r="DK42" s="25">
        <f t="shared" si="32"/>
        <v>21</v>
      </c>
    </row>
    <row r="43" spans="2:115" ht="12.75" customHeight="1">
      <c r="B43" s="56" t="s">
        <v>202</v>
      </c>
      <c r="C43" s="56"/>
      <c r="D43" s="23">
        <v>0</v>
      </c>
      <c r="E43" s="23">
        <v>0</v>
      </c>
      <c r="F43" s="23">
        <v>0</v>
      </c>
      <c r="G43" s="23">
        <v>1</v>
      </c>
      <c r="H43" s="23">
        <v>0</v>
      </c>
      <c r="I43" s="23">
        <v>1</v>
      </c>
      <c r="J43" s="23">
        <v>0</v>
      </c>
      <c r="K43" s="23">
        <v>0</v>
      </c>
      <c r="L43" s="24">
        <f t="shared" si="22"/>
        <v>2</v>
      </c>
      <c r="N43" s="56" t="s">
        <v>202</v>
      </c>
      <c r="O43" s="56"/>
      <c r="P43" s="23">
        <v>0</v>
      </c>
      <c r="Q43" s="23">
        <v>0</v>
      </c>
      <c r="R43" s="23">
        <v>0</v>
      </c>
      <c r="S43" s="24">
        <f t="shared" si="23"/>
        <v>0</v>
      </c>
      <c r="U43" s="56" t="s">
        <v>202</v>
      </c>
      <c r="V43" s="56"/>
      <c r="W43" s="25">
        <v>0</v>
      </c>
      <c r="Y43" s="56" t="s">
        <v>202</v>
      </c>
      <c r="Z43" s="56"/>
      <c r="AA43" s="25">
        <v>1</v>
      </c>
      <c r="AC43" s="56" t="s">
        <v>202</v>
      </c>
      <c r="AD43" s="56"/>
      <c r="AE43" s="23">
        <v>1</v>
      </c>
      <c r="AF43" s="23">
        <v>0</v>
      </c>
      <c r="AG43" s="24">
        <f t="shared" si="24"/>
        <v>1</v>
      </c>
      <c r="AI43" s="56" t="s">
        <v>202</v>
      </c>
      <c r="AJ43" s="56"/>
      <c r="AK43" s="25">
        <v>1</v>
      </c>
      <c r="AM43" s="56" t="s">
        <v>202</v>
      </c>
      <c r="AN43" s="56"/>
      <c r="AO43" s="23">
        <v>0</v>
      </c>
      <c r="AP43" s="23">
        <v>0</v>
      </c>
      <c r="AQ43" s="23">
        <v>0</v>
      </c>
      <c r="AR43" s="23">
        <v>0</v>
      </c>
      <c r="AS43" s="23">
        <v>1</v>
      </c>
      <c r="AT43" s="24">
        <f t="shared" si="25"/>
        <v>1</v>
      </c>
      <c r="AV43" s="56" t="s">
        <v>202</v>
      </c>
      <c r="AW43" s="56"/>
      <c r="AX43" s="23">
        <v>0</v>
      </c>
      <c r="AY43" s="23">
        <v>0</v>
      </c>
      <c r="AZ43" s="23">
        <v>1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4">
        <f t="shared" si="26"/>
        <v>1</v>
      </c>
      <c r="BI43" s="56" t="s">
        <v>202</v>
      </c>
      <c r="BJ43" s="56"/>
      <c r="BK43" s="23">
        <v>0</v>
      </c>
      <c r="BL43" s="23">
        <v>0</v>
      </c>
      <c r="BM43" s="23">
        <v>0</v>
      </c>
      <c r="BN43" s="23">
        <v>0</v>
      </c>
      <c r="BO43" s="24">
        <f t="shared" si="27"/>
        <v>0</v>
      </c>
      <c r="BQ43" s="56" t="s">
        <v>202</v>
      </c>
      <c r="BR43" s="56"/>
      <c r="BS43" s="23">
        <v>0</v>
      </c>
      <c r="BT43" s="23">
        <v>0</v>
      </c>
      <c r="BU43" s="24">
        <f t="shared" si="28"/>
        <v>0</v>
      </c>
      <c r="BW43" s="56" t="s">
        <v>202</v>
      </c>
      <c r="BX43" s="56"/>
      <c r="BY43" s="23">
        <v>3</v>
      </c>
      <c r="BZ43" s="23">
        <v>0</v>
      </c>
      <c r="CA43" s="23">
        <v>6</v>
      </c>
      <c r="CB43" s="23">
        <v>4</v>
      </c>
      <c r="CC43" s="24">
        <f t="shared" si="29"/>
        <v>13</v>
      </c>
      <c r="CE43" s="56" t="s">
        <v>202</v>
      </c>
      <c r="CF43" s="56"/>
      <c r="CG43" s="25">
        <v>0</v>
      </c>
      <c r="CI43" s="56" t="s">
        <v>202</v>
      </c>
      <c r="CJ43" s="56"/>
      <c r="CK43" s="25">
        <v>0</v>
      </c>
      <c r="CM43" s="56" t="s">
        <v>202</v>
      </c>
      <c r="CN43" s="56"/>
      <c r="CO43" s="25">
        <v>0</v>
      </c>
      <c r="CQ43" s="56" t="s">
        <v>202</v>
      </c>
      <c r="CR43" s="56"/>
      <c r="CS43" s="25">
        <v>0</v>
      </c>
      <c r="CU43" s="56" t="s">
        <v>202</v>
      </c>
      <c r="CV43" s="56"/>
      <c r="CW43" s="23">
        <v>0</v>
      </c>
      <c r="CX43" s="23">
        <v>0</v>
      </c>
      <c r="CY43" s="23">
        <v>0</v>
      </c>
      <c r="CZ43" s="24">
        <f t="shared" si="30"/>
        <v>0</v>
      </c>
      <c r="DB43" s="56" t="s">
        <v>202</v>
      </c>
      <c r="DC43" s="56"/>
      <c r="DD43" s="23">
        <v>0</v>
      </c>
      <c r="DE43" s="23">
        <v>0</v>
      </c>
      <c r="DF43" s="23">
        <v>0</v>
      </c>
      <c r="DG43" s="24">
        <f t="shared" si="31"/>
        <v>0</v>
      </c>
      <c r="DI43" s="56" t="s">
        <v>202</v>
      </c>
      <c r="DJ43" s="56"/>
      <c r="DK43" s="25">
        <f t="shared" si="32"/>
        <v>20</v>
      </c>
    </row>
    <row r="44" spans="2:115" ht="15.75">
      <c r="B44" s="50" t="s">
        <v>356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N44" s="50" t="s">
        <v>356</v>
      </c>
      <c r="O44" s="50"/>
      <c r="P44" s="50"/>
      <c r="Q44" s="50"/>
      <c r="R44" s="50"/>
      <c r="S44" s="50"/>
      <c r="U44" s="50" t="s">
        <v>356</v>
      </c>
      <c r="V44" s="50"/>
      <c r="W44" s="50"/>
      <c r="Y44" s="50" t="s">
        <v>356</v>
      </c>
      <c r="Z44" s="50"/>
      <c r="AA44" s="50"/>
      <c r="AC44" s="50" t="s">
        <v>356</v>
      </c>
      <c r="AD44" s="50"/>
      <c r="AE44" s="50"/>
      <c r="AF44" s="50"/>
      <c r="AG44" s="50"/>
      <c r="AI44" s="50" t="s">
        <v>356</v>
      </c>
      <c r="AJ44" s="50"/>
      <c r="AK44" s="50"/>
      <c r="AM44" s="50" t="s">
        <v>356</v>
      </c>
      <c r="AN44" s="50"/>
      <c r="AO44" s="50"/>
      <c r="AP44" s="50"/>
      <c r="AQ44" s="50"/>
      <c r="AR44" s="50"/>
      <c r="AS44" s="50"/>
      <c r="AT44" s="50"/>
      <c r="AV44" s="50" t="s">
        <v>356</v>
      </c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I44" s="50" t="s">
        <v>356</v>
      </c>
      <c r="BJ44" s="50"/>
      <c r="BK44" s="50"/>
      <c r="BL44" s="50"/>
      <c r="BM44" s="50"/>
      <c r="BN44" s="50"/>
      <c r="BO44" s="50"/>
      <c r="BQ44" s="50" t="s">
        <v>356</v>
      </c>
      <c r="BR44" s="50"/>
      <c r="BS44" s="50"/>
      <c r="BT44" s="50"/>
      <c r="BU44" s="50"/>
      <c r="BW44" s="50" t="s">
        <v>356</v>
      </c>
      <c r="BX44" s="50"/>
      <c r="BY44" s="50"/>
      <c r="BZ44" s="50"/>
      <c r="CA44" s="50"/>
      <c r="CB44" s="50"/>
      <c r="CC44" s="50"/>
      <c r="CE44" s="50" t="s">
        <v>356</v>
      </c>
      <c r="CF44" s="50"/>
      <c r="CG44" s="50"/>
      <c r="CI44" s="50" t="s">
        <v>356</v>
      </c>
      <c r="CJ44" s="50"/>
      <c r="CK44" s="50"/>
      <c r="CM44" s="50" t="s">
        <v>356</v>
      </c>
      <c r="CN44" s="50"/>
      <c r="CO44" s="50"/>
      <c r="CQ44" s="50" t="s">
        <v>356</v>
      </c>
      <c r="CR44" s="50"/>
      <c r="CS44" s="50"/>
      <c r="CU44" s="50" t="s">
        <v>356</v>
      </c>
      <c r="CV44" s="50"/>
      <c r="CW44" s="50"/>
      <c r="CX44" s="50"/>
      <c r="CY44" s="50"/>
      <c r="CZ44" s="50"/>
      <c r="DB44" s="50" t="s">
        <v>356</v>
      </c>
      <c r="DC44" s="50"/>
      <c r="DD44" s="50"/>
      <c r="DE44" s="50"/>
      <c r="DF44" s="50"/>
      <c r="DG44" s="50"/>
      <c r="DI44" s="50" t="s">
        <v>356</v>
      </c>
      <c r="DJ44" s="50"/>
      <c r="DK44" s="50"/>
    </row>
    <row r="45" spans="2:115" ht="12.75">
      <c r="B45" s="52"/>
      <c r="C45" s="52"/>
      <c r="D45" s="19" t="s">
        <v>9</v>
      </c>
      <c r="E45" s="20" t="s">
        <v>19</v>
      </c>
      <c r="F45" s="20" t="s">
        <v>25</v>
      </c>
      <c r="G45" s="20" t="s">
        <v>31</v>
      </c>
      <c r="H45" s="20" t="s">
        <v>37</v>
      </c>
      <c r="I45" s="20" t="s">
        <v>42</v>
      </c>
      <c r="J45" s="20" t="s">
        <v>12</v>
      </c>
      <c r="K45" s="20" t="s">
        <v>26</v>
      </c>
      <c r="L45" s="20" t="s">
        <v>45</v>
      </c>
      <c r="N45" s="52"/>
      <c r="O45" s="52"/>
      <c r="P45" s="19" t="s">
        <v>39</v>
      </c>
      <c r="Q45" s="20" t="s">
        <v>32</v>
      </c>
      <c r="R45" s="20" t="s">
        <v>43</v>
      </c>
      <c r="S45" s="20" t="s">
        <v>46</v>
      </c>
      <c r="U45" s="52"/>
      <c r="V45" s="52"/>
      <c r="W45" s="20" t="s">
        <v>155</v>
      </c>
      <c r="Y45" s="52"/>
      <c r="Z45" s="52"/>
      <c r="AA45" s="20" t="s">
        <v>156</v>
      </c>
      <c r="AC45" s="52"/>
      <c r="AD45" s="52"/>
      <c r="AE45" s="19" t="s">
        <v>4</v>
      </c>
      <c r="AF45" s="20" t="s">
        <v>157</v>
      </c>
      <c r="AG45" s="20" t="s">
        <v>49</v>
      </c>
      <c r="AI45" s="52"/>
      <c r="AJ45" s="52"/>
      <c r="AK45" s="20" t="s">
        <v>50</v>
      </c>
      <c r="AM45" s="52"/>
      <c r="AN45" s="52"/>
      <c r="AO45" s="19" t="s">
        <v>5</v>
      </c>
      <c r="AP45" s="20" t="s">
        <v>23</v>
      </c>
      <c r="AQ45" s="20" t="s">
        <v>27</v>
      </c>
      <c r="AR45" s="20" t="s">
        <v>33</v>
      </c>
      <c r="AS45" s="20" t="s">
        <v>34</v>
      </c>
      <c r="AT45" s="20" t="s">
        <v>51</v>
      </c>
      <c r="AV45" s="52"/>
      <c r="AW45" s="52"/>
      <c r="AX45" s="19" t="s">
        <v>11</v>
      </c>
      <c r="AY45" s="19" t="s">
        <v>15</v>
      </c>
      <c r="AZ45" s="20" t="s">
        <v>6</v>
      </c>
      <c r="BA45" s="20" t="s">
        <v>18</v>
      </c>
      <c r="BB45" s="20" t="s">
        <v>21</v>
      </c>
      <c r="BC45" s="20" t="s">
        <v>24</v>
      </c>
      <c r="BD45" s="20" t="s">
        <v>28</v>
      </c>
      <c r="BE45" s="20" t="s">
        <v>38</v>
      </c>
      <c r="BF45" s="20" t="s">
        <v>41</v>
      </c>
      <c r="BG45" s="20" t="s">
        <v>52</v>
      </c>
      <c r="BI45" s="52"/>
      <c r="BJ45" s="52"/>
      <c r="BK45" s="19" t="s">
        <v>14</v>
      </c>
      <c r="BL45" s="19" t="s">
        <v>30</v>
      </c>
      <c r="BM45" s="20" t="s">
        <v>8</v>
      </c>
      <c r="BN45" s="20" t="s">
        <v>29</v>
      </c>
      <c r="BO45" s="20" t="s">
        <v>53</v>
      </c>
      <c r="BQ45" s="52"/>
      <c r="BR45" s="52"/>
      <c r="BS45" s="19" t="s">
        <v>17</v>
      </c>
      <c r="BT45" s="20" t="s">
        <v>13</v>
      </c>
      <c r="BU45" s="20" t="s">
        <v>54</v>
      </c>
      <c r="BW45" s="52"/>
      <c r="BX45" s="52"/>
      <c r="BY45" s="19" t="s">
        <v>2</v>
      </c>
      <c r="BZ45" s="19" t="s">
        <v>10</v>
      </c>
      <c r="CA45" s="19" t="s">
        <v>16</v>
      </c>
      <c r="CB45" s="20" t="s">
        <v>20</v>
      </c>
      <c r="CC45" s="20" t="s">
        <v>55</v>
      </c>
      <c r="CE45" s="52"/>
      <c r="CF45" s="52"/>
      <c r="CG45" s="20" t="s">
        <v>158</v>
      </c>
      <c r="CI45" s="52"/>
      <c r="CJ45" s="52"/>
      <c r="CK45" s="20" t="s">
        <v>159</v>
      </c>
      <c r="CM45" s="52"/>
      <c r="CN45" s="52"/>
      <c r="CO45" s="20" t="s">
        <v>160</v>
      </c>
      <c r="CQ45" s="52"/>
      <c r="CR45" s="52"/>
      <c r="CS45" s="20" t="s">
        <v>161</v>
      </c>
      <c r="CU45" s="52"/>
      <c r="CV45" s="52"/>
      <c r="CW45" s="19" t="s">
        <v>3</v>
      </c>
      <c r="CX45" s="19" t="s">
        <v>326</v>
      </c>
      <c r="CY45" s="20" t="s">
        <v>40</v>
      </c>
      <c r="CZ45" s="20" t="s">
        <v>162</v>
      </c>
      <c r="DB45" s="52"/>
      <c r="DC45" s="52"/>
      <c r="DD45" s="19" t="s">
        <v>7</v>
      </c>
      <c r="DE45" s="19" t="s">
        <v>22</v>
      </c>
      <c r="DF45" s="20" t="s">
        <v>36</v>
      </c>
      <c r="DG45" s="20" t="s">
        <v>61</v>
      </c>
      <c r="DI45" s="52"/>
      <c r="DJ45" s="52"/>
      <c r="DK45" s="20" t="s">
        <v>384</v>
      </c>
    </row>
    <row r="46" spans="2:115" ht="12.75" customHeight="1">
      <c r="B46" s="56" t="s">
        <v>345</v>
      </c>
      <c r="C46" s="56"/>
      <c r="D46" s="23">
        <v>0</v>
      </c>
      <c r="E46" s="23">
        <v>2</v>
      </c>
      <c r="F46" s="23">
        <v>0</v>
      </c>
      <c r="G46" s="23">
        <v>2</v>
      </c>
      <c r="H46" s="23">
        <v>0</v>
      </c>
      <c r="I46" s="23">
        <v>2</v>
      </c>
      <c r="J46" s="23">
        <v>5</v>
      </c>
      <c r="K46" s="23">
        <v>7</v>
      </c>
      <c r="L46" s="24">
        <f aca="true" t="shared" si="33" ref="L46:L51">SUM(D46:K46)</f>
        <v>18</v>
      </c>
      <c r="N46" s="56" t="s">
        <v>345</v>
      </c>
      <c r="O46" s="56"/>
      <c r="P46" s="23">
        <v>0</v>
      </c>
      <c r="Q46" s="23">
        <v>0</v>
      </c>
      <c r="R46" s="23">
        <v>2</v>
      </c>
      <c r="S46" s="24">
        <f aca="true" t="shared" si="34" ref="S46:S51">SUM(P46:R46)</f>
        <v>2</v>
      </c>
      <c r="U46" s="56" t="s">
        <v>345</v>
      </c>
      <c r="V46" s="56"/>
      <c r="W46" s="25">
        <v>2</v>
      </c>
      <c r="Y46" s="56" t="s">
        <v>345</v>
      </c>
      <c r="Z46" s="56"/>
      <c r="AA46" s="25">
        <v>2</v>
      </c>
      <c r="AC46" s="56" t="s">
        <v>345</v>
      </c>
      <c r="AD46" s="56"/>
      <c r="AE46" s="23">
        <v>4</v>
      </c>
      <c r="AF46" s="23">
        <v>0</v>
      </c>
      <c r="AG46" s="24">
        <f aca="true" t="shared" si="35" ref="AG46:AG51">SUM(AE46:AF46)</f>
        <v>4</v>
      </c>
      <c r="AI46" s="56" t="s">
        <v>345</v>
      </c>
      <c r="AJ46" s="56"/>
      <c r="AK46" s="25">
        <v>0</v>
      </c>
      <c r="AM46" s="56" t="s">
        <v>345</v>
      </c>
      <c r="AN46" s="56"/>
      <c r="AO46" s="23">
        <v>0</v>
      </c>
      <c r="AP46" s="23">
        <v>1</v>
      </c>
      <c r="AQ46" s="23">
        <v>2</v>
      </c>
      <c r="AR46" s="23">
        <v>0</v>
      </c>
      <c r="AS46" s="23">
        <v>0</v>
      </c>
      <c r="AT46" s="24">
        <f aca="true" t="shared" si="36" ref="AT46:AT51">SUM(AO46:AS46)</f>
        <v>3</v>
      </c>
      <c r="AV46" s="56" t="s">
        <v>345</v>
      </c>
      <c r="AW46" s="56"/>
      <c r="AX46" s="23">
        <v>0</v>
      </c>
      <c r="AY46" s="23">
        <v>0</v>
      </c>
      <c r="AZ46" s="23">
        <v>2</v>
      </c>
      <c r="BA46" s="23">
        <v>0</v>
      </c>
      <c r="BB46" s="23">
        <v>0</v>
      </c>
      <c r="BC46" s="23">
        <v>0</v>
      </c>
      <c r="BD46" s="23">
        <v>0</v>
      </c>
      <c r="BE46" s="23">
        <v>1</v>
      </c>
      <c r="BF46" s="23">
        <v>0</v>
      </c>
      <c r="BG46" s="24">
        <f aca="true" t="shared" si="37" ref="BG46:BG51">SUM(AX46:BF46)</f>
        <v>3</v>
      </c>
      <c r="BI46" s="56" t="s">
        <v>345</v>
      </c>
      <c r="BJ46" s="56"/>
      <c r="BK46" s="23">
        <v>8</v>
      </c>
      <c r="BL46" s="23">
        <v>1</v>
      </c>
      <c r="BM46" s="23">
        <v>0</v>
      </c>
      <c r="BN46" s="23">
        <v>0</v>
      </c>
      <c r="BO46" s="24">
        <f aca="true" t="shared" si="38" ref="BO46:BO51">SUM(BK46:BN46)</f>
        <v>9</v>
      </c>
      <c r="BQ46" s="56" t="s">
        <v>345</v>
      </c>
      <c r="BR46" s="56"/>
      <c r="BS46" s="23">
        <v>3</v>
      </c>
      <c r="BT46" s="23">
        <v>0</v>
      </c>
      <c r="BU46" s="24">
        <f aca="true" t="shared" si="39" ref="BU46:BU51">SUM(BS46:BT46)</f>
        <v>3</v>
      </c>
      <c r="BW46" s="56" t="s">
        <v>345</v>
      </c>
      <c r="BX46" s="56"/>
      <c r="BY46" s="23">
        <v>2</v>
      </c>
      <c r="BZ46" s="23">
        <v>2</v>
      </c>
      <c r="CA46" s="23">
        <v>0</v>
      </c>
      <c r="CB46" s="23">
        <v>0</v>
      </c>
      <c r="CC46" s="24">
        <f aca="true" t="shared" si="40" ref="CC46:CC51">SUM(BY46:CB46)</f>
        <v>4</v>
      </c>
      <c r="CE46" s="56" t="s">
        <v>345</v>
      </c>
      <c r="CF46" s="56"/>
      <c r="CG46" s="25">
        <v>0</v>
      </c>
      <c r="CI46" s="56" t="s">
        <v>345</v>
      </c>
      <c r="CJ46" s="56"/>
      <c r="CK46" s="25">
        <v>11</v>
      </c>
      <c r="CM46" s="56" t="s">
        <v>345</v>
      </c>
      <c r="CN46" s="56"/>
      <c r="CO46" s="25">
        <v>3</v>
      </c>
      <c r="CQ46" s="56" t="s">
        <v>345</v>
      </c>
      <c r="CR46" s="56"/>
      <c r="CS46" s="25">
        <v>0</v>
      </c>
      <c r="CU46" s="56" t="s">
        <v>345</v>
      </c>
      <c r="CV46" s="56"/>
      <c r="CW46" s="23">
        <v>0</v>
      </c>
      <c r="CX46" s="23">
        <v>0</v>
      </c>
      <c r="CY46" s="23">
        <v>0</v>
      </c>
      <c r="CZ46" s="24">
        <f aca="true" t="shared" si="41" ref="CZ46:CZ51">SUM(CW46:CY46)</f>
        <v>0</v>
      </c>
      <c r="DB46" s="56" t="s">
        <v>345</v>
      </c>
      <c r="DC46" s="56"/>
      <c r="DD46" s="23">
        <v>0</v>
      </c>
      <c r="DE46" s="23">
        <v>1</v>
      </c>
      <c r="DF46" s="23">
        <v>0</v>
      </c>
      <c r="DG46" s="24">
        <f aca="true" t="shared" si="42" ref="DG46:DG51">SUM(DD46:DF46)</f>
        <v>1</v>
      </c>
      <c r="DI46" s="56" t="s">
        <v>345</v>
      </c>
      <c r="DJ46" s="56"/>
      <c r="DK46" s="25">
        <f aca="true" t="shared" si="43" ref="DK46:DK51">SUM(L46,S46,W46,AA46,AG46,AK46,AT46,BG46,BO46,BU46,CC46,CG46,CK46,CO46,CS46,CZ46,DG46)</f>
        <v>65</v>
      </c>
    </row>
    <row r="47" spans="2:115" ht="12.75" customHeight="1">
      <c r="B47" s="56" t="s">
        <v>348</v>
      </c>
      <c r="C47" s="56"/>
      <c r="D47" s="23">
        <v>11</v>
      </c>
      <c r="E47" s="23">
        <v>22</v>
      </c>
      <c r="F47" s="23">
        <v>12</v>
      </c>
      <c r="G47" s="23">
        <v>29</v>
      </c>
      <c r="H47" s="23">
        <v>8</v>
      </c>
      <c r="I47" s="23">
        <v>23</v>
      </c>
      <c r="J47" s="23">
        <v>81</v>
      </c>
      <c r="K47" s="23">
        <v>73</v>
      </c>
      <c r="L47" s="24">
        <f t="shared" si="33"/>
        <v>259</v>
      </c>
      <c r="N47" s="56" t="s">
        <v>348</v>
      </c>
      <c r="O47" s="56"/>
      <c r="P47" s="23">
        <v>0</v>
      </c>
      <c r="Q47" s="23">
        <v>0</v>
      </c>
      <c r="R47" s="23">
        <v>3</v>
      </c>
      <c r="S47" s="24">
        <f t="shared" si="34"/>
        <v>3</v>
      </c>
      <c r="U47" s="56" t="s">
        <v>348</v>
      </c>
      <c r="V47" s="56"/>
      <c r="W47" s="25">
        <v>6</v>
      </c>
      <c r="Y47" s="56" t="s">
        <v>348</v>
      </c>
      <c r="Z47" s="56"/>
      <c r="AA47" s="25">
        <v>8</v>
      </c>
      <c r="AC47" s="56" t="s">
        <v>348</v>
      </c>
      <c r="AD47" s="56"/>
      <c r="AE47" s="23">
        <v>7</v>
      </c>
      <c r="AF47" s="23">
        <v>8</v>
      </c>
      <c r="AG47" s="24">
        <f t="shared" si="35"/>
        <v>15</v>
      </c>
      <c r="AI47" s="56" t="s">
        <v>348</v>
      </c>
      <c r="AJ47" s="56"/>
      <c r="AK47" s="25">
        <v>0</v>
      </c>
      <c r="AM47" s="56" t="s">
        <v>348</v>
      </c>
      <c r="AN47" s="56"/>
      <c r="AO47" s="23">
        <v>4</v>
      </c>
      <c r="AP47" s="23">
        <v>2</v>
      </c>
      <c r="AQ47" s="23">
        <v>1</v>
      </c>
      <c r="AR47" s="23">
        <v>0</v>
      </c>
      <c r="AS47" s="23">
        <v>0</v>
      </c>
      <c r="AT47" s="24">
        <f t="shared" si="36"/>
        <v>7</v>
      </c>
      <c r="AV47" s="56" t="s">
        <v>348</v>
      </c>
      <c r="AW47" s="56"/>
      <c r="AX47" s="23">
        <v>2</v>
      </c>
      <c r="AY47" s="23">
        <v>1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1</v>
      </c>
      <c r="BF47" s="23">
        <v>0</v>
      </c>
      <c r="BG47" s="24">
        <f t="shared" si="37"/>
        <v>4</v>
      </c>
      <c r="BI47" s="56" t="s">
        <v>348</v>
      </c>
      <c r="BJ47" s="56"/>
      <c r="BK47" s="23">
        <v>11</v>
      </c>
      <c r="BL47" s="23">
        <v>18</v>
      </c>
      <c r="BM47" s="23">
        <v>1</v>
      </c>
      <c r="BN47" s="23">
        <v>0</v>
      </c>
      <c r="BO47" s="24">
        <f t="shared" si="38"/>
        <v>30</v>
      </c>
      <c r="BQ47" s="56" t="s">
        <v>348</v>
      </c>
      <c r="BR47" s="56"/>
      <c r="BS47" s="23">
        <v>16</v>
      </c>
      <c r="BT47" s="23">
        <v>5</v>
      </c>
      <c r="BU47" s="24">
        <f t="shared" si="39"/>
        <v>21</v>
      </c>
      <c r="BW47" s="56" t="s">
        <v>348</v>
      </c>
      <c r="BX47" s="56"/>
      <c r="BY47" s="23">
        <v>2</v>
      </c>
      <c r="BZ47" s="23">
        <v>4</v>
      </c>
      <c r="CA47" s="23">
        <v>3</v>
      </c>
      <c r="CB47" s="23">
        <v>4</v>
      </c>
      <c r="CC47" s="24">
        <f t="shared" si="40"/>
        <v>13</v>
      </c>
      <c r="CE47" s="56" t="s">
        <v>348</v>
      </c>
      <c r="CF47" s="56"/>
      <c r="CG47" s="25">
        <v>0</v>
      </c>
      <c r="CI47" s="56" t="s">
        <v>348</v>
      </c>
      <c r="CJ47" s="56"/>
      <c r="CK47" s="25">
        <v>23</v>
      </c>
      <c r="CM47" s="56" t="s">
        <v>348</v>
      </c>
      <c r="CN47" s="56"/>
      <c r="CO47" s="25">
        <v>48</v>
      </c>
      <c r="CQ47" s="56" t="s">
        <v>348</v>
      </c>
      <c r="CR47" s="56"/>
      <c r="CS47" s="25">
        <v>1</v>
      </c>
      <c r="CU47" s="56" t="s">
        <v>348</v>
      </c>
      <c r="CV47" s="56"/>
      <c r="CW47" s="23">
        <v>0</v>
      </c>
      <c r="CX47" s="23">
        <v>0</v>
      </c>
      <c r="CY47" s="23">
        <v>0</v>
      </c>
      <c r="CZ47" s="24">
        <f t="shared" si="41"/>
        <v>0</v>
      </c>
      <c r="DB47" s="56" t="s">
        <v>348</v>
      </c>
      <c r="DC47" s="56"/>
      <c r="DD47" s="23">
        <v>5</v>
      </c>
      <c r="DE47" s="23">
        <v>20</v>
      </c>
      <c r="DF47" s="23">
        <v>22</v>
      </c>
      <c r="DG47" s="24">
        <f t="shared" si="42"/>
        <v>47</v>
      </c>
      <c r="DI47" s="56" t="s">
        <v>348</v>
      </c>
      <c r="DJ47" s="56"/>
      <c r="DK47" s="25">
        <f t="shared" si="43"/>
        <v>485</v>
      </c>
    </row>
    <row r="48" spans="2:115" ht="12.75" customHeight="1">
      <c r="B48" s="56" t="s">
        <v>349</v>
      </c>
      <c r="C48" s="56"/>
      <c r="D48" s="23">
        <v>1</v>
      </c>
      <c r="E48" s="23">
        <v>2</v>
      </c>
      <c r="F48" s="23">
        <v>0</v>
      </c>
      <c r="G48" s="23">
        <v>5</v>
      </c>
      <c r="H48" s="23">
        <v>0</v>
      </c>
      <c r="I48" s="23">
        <v>0</v>
      </c>
      <c r="J48" s="23">
        <v>0</v>
      </c>
      <c r="K48" s="23">
        <v>1</v>
      </c>
      <c r="L48" s="24">
        <f t="shared" si="33"/>
        <v>9</v>
      </c>
      <c r="N48" s="56" t="s">
        <v>349</v>
      </c>
      <c r="O48" s="56"/>
      <c r="P48" s="23">
        <v>0</v>
      </c>
      <c r="Q48" s="23">
        <v>0</v>
      </c>
      <c r="R48" s="23">
        <v>2</v>
      </c>
      <c r="S48" s="24">
        <f t="shared" si="34"/>
        <v>2</v>
      </c>
      <c r="U48" s="56" t="s">
        <v>349</v>
      </c>
      <c r="V48" s="56"/>
      <c r="W48" s="25">
        <v>1</v>
      </c>
      <c r="Y48" s="56" t="s">
        <v>349</v>
      </c>
      <c r="Z48" s="56"/>
      <c r="AA48" s="25">
        <v>0</v>
      </c>
      <c r="AC48" s="56" t="s">
        <v>349</v>
      </c>
      <c r="AD48" s="56"/>
      <c r="AE48" s="23">
        <v>0</v>
      </c>
      <c r="AF48" s="23">
        <v>0</v>
      </c>
      <c r="AG48" s="24">
        <f t="shared" si="35"/>
        <v>0</v>
      </c>
      <c r="AI48" s="56" t="s">
        <v>349</v>
      </c>
      <c r="AJ48" s="56"/>
      <c r="AK48" s="25">
        <v>1</v>
      </c>
      <c r="AM48" s="56" t="s">
        <v>349</v>
      </c>
      <c r="AN48" s="56"/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4">
        <f t="shared" si="36"/>
        <v>0</v>
      </c>
      <c r="AV48" s="56" t="s">
        <v>349</v>
      </c>
      <c r="AW48" s="56"/>
      <c r="AX48" s="23">
        <v>0</v>
      </c>
      <c r="AY48" s="23">
        <v>0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4">
        <f t="shared" si="37"/>
        <v>0</v>
      </c>
      <c r="BI48" s="56" t="s">
        <v>349</v>
      </c>
      <c r="BJ48" s="56"/>
      <c r="BK48" s="23">
        <v>1</v>
      </c>
      <c r="BL48" s="23">
        <v>0</v>
      </c>
      <c r="BM48" s="23">
        <v>0</v>
      </c>
      <c r="BN48" s="23">
        <v>0</v>
      </c>
      <c r="BO48" s="24">
        <f t="shared" si="38"/>
        <v>1</v>
      </c>
      <c r="BQ48" s="56" t="s">
        <v>349</v>
      </c>
      <c r="BR48" s="56"/>
      <c r="BS48" s="23">
        <v>0</v>
      </c>
      <c r="BT48" s="23">
        <v>1</v>
      </c>
      <c r="BU48" s="24">
        <f t="shared" si="39"/>
        <v>1</v>
      </c>
      <c r="BW48" s="56" t="s">
        <v>349</v>
      </c>
      <c r="BX48" s="56"/>
      <c r="BY48" s="23">
        <v>0</v>
      </c>
      <c r="BZ48" s="23">
        <v>0</v>
      </c>
      <c r="CA48" s="23">
        <v>0</v>
      </c>
      <c r="CB48" s="23">
        <v>0</v>
      </c>
      <c r="CC48" s="24">
        <f t="shared" si="40"/>
        <v>0</v>
      </c>
      <c r="CE48" s="56" t="s">
        <v>349</v>
      </c>
      <c r="CF48" s="56"/>
      <c r="CG48" s="25">
        <v>0</v>
      </c>
      <c r="CI48" s="56" t="s">
        <v>349</v>
      </c>
      <c r="CJ48" s="56"/>
      <c r="CK48" s="25">
        <v>1</v>
      </c>
      <c r="CM48" s="56" t="s">
        <v>349</v>
      </c>
      <c r="CN48" s="56"/>
      <c r="CO48" s="25">
        <v>0</v>
      </c>
      <c r="CQ48" s="56" t="s">
        <v>349</v>
      </c>
      <c r="CR48" s="56"/>
      <c r="CS48" s="25">
        <v>0</v>
      </c>
      <c r="CU48" s="56" t="s">
        <v>349</v>
      </c>
      <c r="CV48" s="56"/>
      <c r="CW48" s="23">
        <v>0</v>
      </c>
      <c r="CX48" s="23">
        <v>0</v>
      </c>
      <c r="CY48" s="23">
        <v>0</v>
      </c>
      <c r="CZ48" s="24">
        <f t="shared" si="41"/>
        <v>0</v>
      </c>
      <c r="DB48" s="56" t="s">
        <v>349</v>
      </c>
      <c r="DC48" s="56"/>
      <c r="DD48" s="23">
        <v>0</v>
      </c>
      <c r="DE48" s="23">
        <v>0</v>
      </c>
      <c r="DF48" s="23">
        <v>0</v>
      </c>
      <c r="DG48" s="24">
        <f t="shared" si="42"/>
        <v>0</v>
      </c>
      <c r="DI48" s="56" t="s">
        <v>349</v>
      </c>
      <c r="DJ48" s="56"/>
      <c r="DK48" s="25">
        <f t="shared" si="43"/>
        <v>16</v>
      </c>
    </row>
    <row r="49" spans="2:115" ht="12.75" customHeight="1">
      <c r="B49" s="56" t="s">
        <v>350</v>
      </c>
      <c r="C49" s="56"/>
      <c r="D49" s="23">
        <v>2</v>
      </c>
      <c r="E49" s="23">
        <v>3</v>
      </c>
      <c r="F49" s="23">
        <v>1</v>
      </c>
      <c r="G49" s="23">
        <v>6</v>
      </c>
      <c r="H49" s="23">
        <v>14</v>
      </c>
      <c r="I49" s="23">
        <v>8</v>
      </c>
      <c r="J49" s="23">
        <v>3</v>
      </c>
      <c r="K49" s="23">
        <v>6</v>
      </c>
      <c r="L49" s="24">
        <f t="shared" si="33"/>
        <v>43</v>
      </c>
      <c r="N49" s="56" t="s">
        <v>350</v>
      </c>
      <c r="O49" s="56"/>
      <c r="P49" s="23">
        <v>6</v>
      </c>
      <c r="Q49" s="23">
        <v>1</v>
      </c>
      <c r="R49" s="23">
        <v>0</v>
      </c>
      <c r="S49" s="24">
        <f t="shared" si="34"/>
        <v>7</v>
      </c>
      <c r="U49" s="56" t="s">
        <v>350</v>
      </c>
      <c r="V49" s="56"/>
      <c r="W49" s="25">
        <v>4</v>
      </c>
      <c r="Y49" s="56" t="s">
        <v>350</v>
      </c>
      <c r="Z49" s="56"/>
      <c r="AA49" s="25">
        <v>0</v>
      </c>
      <c r="AC49" s="56" t="s">
        <v>350</v>
      </c>
      <c r="AD49" s="56"/>
      <c r="AE49" s="23">
        <v>2</v>
      </c>
      <c r="AF49" s="23">
        <v>2</v>
      </c>
      <c r="AG49" s="24">
        <f t="shared" si="35"/>
        <v>4</v>
      </c>
      <c r="AI49" s="56" t="s">
        <v>350</v>
      </c>
      <c r="AJ49" s="56"/>
      <c r="AK49" s="25">
        <v>1</v>
      </c>
      <c r="AM49" s="56" t="s">
        <v>350</v>
      </c>
      <c r="AN49" s="56"/>
      <c r="AO49" s="23">
        <v>1</v>
      </c>
      <c r="AP49" s="23">
        <v>6</v>
      </c>
      <c r="AQ49" s="23">
        <v>2</v>
      </c>
      <c r="AR49" s="23">
        <v>0</v>
      </c>
      <c r="AS49" s="23">
        <v>0</v>
      </c>
      <c r="AT49" s="24">
        <f t="shared" si="36"/>
        <v>9</v>
      </c>
      <c r="AV49" s="56" t="s">
        <v>350</v>
      </c>
      <c r="AW49" s="56"/>
      <c r="AX49" s="23">
        <v>1</v>
      </c>
      <c r="AY49" s="23">
        <v>2</v>
      </c>
      <c r="AZ49" s="23">
        <v>1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1</v>
      </c>
      <c r="BG49" s="24">
        <f t="shared" si="37"/>
        <v>5</v>
      </c>
      <c r="BI49" s="56" t="s">
        <v>350</v>
      </c>
      <c r="BJ49" s="56"/>
      <c r="BK49" s="23">
        <v>31</v>
      </c>
      <c r="BL49" s="23">
        <v>15</v>
      </c>
      <c r="BM49" s="23">
        <v>1</v>
      </c>
      <c r="BN49" s="23">
        <v>0</v>
      </c>
      <c r="BO49" s="24">
        <f t="shared" si="38"/>
        <v>47</v>
      </c>
      <c r="BQ49" s="56" t="s">
        <v>350</v>
      </c>
      <c r="BR49" s="56"/>
      <c r="BS49" s="23">
        <v>1</v>
      </c>
      <c r="BT49" s="23">
        <v>27</v>
      </c>
      <c r="BU49" s="24">
        <f t="shared" si="39"/>
        <v>28</v>
      </c>
      <c r="BW49" s="56" t="s">
        <v>350</v>
      </c>
      <c r="BX49" s="56"/>
      <c r="BY49" s="23">
        <v>0</v>
      </c>
      <c r="BZ49" s="23">
        <v>2</v>
      </c>
      <c r="CA49" s="23">
        <v>1</v>
      </c>
      <c r="CB49" s="23">
        <v>0</v>
      </c>
      <c r="CC49" s="24">
        <f t="shared" si="40"/>
        <v>3</v>
      </c>
      <c r="CE49" s="56" t="s">
        <v>350</v>
      </c>
      <c r="CF49" s="56"/>
      <c r="CG49" s="25">
        <v>0</v>
      </c>
      <c r="CI49" s="56" t="s">
        <v>350</v>
      </c>
      <c r="CJ49" s="56"/>
      <c r="CK49" s="25">
        <v>24</v>
      </c>
      <c r="CM49" s="56" t="s">
        <v>350</v>
      </c>
      <c r="CN49" s="56"/>
      <c r="CO49" s="25">
        <v>3</v>
      </c>
      <c r="CQ49" s="56" t="s">
        <v>350</v>
      </c>
      <c r="CR49" s="56"/>
      <c r="CS49" s="25">
        <v>1</v>
      </c>
      <c r="CU49" s="56" t="s">
        <v>350</v>
      </c>
      <c r="CV49" s="56"/>
      <c r="CW49" s="23">
        <v>0</v>
      </c>
      <c r="CX49" s="23">
        <v>0</v>
      </c>
      <c r="CY49" s="23">
        <v>0</v>
      </c>
      <c r="CZ49" s="24">
        <f t="shared" si="41"/>
        <v>0</v>
      </c>
      <c r="DB49" s="56" t="s">
        <v>350</v>
      </c>
      <c r="DC49" s="56"/>
      <c r="DD49" s="23">
        <v>2</v>
      </c>
      <c r="DE49" s="23">
        <v>85</v>
      </c>
      <c r="DF49" s="23">
        <v>0</v>
      </c>
      <c r="DG49" s="24">
        <f t="shared" si="42"/>
        <v>87</v>
      </c>
      <c r="DI49" s="56" t="s">
        <v>350</v>
      </c>
      <c r="DJ49" s="56"/>
      <c r="DK49" s="25">
        <f t="shared" si="43"/>
        <v>266</v>
      </c>
    </row>
    <row r="50" spans="2:115" ht="12.75" customHeight="1">
      <c r="B50" s="56" t="s">
        <v>351</v>
      </c>
      <c r="C50" s="56"/>
      <c r="D50" s="23">
        <v>6</v>
      </c>
      <c r="E50" s="23">
        <v>1</v>
      </c>
      <c r="F50" s="23">
        <v>1</v>
      </c>
      <c r="G50" s="23">
        <v>14</v>
      </c>
      <c r="H50" s="23">
        <v>10</v>
      </c>
      <c r="I50" s="23">
        <v>7</v>
      </c>
      <c r="J50" s="23">
        <v>2</v>
      </c>
      <c r="K50" s="23">
        <v>3</v>
      </c>
      <c r="L50" s="24">
        <f t="shared" si="33"/>
        <v>44</v>
      </c>
      <c r="N50" s="56" t="s">
        <v>351</v>
      </c>
      <c r="O50" s="56"/>
      <c r="P50" s="23">
        <v>0</v>
      </c>
      <c r="Q50" s="23">
        <v>0</v>
      </c>
      <c r="R50" s="23">
        <v>1</v>
      </c>
      <c r="S50" s="24">
        <f t="shared" si="34"/>
        <v>1</v>
      </c>
      <c r="U50" s="56" t="s">
        <v>351</v>
      </c>
      <c r="V50" s="56"/>
      <c r="W50" s="25">
        <v>10</v>
      </c>
      <c r="Y50" s="56" t="s">
        <v>351</v>
      </c>
      <c r="Z50" s="56"/>
      <c r="AA50" s="25">
        <v>1</v>
      </c>
      <c r="AC50" s="56" t="s">
        <v>351</v>
      </c>
      <c r="AD50" s="56"/>
      <c r="AE50" s="23">
        <v>1</v>
      </c>
      <c r="AF50" s="23">
        <v>0</v>
      </c>
      <c r="AG50" s="24">
        <f t="shared" si="35"/>
        <v>1</v>
      </c>
      <c r="AI50" s="56" t="s">
        <v>351</v>
      </c>
      <c r="AJ50" s="56"/>
      <c r="AK50" s="25">
        <v>5</v>
      </c>
      <c r="AM50" s="56" t="s">
        <v>351</v>
      </c>
      <c r="AN50" s="56"/>
      <c r="AO50" s="23">
        <v>1</v>
      </c>
      <c r="AP50" s="23">
        <v>2</v>
      </c>
      <c r="AQ50" s="23">
        <v>2</v>
      </c>
      <c r="AR50" s="23">
        <v>0</v>
      </c>
      <c r="AS50" s="23">
        <v>2</v>
      </c>
      <c r="AT50" s="24">
        <f t="shared" si="36"/>
        <v>7</v>
      </c>
      <c r="AV50" s="56" t="s">
        <v>351</v>
      </c>
      <c r="AW50" s="56"/>
      <c r="AX50" s="23">
        <v>2</v>
      </c>
      <c r="AY50" s="23">
        <v>0</v>
      </c>
      <c r="AZ50" s="23">
        <v>2</v>
      </c>
      <c r="BA50" s="23">
        <v>0</v>
      </c>
      <c r="BB50" s="23">
        <v>0</v>
      </c>
      <c r="BC50" s="23">
        <v>2</v>
      </c>
      <c r="BD50" s="23">
        <v>2</v>
      </c>
      <c r="BE50" s="23">
        <v>1</v>
      </c>
      <c r="BF50" s="23">
        <v>2</v>
      </c>
      <c r="BG50" s="24">
        <f t="shared" si="37"/>
        <v>11</v>
      </c>
      <c r="BI50" s="56" t="s">
        <v>351</v>
      </c>
      <c r="BJ50" s="56"/>
      <c r="BK50" s="23">
        <v>8</v>
      </c>
      <c r="BL50" s="23">
        <v>11</v>
      </c>
      <c r="BM50" s="23">
        <v>2</v>
      </c>
      <c r="BN50" s="23">
        <v>0</v>
      </c>
      <c r="BO50" s="24">
        <f t="shared" si="38"/>
        <v>21</v>
      </c>
      <c r="BQ50" s="56" t="s">
        <v>351</v>
      </c>
      <c r="BR50" s="56"/>
      <c r="BS50" s="23">
        <v>7</v>
      </c>
      <c r="BT50" s="23">
        <v>0</v>
      </c>
      <c r="BU50" s="24">
        <f t="shared" si="39"/>
        <v>7</v>
      </c>
      <c r="BW50" s="56" t="s">
        <v>351</v>
      </c>
      <c r="BX50" s="56"/>
      <c r="BY50" s="23">
        <v>8</v>
      </c>
      <c r="BZ50" s="23">
        <v>5</v>
      </c>
      <c r="CA50" s="23">
        <v>16</v>
      </c>
      <c r="CB50" s="23">
        <v>11</v>
      </c>
      <c r="CC50" s="24">
        <f t="shared" si="40"/>
        <v>40</v>
      </c>
      <c r="CE50" s="56" t="s">
        <v>351</v>
      </c>
      <c r="CF50" s="56"/>
      <c r="CG50" s="25">
        <v>2</v>
      </c>
      <c r="CI50" s="56" t="s">
        <v>351</v>
      </c>
      <c r="CJ50" s="56"/>
      <c r="CK50" s="25">
        <v>5</v>
      </c>
      <c r="CM50" s="56" t="s">
        <v>351</v>
      </c>
      <c r="CN50" s="56"/>
      <c r="CO50" s="25">
        <v>9</v>
      </c>
      <c r="CQ50" s="56" t="s">
        <v>351</v>
      </c>
      <c r="CR50" s="56"/>
      <c r="CS50" s="25">
        <v>3</v>
      </c>
      <c r="CU50" s="56" t="s">
        <v>351</v>
      </c>
      <c r="CV50" s="56"/>
      <c r="CW50" s="23">
        <v>0</v>
      </c>
      <c r="CX50" s="23">
        <v>0</v>
      </c>
      <c r="CY50" s="23">
        <v>0</v>
      </c>
      <c r="CZ50" s="24">
        <f t="shared" si="41"/>
        <v>0</v>
      </c>
      <c r="DB50" s="56" t="s">
        <v>351</v>
      </c>
      <c r="DC50" s="56"/>
      <c r="DD50" s="23">
        <v>2</v>
      </c>
      <c r="DE50" s="23">
        <v>3</v>
      </c>
      <c r="DF50" s="23">
        <v>5</v>
      </c>
      <c r="DG50" s="24">
        <f t="shared" si="42"/>
        <v>10</v>
      </c>
      <c r="DI50" s="56" t="s">
        <v>351</v>
      </c>
      <c r="DJ50" s="56"/>
      <c r="DK50" s="25">
        <f t="shared" si="43"/>
        <v>177</v>
      </c>
    </row>
    <row r="51" spans="2:115" ht="12.75" customHeight="1">
      <c r="B51" s="56" t="s">
        <v>352</v>
      </c>
      <c r="C51" s="56"/>
      <c r="D51" s="23">
        <v>0</v>
      </c>
      <c r="E51" s="23">
        <v>0</v>
      </c>
      <c r="F51" s="23">
        <v>2</v>
      </c>
      <c r="G51" s="23">
        <v>8</v>
      </c>
      <c r="H51" s="23">
        <v>0</v>
      </c>
      <c r="I51" s="23">
        <v>3</v>
      </c>
      <c r="J51" s="23">
        <v>4</v>
      </c>
      <c r="K51" s="23">
        <v>8</v>
      </c>
      <c r="L51" s="24">
        <f t="shared" si="33"/>
        <v>25</v>
      </c>
      <c r="N51" s="56" t="s">
        <v>352</v>
      </c>
      <c r="O51" s="56"/>
      <c r="P51" s="23">
        <v>2</v>
      </c>
      <c r="Q51" s="23">
        <v>1</v>
      </c>
      <c r="R51" s="23">
        <v>1</v>
      </c>
      <c r="S51" s="24">
        <f t="shared" si="34"/>
        <v>4</v>
      </c>
      <c r="U51" s="56" t="s">
        <v>352</v>
      </c>
      <c r="V51" s="56"/>
      <c r="W51" s="25">
        <v>2</v>
      </c>
      <c r="Y51" s="56" t="s">
        <v>352</v>
      </c>
      <c r="Z51" s="56"/>
      <c r="AA51" s="25">
        <v>0</v>
      </c>
      <c r="AC51" s="56" t="s">
        <v>352</v>
      </c>
      <c r="AD51" s="56"/>
      <c r="AE51" s="23">
        <v>2</v>
      </c>
      <c r="AF51" s="23">
        <v>3</v>
      </c>
      <c r="AG51" s="24">
        <f t="shared" si="35"/>
        <v>5</v>
      </c>
      <c r="AI51" s="56" t="s">
        <v>352</v>
      </c>
      <c r="AJ51" s="56"/>
      <c r="AK51" s="25">
        <v>0</v>
      </c>
      <c r="AM51" s="56" t="s">
        <v>352</v>
      </c>
      <c r="AN51" s="56"/>
      <c r="AO51" s="23">
        <v>0</v>
      </c>
      <c r="AP51" s="23">
        <v>1</v>
      </c>
      <c r="AQ51" s="23">
        <v>1</v>
      </c>
      <c r="AR51" s="23">
        <v>0</v>
      </c>
      <c r="AS51" s="23">
        <v>1</v>
      </c>
      <c r="AT51" s="24">
        <f t="shared" si="36"/>
        <v>3</v>
      </c>
      <c r="AV51" s="56" t="s">
        <v>352</v>
      </c>
      <c r="AW51" s="56"/>
      <c r="AX51" s="23">
        <v>2</v>
      </c>
      <c r="AY51" s="23">
        <v>0</v>
      </c>
      <c r="AZ51" s="23">
        <v>4</v>
      </c>
      <c r="BA51" s="23">
        <v>0</v>
      </c>
      <c r="BB51" s="23">
        <v>0</v>
      </c>
      <c r="BC51" s="23">
        <v>1</v>
      </c>
      <c r="BD51" s="23">
        <v>0</v>
      </c>
      <c r="BE51" s="23">
        <v>2</v>
      </c>
      <c r="BF51" s="23">
        <v>2</v>
      </c>
      <c r="BG51" s="24">
        <f t="shared" si="37"/>
        <v>11</v>
      </c>
      <c r="BI51" s="56" t="s">
        <v>352</v>
      </c>
      <c r="BJ51" s="56"/>
      <c r="BK51" s="23">
        <v>1</v>
      </c>
      <c r="BL51" s="23">
        <v>1</v>
      </c>
      <c r="BM51" s="23">
        <v>2</v>
      </c>
      <c r="BN51" s="23">
        <v>0</v>
      </c>
      <c r="BO51" s="24">
        <f t="shared" si="38"/>
        <v>4</v>
      </c>
      <c r="BQ51" s="56" t="s">
        <v>352</v>
      </c>
      <c r="BR51" s="56"/>
      <c r="BS51" s="23">
        <v>3</v>
      </c>
      <c r="BT51" s="23">
        <v>4</v>
      </c>
      <c r="BU51" s="24">
        <f t="shared" si="39"/>
        <v>7</v>
      </c>
      <c r="BW51" s="56" t="s">
        <v>352</v>
      </c>
      <c r="BX51" s="56"/>
      <c r="BY51" s="23">
        <v>1</v>
      </c>
      <c r="BZ51" s="23">
        <v>1</v>
      </c>
      <c r="CA51" s="23">
        <v>1</v>
      </c>
      <c r="CB51" s="23">
        <v>2</v>
      </c>
      <c r="CC51" s="24">
        <f t="shared" si="40"/>
        <v>5</v>
      </c>
      <c r="CE51" s="56" t="s">
        <v>352</v>
      </c>
      <c r="CF51" s="56"/>
      <c r="CG51" s="25">
        <v>0</v>
      </c>
      <c r="CI51" s="56" t="s">
        <v>352</v>
      </c>
      <c r="CJ51" s="56"/>
      <c r="CK51" s="25">
        <v>4</v>
      </c>
      <c r="CM51" s="56" t="s">
        <v>352</v>
      </c>
      <c r="CN51" s="56"/>
      <c r="CO51" s="25">
        <v>3</v>
      </c>
      <c r="CQ51" s="56" t="s">
        <v>352</v>
      </c>
      <c r="CR51" s="56"/>
      <c r="CS51" s="25">
        <v>1</v>
      </c>
      <c r="CU51" s="56" t="s">
        <v>352</v>
      </c>
      <c r="CV51" s="56"/>
      <c r="CW51" s="23">
        <v>0</v>
      </c>
      <c r="CX51" s="23">
        <v>0</v>
      </c>
      <c r="CY51" s="23">
        <v>2</v>
      </c>
      <c r="CZ51" s="24">
        <f t="shared" si="41"/>
        <v>2</v>
      </c>
      <c r="DB51" s="56" t="s">
        <v>352</v>
      </c>
      <c r="DC51" s="56"/>
      <c r="DD51" s="23">
        <v>0</v>
      </c>
      <c r="DE51" s="23">
        <v>4</v>
      </c>
      <c r="DF51" s="23">
        <v>9</v>
      </c>
      <c r="DG51" s="24">
        <f t="shared" si="42"/>
        <v>13</v>
      </c>
      <c r="DI51" s="56" t="s">
        <v>352</v>
      </c>
      <c r="DJ51" s="56"/>
      <c r="DK51" s="25">
        <f t="shared" si="43"/>
        <v>89</v>
      </c>
    </row>
    <row r="52" spans="2:115" ht="15.75">
      <c r="B52" s="50" t="s">
        <v>338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N52" s="50" t="s">
        <v>338</v>
      </c>
      <c r="O52" s="50"/>
      <c r="P52" s="50"/>
      <c r="Q52" s="50"/>
      <c r="R52" s="50"/>
      <c r="S52" s="50"/>
      <c r="U52" s="50" t="s">
        <v>338</v>
      </c>
      <c r="V52" s="50"/>
      <c r="W52" s="50"/>
      <c r="Y52" s="50" t="s">
        <v>338</v>
      </c>
      <c r="Z52" s="50"/>
      <c r="AA52" s="50"/>
      <c r="AC52" s="50" t="s">
        <v>338</v>
      </c>
      <c r="AD52" s="50"/>
      <c r="AE52" s="50"/>
      <c r="AF52" s="50"/>
      <c r="AG52" s="50"/>
      <c r="AI52" s="50" t="s">
        <v>338</v>
      </c>
      <c r="AJ52" s="50"/>
      <c r="AK52" s="50"/>
      <c r="AM52" s="50" t="s">
        <v>338</v>
      </c>
      <c r="AN52" s="50"/>
      <c r="AO52" s="50"/>
      <c r="AP52" s="50"/>
      <c r="AQ52" s="50"/>
      <c r="AR52" s="50"/>
      <c r="AS52" s="50"/>
      <c r="AT52" s="50"/>
      <c r="AV52" s="50" t="s">
        <v>338</v>
      </c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I52" s="50" t="s">
        <v>338</v>
      </c>
      <c r="BJ52" s="50"/>
      <c r="BK52" s="50"/>
      <c r="BL52" s="50"/>
      <c r="BM52" s="50"/>
      <c r="BN52" s="50"/>
      <c r="BO52" s="50"/>
      <c r="BQ52" s="50" t="s">
        <v>338</v>
      </c>
      <c r="BR52" s="50"/>
      <c r="BS52" s="50"/>
      <c r="BT52" s="50"/>
      <c r="BU52" s="50"/>
      <c r="BW52" s="50" t="s">
        <v>338</v>
      </c>
      <c r="BX52" s="50"/>
      <c r="BY52" s="50"/>
      <c r="BZ52" s="50"/>
      <c r="CA52" s="50"/>
      <c r="CB52" s="50"/>
      <c r="CC52" s="50"/>
      <c r="CE52" s="50" t="s">
        <v>338</v>
      </c>
      <c r="CF52" s="50"/>
      <c r="CG52" s="50"/>
      <c r="CI52" s="50" t="s">
        <v>338</v>
      </c>
      <c r="CJ52" s="50"/>
      <c r="CK52" s="50"/>
      <c r="CM52" s="50" t="s">
        <v>338</v>
      </c>
      <c r="CN52" s="50"/>
      <c r="CO52" s="50"/>
      <c r="CQ52" s="50" t="s">
        <v>338</v>
      </c>
      <c r="CR52" s="50"/>
      <c r="CS52" s="50"/>
      <c r="CU52" s="50" t="s">
        <v>338</v>
      </c>
      <c r="CV52" s="50"/>
      <c r="CW52" s="50"/>
      <c r="CX52" s="50"/>
      <c r="CY52" s="50"/>
      <c r="CZ52" s="50"/>
      <c r="DB52" s="50" t="s">
        <v>338</v>
      </c>
      <c r="DC52" s="50"/>
      <c r="DD52" s="50"/>
      <c r="DE52" s="50"/>
      <c r="DF52" s="50"/>
      <c r="DG52" s="50"/>
      <c r="DI52" s="50" t="s">
        <v>338</v>
      </c>
      <c r="DJ52" s="50"/>
      <c r="DK52" s="50"/>
    </row>
    <row r="53" spans="2:115" ht="12.75">
      <c r="B53" s="52"/>
      <c r="C53" s="52"/>
      <c r="D53" s="19" t="s">
        <v>9</v>
      </c>
      <c r="E53" s="20" t="s">
        <v>19</v>
      </c>
      <c r="F53" s="20" t="s">
        <v>25</v>
      </c>
      <c r="G53" s="20" t="s">
        <v>31</v>
      </c>
      <c r="H53" s="20" t="s">
        <v>37</v>
      </c>
      <c r="I53" s="20" t="s">
        <v>42</v>
      </c>
      <c r="J53" s="20" t="s">
        <v>12</v>
      </c>
      <c r="K53" s="20" t="s">
        <v>26</v>
      </c>
      <c r="L53" s="20" t="s">
        <v>45</v>
      </c>
      <c r="N53" s="52"/>
      <c r="O53" s="52"/>
      <c r="P53" s="19" t="s">
        <v>39</v>
      </c>
      <c r="Q53" s="20" t="s">
        <v>32</v>
      </c>
      <c r="R53" s="20" t="s">
        <v>43</v>
      </c>
      <c r="S53" s="20" t="s">
        <v>46</v>
      </c>
      <c r="U53" s="52"/>
      <c r="V53" s="52"/>
      <c r="W53" s="20" t="s">
        <v>155</v>
      </c>
      <c r="Y53" s="52"/>
      <c r="Z53" s="52"/>
      <c r="AA53" s="20" t="s">
        <v>156</v>
      </c>
      <c r="AC53" s="52"/>
      <c r="AD53" s="52"/>
      <c r="AE53" s="19" t="s">
        <v>4</v>
      </c>
      <c r="AF53" s="20" t="s">
        <v>157</v>
      </c>
      <c r="AG53" s="20" t="s">
        <v>49</v>
      </c>
      <c r="AI53" s="52"/>
      <c r="AJ53" s="52"/>
      <c r="AK53" s="20" t="s">
        <v>50</v>
      </c>
      <c r="AM53" s="52"/>
      <c r="AN53" s="52"/>
      <c r="AO53" s="19" t="s">
        <v>5</v>
      </c>
      <c r="AP53" s="20" t="s">
        <v>23</v>
      </c>
      <c r="AQ53" s="20" t="s">
        <v>27</v>
      </c>
      <c r="AR53" s="20" t="s">
        <v>33</v>
      </c>
      <c r="AS53" s="20" t="s">
        <v>34</v>
      </c>
      <c r="AT53" s="20" t="s">
        <v>51</v>
      </c>
      <c r="AV53" s="52"/>
      <c r="AW53" s="52"/>
      <c r="AX53" s="19" t="s">
        <v>11</v>
      </c>
      <c r="AY53" s="19" t="s">
        <v>15</v>
      </c>
      <c r="AZ53" s="20" t="s">
        <v>6</v>
      </c>
      <c r="BA53" s="20" t="s">
        <v>18</v>
      </c>
      <c r="BB53" s="20" t="s">
        <v>21</v>
      </c>
      <c r="BC53" s="20" t="s">
        <v>24</v>
      </c>
      <c r="BD53" s="20" t="s">
        <v>28</v>
      </c>
      <c r="BE53" s="20" t="s">
        <v>38</v>
      </c>
      <c r="BF53" s="20" t="s">
        <v>41</v>
      </c>
      <c r="BG53" s="20" t="s">
        <v>52</v>
      </c>
      <c r="BI53" s="52"/>
      <c r="BJ53" s="52"/>
      <c r="BK53" s="19" t="s">
        <v>14</v>
      </c>
      <c r="BL53" s="19" t="s">
        <v>30</v>
      </c>
      <c r="BM53" s="20" t="s">
        <v>8</v>
      </c>
      <c r="BN53" s="20" t="s">
        <v>29</v>
      </c>
      <c r="BO53" s="20" t="s">
        <v>53</v>
      </c>
      <c r="BQ53" s="52"/>
      <c r="BR53" s="52"/>
      <c r="BS53" s="19" t="s">
        <v>17</v>
      </c>
      <c r="BT53" s="20" t="s">
        <v>13</v>
      </c>
      <c r="BU53" s="20" t="s">
        <v>54</v>
      </c>
      <c r="BW53" s="52"/>
      <c r="BX53" s="52"/>
      <c r="BY53" s="19" t="s">
        <v>2</v>
      </c>
      <c r="BZ53" s="19" t="s">
        <v>10</v>
      </c>
      <c r="CA53" s="19" t="s">
        <v>16</v>
      </c>
      <c r="CB53" s="20" t="s">
        <v>20</v>
      </c>
      <c r="CC53" s="20" t="s">
        <v>55</v>
      </c>
      <c r="CE53" s="52"/>
      <c r="CF53" s="52"/>
      <c r="CG53" s="20" t="s">
        <v>158</v>
      </c>
      <c r="CI53" s="52"/>
      <c r="CJ53" s="52"/>
      <c r="CK53" s="20" t="s">
        <v>159</v>
      </c>
      <c r="CM53" s="52"/>
      <c r="CN53" s="52"/>
      <c r="CO53" s="20" t="s">
        <v>160</v>
      </c>
      <c r="CQ53" s="52"/>
      <c r="CR53" s="52"/>
      <c r="CS53" s="20" t="s">
        <v>161</v>
      </c>
      <c r="CU53" s="52"/>
      <c r="CV53" s="52"/>
      <c r="CW53" s="19" t="s">
        <v>3</v>
      </c>
      <c r="CX53" s="19" t="s">
        <v>326</v>
      </c>
      <c r="CY53" s="20" t="s">
        <v>40</v>
      </c>
      <c r="CZ53" s="20" t="s">
        <v>162</v>
      </c>
      <c r="DB53" s="52"/>
      <c r="DC53" s="52"/>
      <c r="DD53" s="19" t="s">
        <v>7</v>
      </c>
      <c r="DE53" s="19" t="s">
        <v>22</v>
      </c>
      <c r="DF53" s="20" t="s">
        <v>36</v>
      </c>
      <c r="DG53" s="20" t="s">
        <v>61</v>
      </c>
      <c r="DI53" s="52"/>
      <c r="DJ53" s="52"/>
      <c r="DK53" s="20" t="s">
        <v>384</v>
      </c>
    </row>
    <row r="54" spans="2:115" ht="12.75" customHeight="1">
      <c r="B54" s="56" t="s">
        <v>181</v>
      </c>
      <c r="C54" s="56"/>
      <c r="D54" s="23">
        <v>29</v>
      </c>
      <c r="E54" s="23">
        <v>40</v>
      </c>
      <c r="F54" s="23">
        <v>20</v>
      </c>
      <c r="G54" s="23">
        <v>64</v>
      </c>
      <c r="H54" s="23">
        <v>45</v>
      </c>
      <c r="I54" s="23">
        <v>49</v>
      </c>
      <c r="J54" s="23">
        <v>126</v>
      </c>
      <c r="K54" s="23">
        <v>92</v>
      </c>
      <c r="L54" s="24">
        <f>SUM(D54:K54)</f>
        <v>465</v>
      </c>
      <c r="N54" s="56" t="s">
        <v>181</v>
      </c>
      <c r="O54" s="56"/>
      <c r="P54" s="23">
        <v>4</v>
      </c>
      <c r="Q54" s="23">
        <v>2</v>
      </c>
      <c r="R54" s="23">
        <v>8</v>
      </c>
      <c r="S54" s="24">
        <f>SUM(P54:R54)</f>
        <v>14</v>
      </c>
      <c r="U54" s="56" t="s">
        <v>181</v>
      </c>
      <c r="V54" s="56"/>
      <c r="W54" s="25">
        <v>31</v>
      </c>
      <c r="Y54" s="56" t="s">
        <v>181</v>
      </c>
      <c r="Z54" s="56"/>
      <c r="AA54" s="25">
        <v>9</v>
      </c>
      <c r="AC54" s="56" t="s">
        <v>181</v>
      </c>
      <c r="AD54" s="56"/>
      <c r="AE54" s="23">
        <v>15</v>
      </c>
      <c r="AF54" s="23">
        <v>5</v>
      </c>
      <c r="AG54" s="24">
        <f>SUM(AE54:AF54)</f>
        <v>20</v>
      </c>
      <c r="AI54" s="56" t="s">
        <v>181</v>
      </c>
      <c r="AJ54" s="56"/>
      <c r="AK54" s="25">
        <v>4</v>
      </c>
      <c r="AM54" s="56" t="s">
        <v>181</v>
      </c>
      <c r="AN54" s="56"/>
      <c r="AO54" s="23">
        <v>4</v>
      </c>
      <c r="AP54" s="23">
        <v>8</v>
      </c>
      <c r="AQ54" s="23">
        <v>6</v>
      </c>
      <c r="AR54" s="23">
        <v>1</v>
      </c>
      <c r="AS54" s="23">
        <v>4</v>
      </c>
      <c r="AT54" s="24">
        <f>SUM(AO54:AS54)</f>
        <v>23</v>
      </c>
      <c r="AV54" s="56" t="s">
        <v>181</v>
      </c>
      <c r="AW54" s="56"/>
      <c r="AX54" s="23">
        <v>8</v>
      </c>
      <c r="AY54" s="23">
        <v>17</v>
      </c>
      <c r="AZ54" s="23">
        <v>9</v>
      </c>
      <c r="BA54" s="23">
        <v>1</v>
      </c>
      <c r="BB54" s="23">
        <v>0</v>
      </c>
      <c r="BC54" s="23">
        <v>6</v>
      </c>
      <c r="BD54" s="23">
        <v>1</v>
      </c>
      <c r="BE54" s="23">
        <v>2</v>
      </c>
      <c r="BF54" s="23">
        <v>5</v>
      </c>
      <c r="BG54" s="24">
        <f>SUM(AX54:BF54)</f>
        <v>49</v>
      </c>
      <c r="BI54" s="56" t="s">
        <v>181</v>
      </c>
      <c r="BJ54" s="56"/>
      <c r="BK54" s="23">
        <v>37</v>
      </c>
      <c r="BL54" s="23">
        <v>20</v>
      </c>
      <c r="BM54" s="23">
        <v>3</v>
      </c>
      <c r="BN54" s="23">
        <v>7</v>
      </c>
      <c r="BO54" s="24">
        <f>SUM(BK54:BN54)</f>
        <v>67</v>
      </c>
      <c r="BQ54" s="56" t="s">
        <v>181</v>
      </c>
      <c r="BR54" s="56"/>
      <c r="BS54" s="23">
        <v>31</v>
      </c>
      <c r="BT54" s="23">
        <v>34</v>
      </c>
      <c r="BU54" s="24">
        <f>SUM(BS54:BT54)</f>
        <v>65</v>
      </c>
      <c r="BW54" s="56" t="s">
        <v>181</v>
      </c>
      <c r="BX54" s="56"/>
      <c r="BY54" s="23">
        <v>23</v>
      </c>
      <c r="BZ54" s="23">
        <v>25</v>
      </c>
      <c r="CA54" s="23">
        <v>15</v>
      </c>
      <c r="CB54" s="23">
        <v>15</v>
      </c>
      <c r="CC54" s="24">
        <f>SUM(BY54:CB54)</f>
        <v>78</v>
      </c>
      <c r="CE54" s="56" t="s">
        <v>181</v>
      </c>
      <c r="CF54" s="56"/>
      <c r="CG54" s="25">
        <v>3</v>
      </c>
      <c r="CI54" s="56" t="s">
        <v>181</v>
      </c>
      <c r="CJ54" s="56"/>
      <c r="CK54" s="25">
        <v>25</v>
      </c>
      <c r="CM54" s="56" t="s">
        <v>181</v>
      </c>
      <c r="CN54" s="56"/>
      <c r="CO54" s="25">
        <v>17</v>
      </c>
      <c r="CQ54" s="56" t="s">
        <v>181</v>
      </c>
      <c r="CR54" s="56"/>
      <c r="CS54" s="25">
        <v>3</v>
      </c>
      <c r="CU54" s="56" t="s">
        <v>181</v>
      </c>
      <c r="CV54" s="56"/>
      <c r="CW54" s="23">
        <v>2</v>
      </c>
      <c r="CX54" s="23">
        <v>1</v>
      </c>
      <c r="CY54" s="23">
        <v>1</v>
      </c>
      <c r="CZ54" s="24">
        <f>SUM(CW54:CY54)</f>
        <v>4</v>
      </c>
      <c r="DB54" s="56" t="s">
        <v>181</v>
      </c>
      <c r="DC54" s="56"/>
      <c r="DD54" s="23">
        <v>4</v>
      </c>
      <c r="DE54" s="23">
        <v>51</v>
      </c>
      <c r="DF54" s="23">
        <v>25</v>
      </c>
      <c r="DG54" s="24">
        <f>SUM(DD54:DF54)</f>
        <v>80</v>
      </c>
      <c r="DI54" s="56" t="s">
        <v>181</v>
      </c>
      <c r="DJ54" s="56"/>
      <c r="DK54" s="25">
        <f>SUM(L54,S54,W54,AA54,AG54,AK54,AT54,BG54,BO54,BU54,CC54,CG54,CK54,CO54,CS54,CZ54,DG54)</f>
        <v>957</v>
      </c>
    </row>
    <row r="55" spans="2:115" ht="12.75" customHeight="1">
      <c r="B55" s="56" t="s">
        <v>180</v>
      </c>
      <c r="C55" s="56"/>
      <c r="D55" s="23">
        <v>5</v>
      </c>
      <c r="E55" s="23">
        <v>5</v>
      </c>
      <c r="F55" s="23">
        <v>20</v>
      </c>
      <c r="G55" s="23">
        <v>32</v>
      </c>
      <c r="H55" s="23">
        <v>13</v>
      </c>
      <c r="I55" s="23">
        <v>5</v>
      </c>
      <c r="J55" s="23">
        <v>25</v>
      </c>
      <c r="K55" s="23">
        <v>9</v>
      </c>
      <c r="L55" s="24">
        <f>SUM(D55:K55)</f>
        <v>114</v>
      </c>
      <c r="N55" s="56" t="s">
        <v>180</v>
      </c>
      <c r="O55" s="56"/>
      <c r="P55" s="23">
        <v>0</v>
      </c>
      <c r="Q55" s="23">
        <v>0</v>
      </c>
      <c r="R55" s="23">
        <v>3</v>
      </c>
      <c r="S55" s="24">
        <f>SUM(P55:R55)</f>
        <v>3</v>
      </c>
      <c r="U55" s="56" t="s">
        <v>180</v>
      </c>
      <c r="V55" s="56"/>
      <c r="W55" s="25">
        <v>1</v>
      </c>
      <c r="Y55" s="56" t="s">
        <v>180</v>
      </c>
      <c r="Z55" s="56"/>
      <c r="AA55" s="25">
        <v>4</v>
      </c>
      <c r="AC55" s="56" t="s">
        <v>180</v>
      </c>
      <c r="AD55" s="56"/>
      <c r="AE55" s="23">
        <v>2</v>
      </c>
      <c r="AF55" s="23">
        <v>3</v>
      </c>
      <c r="AG55" s="24">
        <f>SUM(AE55:AF55)</f>
        <v>5</v>
      </c>
      <c r="AI55" s="56" t="s">
        <v>180</v>
      </c>
      <c r="AJ55" s="56"/>
      <c r="AK55" s="25">
        <v>1</v>
      </c>
      <c r="AM55" s="56" t="s">
        <v>180</v>
      </c>
      <c r="AN55" s="56"/>
      <c r="AO55" s="23">
        <v>3</v>
      </c>
      <c r="AP55" s="23">
        <v>1</v>
      </c>
      <c r="AQ55" s="23">
        <v>1</v>
      </c>
      <c r="AR55" s="23">
        <v>0</v>
      </c>
      <c r="AS55" s="23">
        <v>2</v>
      </c>
      <c r="AT55" s="24">
        <f>SUM(AO55:AS55)</f>
        <v>7</v>
      </c>
      <c r="AV55" s="56" t="s">
        <v>180</v>
      </c>
      <c r="AW55" s="56"/>
      <c r="AX55" s="23">
        <v>0</v>
      </c>
      <c r="AY55" s="23">
        <v>1</v>
      </c>
      <c r="AZ55" s="23">
        <v>4</v>
      </c>
      <c r="BA55" s="23">
        <v>1</v>
      </c>
      <c r="BB55" s="23">
        <v>0</v>
      </c>
      <c r="BC55" s="23">
        <v>1</v>
      </c>
      <c r="BD55" s="23">
        <v>0</v>
      </c>
      <c r="BE55" s="23">
        <v>3</v>
      </c>
      <c r="BF55" s="23">
        <v>1</v>
      </c>
      <c r="BG55" s="24">
        <f>SUM(AX55:BF55)</f>
        <v>11</v>
      </c>
      <c r="BI55" s="56" t="s">
        <v>180</v>
      </c>
      <c r="BJ55" s="56"/>
      <c r="BK55" s="23">
        <v>9</v>
      </c>
      <c r="BL55" s="23">
        <v>11</v>
      </c>
      <c r="BM55" s="23">
        <v>2</v>
      </c>
      <c r="BN55" s="23">
        <v>1</v>
      </c>
      <c r="BO55" s="24">
        <f>SUM(BK55:BN55)</f>
        <v>23</v>
      </c>
      <c r="BQ55" s="56" t="s">
        <v>180</v>
      </c>
      <c r="BR55" s="56"/>
      <c r="BS55" s="23">
        <v>10</v>
      </c>
      <c r="BT55" s="23">
        <v>22</v>
      </c>
      <c r="BU55" s="24">
        <f>SUM(BS55:BT55)</f>
        <v>32</v>
      </c>
      <c r="BW55" s="56" t="s">
        <v>180</v>
      </c>
      <c r="BX55" s="56"/>
      <c r="BY55" s="23">
        <v>3</v>
      </c>
      <c r="BZ55" s="23">
        <v>14</v>
      </c>
      <c r="CA55" s="23">
        <v>6</v>
      </c>
      <c r="CB55" s="23">
        <v>9</v>
      </c>
      <c r="CC55" s="24">
        <f>SUM(BY55:CB55)</f>
        <v>32</v>
      </c>
      <c r="CE55" s="56" t="s">
        <v>180</v>
      </c>
      <c r="CF55" s="56"/>
      <c r="CG55" s="25">
        <v>3</v>
      </c>
      <c r="CI55" s="56" t="s">
        <v>180</v>
      </c>
      <c r="CJ55" s="56"/>
      <c r="CK55" s="25">
        <v>12</v>
      </c>
      <c r="CM55" s="56" t="s">
        <v>180</v>
      </c>
      <c r="CN55" s="56"/>
      <c r="CO55" s="25">
        <v>6</v>
      </c>
      <c r="CQ55" s="56" t="s">
        <v>180</v>
      </c>
      <c r="CR55" s="56"/>
      <c r="CS55" s="25">
        <v>2</v>
      </c>
      <c r="CU55" s="56" t="s">
        <v>180</v>
      </c>
      <c r="CV55" s="56"/>
      <c r="CW55" s="23">
        <v>0</v>
      </c>
      <c r="CX55" s="23">
        <v>1</v>
      </c>
      <c r="CY55" s="23">
        <v>0</v>
      </c>
      <c r="CZ55" s="24">
        <f>SUM(CW55:CY55)</f>
        <v>1</v>
      </c>
      <c r="DB55" s="56" t="s">
        <v>180</v>
      </c>
      <c r="DC55" s="56"/>
      <c r="DD55" s="23">
        <v>6</v>
      </c>
      <c r="DE55" s="23">
        <v>25</v>
      </c>
      <c r="DF55" s="23">
        <v>17</v>
      </c>
      <c r="DG55" s="24">
        <f>SUM(DD55:DF55)</f>
        <v>48</v>
      </c>
      <c r="DI55" s="56" t="s">
        <v>180</v>
      </c>
      <c r="DJ55" s="56"/>
      <c r="DK55" s="25">
        <f>SUM(L55,S55,W55,AA55,AG55,AK55,AT55,BG55,BO55,BU55,CC55,CG55,CK55,CO55,CS55,CZ55,DG55)</f>
        <v>305</v>
      </c>
    </row>
    <row r="56" spans="2:115" ht="15.75">
      <c r="B56" s="50" t="s">
        <v>357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N56" s="50" t="s">
        <v>357</v>
      </c>
      <c r="O56" s="50"/>
      <c r="P56" s="50"/>
      <c r="Q56" s="50"/>
      <c r="R56" s="50"/>
      <c r="S56" s="50"/>
      <c r="U56" s="50" t="s">
        <v>357</v>
      </c>
      <c r="V56" s="50"/>
      <c r="W56" s="50"/>
      <c r="Y56" s="50" t="s">
        <v>357</v>
      </c>
      <c r="Z56" s="50"/>
      <c r="AA56" s="50"/>
      <c r="AC56" s="50" t="s">
        <v>357</v>
      </c>
      <c r="AD56" s="50"/>
      <c r="AE56" s="50"/>
      <c r="AF56" s="50"/>
      <c r="AG56" s="50"/>
      <c r="AI56" s="50" t="s">
        <v>357</v>
      </c>
      <c r="AJ56" s="50"/>
      <c r="AK56" s="50"/>
      <c r="AM56" s="50" t="s">
        <v>357</v>
      </c>
      <c r="AN56" s="50"/>
      <c r="AO56" s="50"/>
      <c r="AP56" s="50"/>
      <c r="AQ56" s="50"/>
      <c r="AR56" s="50"/>
      <c r="AS56" s="50"/>
      <c r="AT56" s="50"/>
      <c r="AV56" s="50" t="s">
        <v>357</v>
      </c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I56" s="50" t="s">
        <v>357</v>
      </c>
      <c r="BJ56" s="50"/>
      <c r="BK56" s="50"/>
      <c r="BL56" s="50"/>
      <c r="BM56" s="50"/>
      <c r="BN56" s="50"/>
      <c r="BO56" s="50"/>
      <c r="BQ56" s="50" t="s">
        <v>357</v>
      </c>
      <c r="BR56" s="50"/>
      <c r="BS56" s="50"/>
      <c r="BT56" s="50"/>
      <c r="BU56" s="50"/>
      <c r="BW56" s="50" t="s">
        <v>357</v>
      </c>
      <c r="BX56" s="50"/>
      <c r="BY56" s="50"/>
      <c r="BZ56" s="50"/>
      <c r="CA56" s="50"/>
      <c r="CB56" s="50"/>
      <c r="CC56" s="50"/>
      <c r="CE56" s="50" t="s">
        <v>357</v>
      </c>
      <c r="CF56" s="50"/>
      <c r="CG56" s="50"/>
      <c r="CI56" s="50" t="s">
        <v>357</v>
      </c>
      <c r="CJ56" s="50"/>
      <c r="CK56" s="50"/>
      <c r="CM56" s="50" t="s">
        <v>357</v>
      </c>
      <c r="CN56" s="50"/>
      <c r="CO56" s="50"/>
      <c r="CQ56" s="50" t="s">
        <v>357</v>
      </c>
      <c r="CR56" s="50"/>
      <c r="CS56" s="50"/>
      <c r="CU56" s="50" t="s">
        <v>357</v>
      </c>
      <c r="CV56" s="50"/>
      <c r="CW56" s="50"/>
      <c r="CX56" s="50"/>
      <c r="CY56" s="50"/>
      <c r="CZ56" s="50"/>
      <c r="DB56" s="50" t="s">
        <v>357</v>
      </c>
      <c r="DC56" s="50"/>
      <c r="DD56" s="50"/>
      <c r="DE56" s="50"/>
      <c r="DF56" s="50"/>
      <c r="DG56" s="50"/>
      <c r="DI56" s="50" t="s">
        <v>357</v>
      </c>
      <c r="DJ56" s="50"/>
      <c r="DK56" s="50"/>
    </row>
    <row r="57" spans="2:115" ht="12.75">
      <c r="B57" s="52"/>
      <c r="C57" s="52"/>
      <c r="D57" s="19" t="s">
        <v>9</v>
      </c>
      <c r="E57" s="20" t="s">
        <v>19</v>
      </c>
      <c r="F57" s="20" t="s">
        <v>25</v>
      </c>
      <c r="G57" s="20" t="s">
        <v>31</v>
      </c>
      <c r="H57" s="20" t="s">
        <v>37</v>
      </c>
      <c r="I57" s="20" t="s">
        <v>42</v>
      </c>
      <c r="J57" s="20" t="s">
        <v>12</v>
      </c>
      <c r="K57" s="20" t="s">
        <v>26</v>
      </c>
      <c r="L57" s="20" t="s">
        <v>45</v>
      </c>
      <c r="N57" s="52"/>
      <c r="O57" s="52"/>
      <c r="P57" s="19" t="s">
        <v>39</v>
      </c>
      <c r="Q57" s="20" t="s">
        <v>32</v>
      </c>
      <c r="R57" s="20" t="s">
        <v>43</v>
      </c>
      <c r="S57" s="20" t="s">
        <v>46</v>
      </c>
      <c r="U57" s="52"/>
      <c r="V57" s="52"/>
      <c r="W57" s="20" t="s">
        <v>155</v>
      </c>
      <c r="Y57" s="52"/>
      <c r="Z57" s="52"/>
      <c r="AA57" s="20" t="s">
        <v>156</v>
      </c>
      <c r="AC57" s="52"/>
      <c r="AD57" s="52"/>
      <c r="AE57" s="19" t="s">
        <v>4</v>
      </c>
      <c r="AF57" s="20" t="s">
        <v>157</v>
      </c>
      <c r="AG57" s="20" t="s">
        <v>49</v>
      </c>
      <c r="AI57" s="52"/>
      <c r="AJ57" s="52"/>
      <c r="AK57" s="20" t="s">
        <v>50</v>
      </c>
      <c r="AM57" s="52"/>
      <c r="AN57" s="52"/>
      <c r="AO57" s="19" t="s">
        <v>5</v>
      </c>
      <c r="AP57" s="20" t="s">
        <v>23</v>
      </c>
      <c r="AQ57" s="20" t="s">
        <v>27</v>
      </c>
      <c r="AR57" s="20" t="s">
        <v>33</v>
      </c>
      <c r="AS57" s="20" t="s">
        <v>34</v>
      </c>
      <c r="AT57" s="20" t="s">
        <v>51</v>
      </c>
      <c r="AV57" s="52"/>
      <c r="AW57" s="52"/>
      <c r="AX57" s="19" t="s">
        <v>11</v>
      </c>
      <c r="AY57" s="19" t="s">
        <v>15</v>
      </c>
      <c r="AZ57" s="20" t="s">
        <v>6</v>
      </c>
      <c r="BA57" s="20" t="s">
        <v>18</v>
      </c>
      <c r="BB57" s="20" t="s">
        <v>21</v>
      </c>
      <c r="BC57" s="20" t="s">
        <v>24</v>
      </c>
      <c r="BD57" s="20" t="s">
        <v>28</v>
      </c>
      <c r="BE57" s="20" t="s">
        <v>38</v>
      </c>
      <c r="BF57" s="20" t="s">
        <v>41</v>
      </c>
      <c r="BG57" s="20" t="s">
        <v>52</v>
      </c>
      <c r="BI57" s="52"/>
      <c r="BJ57" s="52"/>
      <c r="BK57" s="19" t="s">
        <v>14</v>
      </c>
      <c r="BL57" s="19" t="s">
        <v>30</v>
      </c>
      <c r="BM57" s="20" t="s">
        <v>8</v>
      </c>
      <c r="BN57" s="20" t="s">
        <v>29</v>
      </c>
      <c r="BO57" s="20" t="s">
        <v>53</v>
      </c>
      <c r="BQ57" s="52"/>
      <c r="BR57" s="52"/>
      <c r="BS57" s="19" t="s">
        <v>17</v>
      </c>
      <c r="BT57" s="20" t="s">
        <v>13</v>
      </c>
      <c r="BU57" s="20" t="s">
        <v>54</v>
      </c>
      <c r="BW57" s="52"/>
      <c r="BX57" s="52"/>
      <c r="BY57" s="19" t="s">
        <v>2</v>
      </c>
      <c r="BZ57" s="19" t="s">
        <v>10</v>
      </c>
      <c r="CA57" s="19" t="s">
        <v>16</v>
      </c>
      <c r="CB57" s="20" t="s">
        <v>20</v>
      </c>
      <c r="CC57" s="20" t="s">
        <v>55</v>
      </c>
      <c r="CE57" s="52"/>
      <c r="CF57" s="52"/>
      <c r="CG57" s="20" t="s">
        <v>158</v>
      </c>
      <c r="CI57" s="52"/>
      <c r="CJ57" s="52"/>
      <c r="CK57" s="20" t="s">
        <v>159</v>
      </c>
      <c r="CM57" s="52"/>
      <c r="CN57" s="52"/>
      <c r="CO57" s="20" t="s">
        <v>160</v>
      </c>
      <c r="CQ57" s="52"/>
      <c r="CR57" s="52"/>
      <c r="CS57" s="20" t="s">
        <v>161</v>
      </c>
      <c r="CU57" s="52"/>
      <c r="CV57" s="52"/>
      <c r="CW57" s="19" t="s">
        <v>3</v>
      </c>
      <c r="CX57" s="19" t="s">
        <v>326</v>
      </c>
      <c r="CY57" s="20" t="s">
        <v>40</v>
      </c>
      <c r="CZ57" s="20" t="s">
        <v>162</v>
      </c>
      <c r="DB57" s="52"/>
      <c r="DC57" s="52"/>
      <c r="DD57" s="19" t="s">
        <v>7</v>
      </c>
      <c r="DE57" s="19" t="s">
        <v>22</v>
      </c>
      <c r="DF57" s="20" t="s">
        <v>36</v>
      </c>
      <c r="DG57" s="20" t="s">
        <v>61</v>
      </c>
      <c r="DI57" s="52"/>
      <c r="DJ57" s="52"/>
      <c r="DK57" s="20" t="s">
        <v>384</v>
      </c>
    </row>
    <row r="58" spans="2:115" ht="12.75" customHeight="1">
      <c r="B58" s="56" t="s">
        <v>345</v>
      </c>
      <c r="C58" s="56"/>
      <c r="D58" s="23">
        <v>0</v>
      </c>
      <c r="E58" s="23">
        <v>0</v>
      </c>
      <c r="F58" s="23">
        <v>3</v>
      </c>
      <c r="G58" s="23">
        <v>3</v>
      </c>
      <c r="H58" s="23">
        <v>2</v>
      </c>
      <c r="I58" s="23">
        <v>1</v>
      </c>
      <c r="J58" s="23">
        <v>4</v>
      </c>
      <c r="K58" s="23">
        <v>7</v>
      </c>
      <c r="L58" s="24">
        <f aca="true" t="shared" si="44" ref="L58:L63">SUM(D58:K58)</f>
        <v>20</v>
      </c>
      <c r="N58" s="56" t="s">
        <v>345</v>
      </c>
      <c r="O58" s="56"/>
      <c r="P58" s="23">
        <v>1</v>
      </c>
      <c r="Q58" s="23">
        <v>0</v>
      </c>
      <c r="R58" s="23">
        <v>2</v>
      </c>
      <c r="S58" s="24">
        <f aca="true" t="shared" si="45" ref="S58:S63">SUM(P58:R58)</f>
        <v>3</v>
      </c>
      <c r="U58" s="56" t="s">
        <v>345</v>
      </c>
      <c r="V58" s="56"/>
      <c r="W58" s="25">
        <v>1</v>
      </c>
      <c r="Y58" s="56" t="s">
        <v>345</v>
      </c>
      <c r="Z58" s="56"/>
      <c r="AA58" s="25">
        <v>3</v>
      </c>
      <c r="AC58" s="56" t="s">
        <v>345</v>
      </c>
      <c r="AD58" s="56"/>
      <c r="AE58" s="23">
        <v>0</v>
      </c>
      <c r="AF58" s="23">
        <v>1</v>
      </c>
      <c r="AG58" s="24">
        <f aca="true" t="shared" si="46" ref="AG58:AG63">SUM(AE58:AF58)</f>
        <v>1</v>
      </c>
      <c r="AI58" s="56" t="s">
        <v>345</v>
      </c>
      <c r="AJ58" s="56"/>
      <c r="AK58" s="25">
        <v>0</v>
      </c>
      <c r="AM58" s="56" t="s">
        <v>345</v>
      </c>
      <c r="AN58" s="56"/>
      <c r="AO58" s="23">
        <v>0</v>
      </c>
      <c r="AP58" s="23">
        <v>0</v>
      </c>
      <c r="AQ58" s="23">
        <v>2</v>
      </c>
      <c r="AR58" s="23">
        <v>0</v>
      </c>
      <c r="AS58" s="23">
        <v>0</v>
      </c>
      <c r="AT58" s="24">
        <f aca="true" t="shared" si="47" ref="AT58:AT63">SUM(AO58:AS58)</f>
        <v>2</v>
      </c>
      <c r="AV58" s="56" t="s">
        <v>345</v>
      </c>
      <c r="AW58" s="56"/>
      <c r="AX58" s="23">
        <v>1</v>
      </c>
      <c r="AY58" s="23">
        <v>2</v>
      </c>
      <c r="AZ58" s="23">
        <v>2</v>
      </c>
      <c r="BA58" s="23">
        <v>0</v>
      </c>
      <c r="BB58" s="23">
        <v>0</v>
      </c>
      <c r="BC58" s="23">
        <v>0</v>
      </c>
      <c r="BD58" s="23">
        <v>0</v>
      </c>
      <c r="BE58" s="23">
        <v>2</v>
      </c>
      <c r="BF58" s="23">
        <v>0</v>
      </c>
      <c r="BG58" s="24">
        <f aca="true" t="shared" si="48" ref="BG58:BG63">SUM(AX58:BF58)</f>
        <v>7</v>
      </c>
      <c r="BI58" s="56" t="s">
        <v>345</v>
      </c>
      <c r="BJ58" s="56"/>
      <c r="BK58" s="23">
        <v>11</v>
      </c>
      <c r="BL58" s="23">
        <v>1</v>
      </c>
      <c r="BM58" s="23">
        <v>0</v>
      </c>
      <c r="BN58" s="23">
        <v>1</v>
      </c>
      <c r="BO58" s="24">
        <f aca="true" t="shared" si="49" ref="BO58:BO63">SUM(BK58:BN58)</f>
        <v>13</v>
      </c>
      <c r="BQ58" s="56" t="s">
        <v>345</v>
      </c>
      <c r="BR58" s="56"/>
      <c r="BS58" s="23">
        <v>1</v>
      </c>
      <c r="BT58" s="23">
        <v>1</v>
      </c>
      <c r="BU58" s="24">
        <f aca="true" t="shared" si="50" ref="BU58:BU63">SUM(BS58:BT58)</f>
        <v>2</v>
      </c>
      <c r="BW58" s="56" t="s">
        <v>345</v>
      </c>
      <c r="BX58" s="56"/>
      <c r="BY58" s="23">
        <v>0</v>
      </c>
      <c r="BZ58" s="23">
        <v>1</v>
      </c>
      <c r="CA58" s="23">
        <v>0</v>
      </c>
      <c r="CB58" s="23">
        <v>2</v>
      </c>
      <c r="CC58" s="24">
        <f aca="true" t="shared" si="51" ref="CC58:CC63">SUM(BY58:CB58)</f>
        <v>3</v>
      </c>
      <c r="CE58" s="56" t="s">
        <v>345</v>
      </c>
      <c r="CF58" s="56"/>
      <c r="CG58" s="25">
        <v>0</v>
      </c>
      <c r="CI58" s="56" t="s">
        <v>345</v>
      </c>
      <c r="CJ58" s="56"/>
      <c r="CK58" s="25">
        <v>5</v>
      </c>
      <c r="CM58" s="56" t="s">
        <v>345</v>
      </c>
      <c r="CN58" s="56"/>
      <c r="CO58" s="25">
        <v>2</v>
      </c>
      <c r="CQ58" s="56" t="s">
        <v>345</v>
      </c>
      <c r="CR58" s="56"/>
      <c r="CS58" s="25">
        <v>1</v>
      </c>
      <c r="CU58" s="56" t="s">
        <v>345</v>
      </c>
      <c r="CV58" s="56"/>
      <c r="CW58" s="23">
        <v>0</v>
      </c>
      <c r="CX58" s="23">
        <v>2</v>
      </c>
      <c r="CY58" s="23">
        <v>0</v>
      </c>
      <c r="CZ58" s="24">
        <f aca="true" t="shared" si="52" ref="CZ58:CZ63">SUM(CW58:CY58)</f>
        <v>2</v>
      </c>
      <c r="DB58" s="56" t="s">
        <v>345</v>
      </c>
      <c r="DC58" s="56"/>
      <c r="DD58" s="23">
        <v>1</v>
      </c>
      <c r="DE58" s="23">
        <v>0</v>
      </c>
      <c r="DF58" s="23">
        <v>8</v>
      </c>
      <c r="DG58" s="24">
        <f aca="true" t="shared" si="53" ref="DG58:DG63">SUM(DD58:DF58)</f>
        <v>9</v>
      </c>
      <c r="DI58" s="56" t="s">
        <v>345</v>
      </c>
      <c r="DJ58" s="56"/>
      <c r="DK58" s="25">
        <f aca="true" t="shared" si="54" ref="DK58:DK63">SUM(L58,S58,W58,AA58,AG58,AK58,AT58,BG58,BO58,BU58,CC58,CG58,CK58,CO58,CS58,CZ58,DG58)</f>
        <v>74</v>
      </c>
    </row>
    <row r="59" spans="2:115" ht="12.75" customHeight="1">
      <c r="B59" s="56" t="s">
        <v>348</v>
      </c>
      <c r="C59" s="56"/>
      <c r="D59" s="23">
        <v>33</v>
      </c>
      <c r="E59" s="23">
        <v>42</v>
      </c>
      <c r="F59" s="23">
        <v>27</v>
      </c>
      <c r="G59" s="23">
        <v>29</v>
      </c>
      <c r="H59" s="23">
        <v>23</v>
      </c>
      <c r="I59" s="23">
        <v>37</v>
      </c>
      <c r="J59" s="23">
        <v>137</v>
      </c>
      <c r="K59" s="23">
        <v>84</v>
      </c>
      <c r="L59" s="24">
        <f t="shared" si="44"/>
        <v>412</v>
      </c>
      <c r="N59" s="56" t="s">
        <v>348</v>
      </c>
      <c r="O59" s="56"/>
      <c r="P59" s="23">
        <v>0</v>
      </c>
      <c r="Q59" s="23">
        <v>0</v>
      </c>
      <c r="R59" s="23">
        <v>2</v>
      </c>
      <c r="S59" s="24">
        <f t="shared" si="45"/>
        <v>2</v>
      </c>
      <c r="U59" s="56" t="s">
        <v>348</v>
      </c>
      <c r="V59" s="56"/>
      <c r="W59" s="25">
        <v>4</v>
      </c>
      <c r="Y59" s="56" t="s">
        <v>348</v>
      </c>
      <c r="Z59" s="56"/>
      <c r="AA59" s="25">
        <v>7</v>
      </c>
      <c r="AC59" s="56" t="s">
        <v>348</v>
      </c>
      <c r="AD59" s="56"/>
      <c r="AE59" s="23">
        <v>8</v>
      </c>
      <c r="AF59" s="23">
        <v>5</v>
      </c>
      <c r="AG59" s="24">
        <f t="shared" si="46"/>
        <v>13</v>
      </c>
      <c r="AI59" s="56" t="s">
        <v>348</v>
      </c>
      <c r="AJ59" s="56"/>
      <c r="AK59" s="25">
        <v>0</v>
      </c>
      <c r="AM59" s="56" t="s">
        <v>348</v>
      </c>
      <c r="AN59" s="56"/>
      <c r="AO59" s="23">
        <v>5</v>
      </c>
      <c r="AP59" s="23">
        <v>0</v>
      </c>
      <c r="AQ59" s="23">
        <v>0</v>
      </c>
      <c r="AR59" s="23">
        <v>0</v>
      </c>
      <c r="AS59" s="23">
        <v>0</v>
      </c>
      <c r="AT59" s="24">
        <f t="shared" si="47"/>
        <v>5</v>
      </c>
      <c r="AV59" s="56" t="s">
        <v>348</v>
      </c>
      <c r="AW59" s="56"/>
      <c r="AX59" s="23">
        <v>0</v>
      </c>
      <c r="AY59" s="23">
        <v>1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2</v>
      </c>
      <c r="BF59" s="23">
        <v>1</v>
      </c>
      <c r="BG59" s="24">
        <f t="shared" si="48"/>
        <v>4</v>
      </c>
      <c r="BI59" s="56" t="s">
        <v>348</v>
      </c>
      <c r="BJ59" s="56"/>
      <c r="BK59" s="23">
        <v>10</v>
      </c>
      <c r="BL59" s="23">
        <v>18</v>
      </c>
      <c r="BM59" s="23">
        <v>1</v>
      </c>
      <c r="BN59" s="23">
        <v>2</v>
      </c>
      <c r="BO59" s="24">
        <f t="shared" si="49"/>
        <v>31</v>
      </c>
      <c r="BQ59" s="56" t="s">
        <v>348</v>
      </c>
      <c r="BR59" s="56"/>
      <c r="BS59" s="23">
        <v>27</v>
      </c>
      <c r="BT59" s="23">
        <v>19</v>
      </c>
      <c r="BU59" s="24">
        <f t="shared" si="50"/>
        <v>46</v>
      </c>
      <c r="BW59" s="56" t="s">
        <v>348</v>
      </c>
      <c r="BX59" s="56"/>
      <c r="BY59" s="23">
        <v>7</v>
      </c>
      <c r="BZ59" s="23">
        <v>2</v>
      </c>
      <c r="CA59" s="23">
        <v>0</v>
      </c>
      <c r="CB59" s="23">
        <v>5</v>
      </c>
      <c r="CC59" s="24">
        <f t="shared" si="51"/>
        <v>14</v>
      </c>
      <c r="CE59" s="56" t="s">
        <v>348</v>
      </c>
      <c r="CF59" s="56"/>
      <c r="CG59" s="25">
        <v>0</v>
      </c>
      <c r="CI59" s="56" t="s">
        <v>348</v>
      </c>
      <c r="CJ59" s="56"/>
      <c r="CK59" s="25">
        <v>16</v>
      </c>
      <c r="CM59" s="56" t="s">
        <v>348</v>
      </c>
      <c r="CN59" s="56"/>
      <c r="CO59" s="25">
        <v>18</v>
      </c>
      <c r="CQ59" s="56" t="s">
        <v>348</v>
      </c>
      <c r="CR59" s="56"/>
      <c r="CS59" s="25">
        <v>0</v>
      </c>
      <c r="CU59" s="56" t="s">
        <v>348</v>
      </c>
      <c r="CV59" s="56"/>
      <c r="CW59" s="23">
        <v>0</v>
      </c>
      <c r="CX59" s="23">
        <v>0</v>
      </c>
      <c r="CY59" s="23">
        <v>0</v>
      </c>
      <c r="CZ59" s="24">
        <f t="shared" si="52"/>
        <v>0</v>
      </c>
      <c r="DB59" s="56" t="s">
        <v>348</v>
      </c>
      <c r="DC59" s="56"/>
      <c r="DD59" s="23">
        <v>5</v>
      </c>
      <c r="DE59" s="23">
        <v>10</v>
      </c>
      <c r="DF59" s="23">
        <v>27</v>
      </c>
      <c r="DG59" s="24">
        <f t="shared" si="53"/>
        <v>42</v>
      </c>
      <c r="DI59" s="56" t="s">
        <v>348</v>
      </c>
      <c r="DJ59" s="56"/>
      <c r="DK59" s="25">
        <f t="shared" si="54"/>
        <v>614</v>
      </c>
    </row>
    <row r="60" spans="2:115" ht="12.75" customHeight="1">
      <c r="B60" s="56" t="s">
        <v>349</v>
      </c>
      <c r="C60" s="56"/>
      <c r="D60" s="23">
        <v>0</v>
      </c>
      <c r="E60" s="23">
        <v>3</v>
      </c>
      <c r="F60" s="23">
        <v>0</v>
      </c>
      <c r="G60" s="23">
        <v>0</v>
      </c>
      <c r="H60" s="23">
        <v>0</v>
      </c>
      <c r="I60" s="23">
        <v>4</v>
      </c>
      <c r="J60" s="23">
        <v>2</v>
      </c>
      <c r="K60" s="23">
        <v>0</v>
      </c>
      <c r="L60" s="24">
        <f t="shared" si="44"/>
        <v>9</v>
      </c>
      <c r="N60" s="56" t="s">
        <v>349</v>
      </c>
      <c r="O60" s="56"/>
      <c r="P60" s="23">
        <v>0</v>
      </c>
      <c r="Q60" s="23">
        <v>0</v>
      </c>
      <c r="R60" s="23">
        <v>0</v>
      </c>
      <c r="S60" s="24">
        <f t="shared" si="45"/>
        <v>0</v>
      </c>
      <c r="U60" s="56" t="s">
        <v>349</v>
      </c>
      <c r="V60" s="56"/>
      <c r="W60" s="25">
        <v>1</v>
      </c>
      <c r="Y60" s="56" t="s">
        <v>349</v>
      </c>
      <c r="Z60" s="56"/>
      <c r="AA60" s="25">
        <v>0</v>
      </c>
      <c r="AC60" s="56" t="s">
        <v>349</v>
      </c>
      <c r="AD60" s="56"/>
      <c r="AE60" s="23">
        <v>0</v>
      </c>
      <c r="AF60" s="23">
        <v>0</v>
      </c>
      <c r="AG60" s="24">
        <f t="shared" si="46"/>
        <v>0</v>
      </c>
      <c r="AI60" s="56" t="s">
        <v>349</v>
      </c>
      <c r="AJ60" s="56"/>
      <c r="AK60" s="25">
        <v>0</v>
      </c>
      <c r="AM60" s="56" t="s">
        <v>349</v>
      </c>
      <c r="AN60" s="56"/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4">
        <f t="shared" si="47"/>
        <v>0</v>
      </c>
      <c r="AV60" s="56" t="s">
        <v>349</v>
      </c>
      <c r="AW60" s="56"/>
      <c r="AX60" s="23">
        <v>0</v>
      </c>
      <c r="AY60" s="23">
        <v>0</v>
      </c>
      <c r="AZ60" s="23">
        <v>0</v>
      </c>
      <c r="BA60" s="23">
        <v>1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4">
        <f t="shared" si="48"/>
        <v>1</v>
      </c>
      <c r="BI60" s="56" t="s">
        <v>349</v>
      </c>
      <c r="BJ60" s="56"/>
      <c r="BK60" s="23">
        <v>1</v>
      </c>
      <c r="BL60" s="23">
        <v>0</v>
      </c>
      <c r="BM60" s="23">
        <v>0</v>
      </c>
      <c r="BN60" s="23">
        <v>0</v>
      </c>
      <c r="BO60" s="24">
        <f t="shared" si="49"/>
        <v>1</v>
      </c>
      <c r="BQ60" s="56" t="s">
        <v>349</v>
      </c>
      <c r="BR60" s="56"/>
      <c r="BS60" s="23">
        <v>3</v>
      </c>
      <c r="BT60" s="23">
        <v>0</v>
      </c>
      <c r="BU60" s="24">
        <f t="shared" si="50"/>
        <v>3</v>
      </c>
      <c r="BW60" s="56" t="s">
        <v>349</v>
      </c>
      <c r="BX60" s="56"/>
      <c r="BY60" s="23">
        <v>1</v>
      </c>
      <c r="BZ60" s="23">
        <v>0</v>
      </c>
      <c r="CA60" s="23">
        <v>0</v>
      </c>
      <c r="CB60" s="23">
        <v>3</v>
      </c>
      <c r="CC60" s="24">
        <f t="shared" si="51"/>
        <v>4</v>
      </c>
      <c r="CE60" s="56" t="s">
        <v>349</v>
      </c>
      <c r="CF60" s="56"/>
      <c r="CG60" s="25">
        <v>0</v>
      </c>
      <c r="CI60" s="56" t="s">
        <v>349</v>
      </c>
      <c r="CJ60" s="56"/>
      <c r="CK60" s="25">
        <v>0</v>
      </c>
      <c r="CM60" s="56" t="s">
        <v>349</v>
      </c>
      <c r="CN60" s="56"/>
      <c r="CO60" s="25">
        <v>0</v>
      </c>
      <c r="CQ60" s="56" t="s">
        <v>349</v>
      </c>
      <c r="CR60" s="56"/>
      <c r="CS60" s="25">
        <v>0</v>
      </c>
      <c r="CU60" s="56" t="s">
        <v>349</v>
      </c>
      <c r="CV60" s="56"/>
      <c r="CW60" s="23">
        <v>0</v>
      </c>
      <c r="CX60" s="23">
        <v>0</v>
      </c>
      <c r="CY60" s="23">
        <v>0</v>
      </c>
      <c r="CZ60" s="24">
        <f t="shared" si="52"/>
        <v>0</v>
      </c>
      <c r="DB60" s="56" t="s">
        <v>349</v>
      </c>
      <c r="DC60" s="56"/>
      <c r="DD60" s="23">
        <v>0</v>
      </c>
      <c r="DE60" s="23">
        <v>0</v>
      </c>
      <c r="DF60" s="23">
        <v>0</v>
      </c>
      <c r="DG60" s="24">
        <f t="shared" si="53"/>
        <v>0</v>
      </c>
      <c r="DI60" s="56" t="s">
        <v>349</v>
      </c>
      <c r="DJ60" s="56"/>
      <c r="DK60" s="25">
        <f t="shared" si="54"/>
        <v>19</v>
      </c>
    </row>
    <row r="61" spans="2:115" ht="12.75" customHeight="1">
      <c r="B61" s="56" t="s">
        <v>350</v>
      </c>
      <c r="C61" s="56"/>
      <c r="D61" s="23">
        <v>1</v>
      </c>
      <c r="E61" s="23">
        <v>0</v>
      </c>
      <c r="F61" s="23">
        <v>5</v>
      </c>
      <c r="G61" s="23">
        <v>2</v>
      </c>
      <c r="H61" s="23">
        <v>19</v>
      </c>
      <c r="I61" s="23">
        <v>5</v>
      </c>
      <c r="J61" s="23">
        <v>1</v>
      </c>
      <c r="K61" s="23">
        <v>9</v>
      </c>
      <c r="L61" s="24">
        <f t="shared" si="44"/>
        <v>42</v>
      </c>
      <c r="N61" s="56" t="s">
        <v>350</v>
      </c>
      <c r="O61" s="56"/>
      <c r="P61" s="23">
        <v>2</v>
      </c>
      <c r="Q61" s="23">
        <v>1</v>
      </c>
      <c r="R61" s="23">
        <v>3</v>
      </c>
      <c r="S61" s="24">
        <f t="shared" si="45"/>
        <v>6</v>
      </c>
      <c r="U61" s="56" t="s">
        <v>350</v>
      </c>
      <c r="V61" s="56"/>
      <c r="W61" s="25">
        <v>6</v>
      </c>
      <c r="Y61" s="56" t="s">
        <v>350</v>
      </c>
      <c r="Z61" s="56"/>
      <c r="AA61" s="25">
        <v>0</v>
      </c>
      <c r="AC61" s="56" t="s">
        <v>350</v>
      </c>
      <c r="AD61" s="56"/>
      <c r="AE61" s="23">
        <v>2</v>
      </c>
      <c r="AF61" s="23">
        <v>0</v>
      </c>
      <c r="AG61" s="24">
        <f t="shared" si="46"/>
        <v>2</v>
      </c>
      <c r="AI61" s="56" t="s">
        <v>350</v>
      </c>
      <c r="AJ61" s="56"/>
      <c r="AK61" s="25">
        <v>1</v>
      </c>
      <c r="AM61" s="56" t="s">
        <v>350</v>
      </c>
      <c r="AN61" s="56"/>
      <c r="AO61" s="23">
        <v>0</v>
      </c>
      <c r="AP61" s="23">
        <v>4</v>
      </c>
      <c r="AQ61" s="23">
        <v>2</v>
      </c>
      <c r="AR61" s="23">
        <v>0</v>
      </c>
      <c r="AS61" s="23">
        <v>2</v>
      </c>
      <c r="AT61" s="24">
        <f t="shared" si="47"/>
        <v>8</v>
      </c>
      <c r="AV61" s="56" t="s">
        <v>350</v>
      </c>
      <c r="AW61" s="56"/>
      <c r="AX61" s="23">
        <v>2</v>
      </c>
      <c r="AY61" s="23">
        <v>5</v>
      </c>
      <c r="AZ61" s="23">
        <v>1</v>
      </c>
      <c r="BA61" s="23">
        <v>0</v>
      </c>
      <c r="BB61" s="23">
        <v>0</v>
      </c>
      <c r="BC61" s="23">
        <v>2</v>
      </c>
      <c r="BD61" s="23">
        <v>0</v>
      </c>
      <c r="BE61" s="23">
        <v>0</v>
      </c>
      <c r="BF61" s="23">
        <v>2</v>
      </c>
      <c r="BG61" s="24">
        <f t="shared" si="48"/>
        <v>12</v>
      </c>
      <c r="BI61" s="56" t="s">
        <v>350</v>
      </c>
      <c r="BJ61" s="56"/>
      <c r="BK61" s="23">
        <v>20</v>
      </c>
      <c r="BL61" s="23">
        <v>9</v>
      </c>
      <c r="BM61" s="23">
        <v>3</v>
      </c>
      <c r="BN61" s="23">
        <v>3</v>
      </c>
      <c r="BO61" s="24">
        <f t="shared" si="49"/>
        <v>35</v>
      </c>
      <c r="BQ61" s="56" t="s">
        <v>350</v>
      </c>
      <c r="BR61" s="56"/>
      <c r="BS61" s="23">
        <v>3</v>
      </c>
      <c r="BT61" s="23">
        <v>30</v>
      </c>
      <c r="BU61" s="24">
        <f t="shared" si="50"/>
        <v>33</v>
      </c>
      <c r="BW61" s="56" t="s">
        <v>350</v>
      </c>
      <c r="BX61" s="56"/>
      <c r="BY61" s="23">
        <v>2</v>
      </c>
      <c r="BZ61" s="23">
        <v>4</v>
      </c>
      <c r="CA61" s="23">
        <v>0</v>
      </c>
      <c r="CB61" s="23">
        <v>1</v>
      </c>
      <c r="CC61" s="24">
        <f t="shared" si="51"/>
        <v>7</v>
      </c>
      <c r="CE61" s="56" t="s">
        <v>350</v>
      </c>
      <c r="CF61" s="56"/>
      <c r="CG61" s="25">
        <v>1</v>
      </c>
      <c r="CI61" s="56" t="s">
        <v>350</v>
      </c>
      <c r="CJ61" s="56"/>
      <c r="CK61" s="25">
        <v>11</v>
      </c>
      <c r="CM61" s="56" t="s">
        <v>350</v>
      </c>
      <c r="CN61" s="56"/>
      <c r="CO61" s="25">
        <v>1</v>
      </c>
      <c r="CQ61" s="56" t="s">
        <v>350</v>
      </c>
      <c r="CR61" s="56"/>
      <c r="CS61" s="25">
        <v>2</v>
      </c>
      <c r="CU61" s="56" t="s">
        <v>350</v>
      </c>
      <c r="CV61" s="56"/>
      <c r="CW61" s="23">
        <v>1</v>
      </c>
      <c r="CX61" s="23">
        <v>0</v>
      </c>
      <c r="CY61" s="23">
        <v>0</v>
      </c>
      <c r="CZ61" s="24">
        <f t="shared" si="52"/>
        <v>1</v>
      </c>
      <c r="DB61" s="56" t="s">
        <v>350</v>
      </c>
      <c r="DC61" s="56"/>
      <c r="DD61" s="23">
        <v>2</v>
      </c>
      <c r="DE61" s="23">
        <v>60</v>
      </c>
      <c r="DF61" s="23">
        <v>2</v>
      </c>
      <c r="DG61" s="24">
        <f t="shared" si="53"/>
        <v>64</v>
      </c>
      <c r="DI61" s="56" t="s">
        <v>350</v>
      </c>
      <c r="DJ61" s="56"/>
      <c r="DK61" s="25">
        <f t="shared" si="54"/>
        <v>232</v>
      </c>
    </row>
    <row r="62" spans="2:115" ht="12.75" customHeight="1">
      <c r="B62" s="56" t="s">
        <v>351</v>
      </c>
      <c r="C62" s="56"/>
      <c r="D62" s="23">
        <v>0</v>
      </c>
      <c r="E62" s="23">
        <v>0</v>
      </c>
      <c r="F62" s="23">
        <v>1</v>
      </c>
      <c r="G62" s="23">
        <v>55</v>
      </c>
      <c r="H62" s="23">
        <v>14</v>
      </c>
      <c r="I62" s="23">
        <v>3</v>
      </c>
      <c r="J62" s="23">
        <v>5</v>
      </c>
      <c r="K62" s="23">
        <v>1</v>
      </c>
      <c r="L62" s="24">
        <f t="shared" si="44"/>
        <v>79</v>
      </c>
      <c r="N62" s="56" t="s">
        <v>351</v>
      </c>
      <c r="O62" s="56"/>
      <c r="P62" s="23">
        <v>0</v>
      </c>
      <c r="Q62" s="23">
        <v>0</v>
      </c>
      <c r="R62" s="23">
        <v>0</v>
      </c>
      <c r="S62" s="24">
        <f t="shared" si="45"/>
        <v>0</v>
      </c>
      <c r="U62" s="56" t="s">
        <v>351</v>
      </c>
      <c r="V62" s="56"/>
      <c r="W62" s="25">
        <v>16</v>
      </c>
      <c r="Y62" s="56" t="s">
        <v>351</v>
      </c>
      <c r="Z62" s="56"/>
      <c r="AA62" s="25">
        <v>2</v>
      </c>
      <c r="AC62" s="56" t="s">
        <v>351</v>
      </c>
      <c r="AD62" s="56"/>
      <c r="AE62" s="23">
        <v>3</v>
      </c>
      <c r="AF62" s="23">
        <v>1</v>
      </c>
      <c r="AG62" s="24">
        <f t="shared" si="46"/>
        <v>4</v>
      </c>
      <c r="AI62" s="56" t="s">
        <v>351</v>
      </c>
      <c r="AJ62" s="56"/>
      <c r="AK62" s="25">
        <v>4</v>
      </c>
      <c r="AM62" s="56" t="s">
        <v>351</v>
      </c>
      <c r="AN62" s="56"/>
      <c r="AO62" s="23">
        <v>0</v>
      </c>
      <c r="AP62" s="23">
        <v>1</v>
      </c>
      <c r="AQ62" s="23">
        <v>2</v>
      </c>
      <c r="AR62" s="23">
        <v>1</v>
      </c>
      <c r="AS62" s="23">
        <v>0</v>
      </c>
      <c r="AT62" s="24">
        <f t="shared" si="47"/>
        <v>4</v>
      </c>
      <c r="AV62" s="56" t="s">
        <v>351</v>
      </c>
      <c r="AW62" s="56"/>
      <c r="AX62" s="23">
        <v>0</v>
      </c>
      <c r="AY62" s="23">
        <v>5</v>
      </c>
      <c r="AZ62" s="23">
        <v>2</v>
      </c>
      <c r="BA62" s="23">
        <v>0</v>
      </c>
      <c r="BB62" s="23">
        <v>0</v>
      </c>
      <c r="BC62" s="23">
        <v>1</v>
      </c>
      <c r="BD62" s="23">
        <v>1</v>
      </c>
      <c r="BE62" s="23">
        <v>2</v>
      </c>
      <c r="BF62" s="23">
        <v>0</v>
      </c>
      <c r="BG62" s="24">
        <f t="shared" si="48"/>
        <v>11</v>
      </c>
      <c r="BI62" s="56" t="s">
        <v>351</v>
      </c>
      <c r="BJ62" s="56"/>
      <c r="BK62" s="23">
        <v>3</v>
      </c>
      <c r="BL62" s="23">
        <v>2</v>
      </c>
      <c r="BM62" s="23">
        <v>1</v>
      </c>
      <c r="BN62" s="23">
        <v>1</v>
      </c>
      <c r="BO62" s="24">
        <f t="shared" si="49"/>
        <v>7</v>
      </c>
      <c r="BQ62" s="56" t="s">
        <v>351</v>
      </c>
      <c r="BR62" s="56"/>
      <c r="BS62" s="23">
        <v>5</v>
      </c>
      <c r="BT62" s="23">
        <v>0</v>
      </c>
      <c r="BU62" s="24">
        <f t="shared" si="50"/>
        <v>5</v>
      </c>
      <c r="BW62" s="56" t="s">
        <v>351</v>
      </c>
      <c r="BX62" s="56"/>
      <c r="BY62" s="23">
        <v>15</v>
      </c>
      <c r="BZ62" s="23">
        <v>6</v>
      </c>
      <c r="CA62" s="23">
        <v>15</v>
      </c>
      <c r="CB62" s="23">
        <v>9</v>
      </c>
      <c r="CC62" s="24">
        <f t="shared" si="51"/>
        <v>45</v>
      </c>
      <c r="CE62" s="56" t="s">
        <v>351</v>
      </c>
      <c r="CF62" s="56"/>
      <c r="CG62" s="25">
        <v>1</v>
      </c>
      <c r="CI62" s="56" t="s">
        <v>351</v>
      </c>
      <c r="CJ62" s="56"/>
      <c r="CK62" s="25">
        <v>4</v>
      </c>
      <c r="CM62" s="56" t="s">
        <v>351</v>
      </c>
      <c r="CN62" s="56"/>
      <c r="CO62" s="25">
        <v>1</v>
      </c>
      <c r="CQ62" s="56" t="s">
        <v>351</v>
      </c>
      <c r="CR62" s="56"/>
      <c r="CS62" s="25">
        <v>2</v>
      </c>
      <c r="CU62" s="56" t="s">
        <v>351</v>
      </c>
      <c r="CV62" s="56"/>
      <c r="CW62" s="23">
        <v>0</v>
      </c>
      <c r="CX62" s="23">
        <v>0</v>
      </c>
      <c r="CY62" s="23">
        <v>0</v>
      </c>
      <c r="CZ62" s="24">
        <f t="shared" si="52"/>
        <v>0</v>
      </c>
      <c r="DB62" s="56" t="s">
        <v>351</v>
      </c>
      <c r="DC62" s="56"/>
      <c r="DD62" s="23">
        <v>3</v>
      </c>
      <c r="DE62" s="23">
        <v>6</v>
      </c>
      <c r="DF62" s="23">
        <v>3</v>
      </c>
      <c r="DG62" s="24">
        <f t="shared" si="53"/>
        <v>12</v>
      </c>
      <c r="DI62" s="56" t="s">
        <v>351</v>
      </c>
      <c r="DJ62" s="56"/>
      <c r="DK62" s="25">
        <f t="shared" si="54"/>
        <v>197</v>
      </c>
    </row>
    <row r="63" spans="2:115" ht="12.75" customHeight="1">
      <c r="B63" s="56" t="s">
        <v>352</v>
      </c>
      <c r="C63" s="56"/>
      <c r="D63" s="23">
        <v>0</v>
      </c>
      <c r="E63" s="23">
        <v>0</v>
      </c>
      <c r="F63" s="23">
        <v>4</v>
      </c>
      <c r="G63" s="23">
        <v>7</v>
      </c>
      <c r="H63" s="23">
        <v>0</v>
      </c>
      <c r="I63" s="23">
        <v>4</v>
      </c>
      <c r="J63" s="23">
        <v>2</v>
      </c>
      <c r="K63" s="23">
        <v>0</v>
      </c>
      <c r="L63" s="24">
        <f t="shared" si="44"/>
        <v>17</v>
      </c>
      <c r="N63" s="56" t="s">
        <v>352</v>
      </c>
      <c r="O63" s="56"/>
      <c r="P63" s="23">
        <v>1</v>
      </c>
      <c r="Q63" s="23">
        <v>1</v>
      </c>
      <c r="R63" s="23">
        <v>4</v>
      </c>
      <c r="S63" s="24">
        <f t="shared" si="45"/>
        <v>6</v>
      </c>
      <c r="U63" s="56" t="s">
        <v>352</v>
      </c>
      <c r="V63" s="56"/>
      <c r="W63" s="25">
        <v>3</v>
      </c>
      <c r="Y63" s="56" t="s">
        <v>352</v>
      </c>
      <c r="Z63" s="56"/>
      <c r="AA63" s="25">
        <v>1</v>
      </c>
      <c r="AC63" s="56" t="s">
        <v>352</v>
      </c>
      <c r="AD63" s="56"/>
      <c r="AE63" s="23">
        <v>2</v>
      </c>
      <c r="AF63" s="23">
        <v>1</v>
      </c>
      <c r="AG63" s="24">
        <f t="shared" si="46"/>
        <v>3</v>
      </c>
      <c r="AI63" s="56" t="s">
        <v>352</v>
      </c>
      <c r="AJ63" s="56"/>
      <c r="AK63" s="25">
        <v>0</v>
      </c>
      <c r="AM63" s="56" t="s">
        <v>352</v>
      </c>
      <c r="AN63" s="56"/>
      <c r="AO63" s="23">
        <v>2</v>
      </c>
      <c r="AP63" s="23">
        <v>2</v>
      </c>
      <c r="AQ63" s="23">
        <v>1</v>
      </c>
      <c r="AR63" s="23">
        <v>0</v>
      </c>
      <c r="AS63" s="23">
        <v>4</v>
      </c>
      <c r="AT63" s="24">
        <f t="shared" si="47"/>
        <v>9</v>
      </c>
      <c r="AV63" s="56" t="s">
        <v>352</v>
      </c>
      <c r="AW63" s="56"/>
      <c r="AX63" s="23">
        <v>1</v>
      </c>
      <c r="AY63" s="23">
        <v>5</v>
      </c>
      <c r="AZ63" s="23">
        <v>4</v>
      </c>
      <c r="BA63" s="23">
        <v>0</v>
      </c>
      <c r="BB63" s="23">
        <v>0</v>
      </c>
      <c r="BC63" s="23">
        <v>1</v>
      </c>
      <c r="BD63" s="23">
        <v>0</v>
      </c>
      <c r="BE63" s="23">
        <v>0</v>
      </c>
      <c r="BF63" s="23">
        <v>3</v>
      </c>
      <c r="BG63" s="24">
        <f t="shared" si="48"/>
        <v>14</v>
      </c>
      <c r="BI63" s="56" t="s">
        <v>352</v>
      </c>
      <c r="BJ63" s="56"/>
      <c r="BK63" s="23">
        <v>1</v>
      </c>
      <c r="BL63" s="23">
        <v>1</v>
      </c>
      <c r="BM63" s="23">
        <v>0</v>
      </c>
      <c r="BN63" s="23">
        <v>1</v>
      </c>
      <c r="BO63" s="24">
        <f t="shared" si="49"/>
        <v>3</v>
      </c>
      <c r="BQ63" s="56" t="s">
        <v>352</v>
      </c>
      <c r="BR63" s="56"/>
      <c r="BS63" s="23">
        <v>2</v>
      </c>
      <c r="BT63" s="23">
        <v>6</v>
      </c>
      <c r="BU63" s="24">
        <f t="shared" si="50"/>
        <v>8</v>
      </c>
      <c r="BW63" s="56" t="s">
        <v>352</v>
      </c>
      <c r="BX63" s="56"/>
      <c r="BY63" s="23">
        <v>1</v>
      </c>
      <c r="BZ63" s="23">
        <v>1</v>
      </c>
      <c r="CA63" s="23">
        <v>1</v>
      </c>
      <c r="CB63" s="23">
        <v>4</v>
      </c>
      <c r="CC63" s="24">
        <f t="shared" si="51"/>
        <v>7</v>
      </c>
      <c r="CE63" s="56" t="s">
        <v>352</v>
      </c>
      <c r="CF63" s="56"/>
      <c r="CG63" s="25">
        <v>1</v>
      </c>
      <c r="CI63" s="56" t="s">
        <v>352</v>
      </c>
      <c r="CJ63" s="56"/>
      <c r="CK63" s="25">
        <v>1</v>
      </c>
      <c r="CM63" s="56" t="s">
        <v>352</v>
      </c>
      <c r="CN63" s="56"/>
      <c r="CO63" s="25">
        <v>1</v>
      </c>
      <c r="CQ63" s="56" t="s">
        <v>352</v>
      </c>
      <c r="CR63" s="56"/>
      <c r="CS63" s="25">
        <v>0</v>
      </c>
      <c r="CU63" s="56" t="s">
        <v>352</v>
      </c>
      <c r="CV63" s="56"/>
      <c r="CW63" s="23">
        <v>1</v>
      </c>
      <c r="CX63" s="23">
        <v>0</v>
      </c>
      <c r="CY63" s="23">
        <v>1</v>
      </c>
      <c r="CZ63" s="24">
        <f t="shared" si="52"/>
        <v>2</v>
      </c>
      <c r="DB63" s="56" t="s">
        <v>352</v>
      </c>
      <c r="DC63" s="56"/>
      <c r="DD63" s="23">
        <v>1</v>
      </c>
      <c r="DE63" s="23">
        <v>0</v>
      </c>
      <c r="DF63" s="23">
        <v>2</v>
      </c>
      <c r="DG63" s="24">
        <f t="shared" si="53"/>
        <v>3</v>
      </c>
      <c r="DI63" s="56" t="s">
        <v>352</v>
      </c>
      <c r="DJ63" s="56"/>
      <c r="DK63" s="25">
        <f t="shared" si="54"/>
        <v>79</v>
      </c>
    </row>
  </sheetData>
  <sheetProtection/>
  <mergeCells count="864">
    <mergeCell ref="DI52:DK52"/>
    <mergeCell ref="DI53:DJ53"/>
    <mergeCell ref="DI54:DJ54"/>
    <mergeCell ref="DI55:DJ55"/>
    <mergeCell ref="DI56:DK56"/>
    <mergeCell ref="DI57:DJ57"/>
    <mergeCell ref="DI58:DJ58"/>
    <mergeCell ref="DI59:DJ59"/>
    <mergeCell ref="DI60:DJ60"/>
    <mergeCell ref="DI61:DJ61"/>
    <mergeCell ref="DI62:DJ62"/>
    <mergeCell ref="DI63:DJ63"/>
    <mergeCell ref="DI40:DJ40"/>
    <mergeCell ref="DI41:DJ41"/>
    <mergeCell ref="DI42:DJ42"/>
    <mergeCell ref="DI43:DJ43"/>
    <mergeCell ref="DI44:DK44"/>
    <mergeCell ref="DI45:DJ45"/>
    <mergeCell ref="DI46:DJ46"/>
    <mergeCell ref="DI47:DJ47"/>
    <mergeCell ref="DI48:DJ48"/>
    <mergeCell ref="DI49:DJ49"/>
    <mergeCell ref="DI50:DJ50"/>
    <mergeCell ref="DI51:DJ51"/>
    <mergeCell ref="DI28:DJ28"/>
    <mergeCell ref="DI29:DJ29"/>
    <mergeCell ref="DI30:DJ30"/>
    <mergeCell ref="DI31:DJ31"/>
    <mergeCell ref="DI32:DJ32"/>
    <mergeCell ref="DI33:DJ33"/>
    <mergeCell ref="DI34:DK34"/>
    <mergeCell ref="DI35:DJ35"/>
    <mergeCell ref="DI36:DJ36"/>
    <mergeCell ref="DI37:DJ37"/>
    <mergeCell ref="DI38:DJ38"/>
    <mergeCell ref="DI39:DJ39"/>
    <mergeCell ref="DI2:DK2"/>
    <mergeCell ref="DI5:DJ5"/>
    <mergeCell ref="DI6:DK6"/>
    <mergeCell ref="DI7:DJ7"/>
    <mergeCell ref="DI8:DI10"/>
    <mergeCell ref="DI11:DI13"/>
    <mergeCell ref="DI14:DI16"/>
    <mergeCell ref="DI17:DI19"/>
    <mergeCell ref="DI20:DI22"/>
    <mergeCell ref="DI23:DI25"/>
    <mergeCell ref="DI26:DK26"/>
    <mergeCell ref="DI27:DJ27"/>
    <mergeCell ref="DB63:DC63"/>
    <mergeCell ref="BQ63:BR63"/>
    <mergeCell ref="BW63:BX63"/>
    <mergeCell ref="CE63:CF63"/>
    <mergeCell ref="CI63:CJ63"/>
    <mergeCell ref="DB62:DC62"/>
    <mergeCell ref="CI62:CJ62"/>
    <mergeCell ref="CM62:CN62"/>
    <mergeCell ref="CQ62:CR62"/>
    <mergeCell ref="CU62:CV62"/>
    <mergeCell ref="AM63:AN63"/>
    <mergeCell ref="AV63:AW63"/>
    <mergeCell ref="BI63:BJ63"/>
    <mergeCell ref="CM63:CN63"/>
    <mergeCell ref="CQ63:CR63"/>
    <mergeCell ref="CU63:CV63"/>
    <mergeCell ref="B63:C63"/>
    <mergeCell ref="N63:O63"/>
    <mergeCell ref="U63:V63"/>
    <mergeCell ref="Y63:Z63"/>
    <mergeCell ref="AC63:AD63"/>
    <mergeCell ref="AI63:AJ63"/>
    <mergeCell ref="AC62:AD62"/>
    <mergeCell ref="AI62:AJ62"/>
    <mergeCell ref="AM62:AN62"/>
    <mergeCell ref="AV62:AW62"/>
    <mergeCell ref="B62:C62"/>
    <mergeCell ref="N62:O62"/>
    <mergeCell ref="U62:V62"/>
    <mergeCell ref="Y62:Z62"/>
    <mergeCell ref="DB60:DC60"/>
    <mergeCell ref="CI60:CJ60"/>
    <mergeCell ref="CM60:CN60"/>
    <mergeCell ref="CQ60:CR60"/>
    <mergeCell ref="CU60:CV60"/>
    <mergeCell ref="BI62:BJ62"/>
    <mergeCell ref="BQ62:BR62"/>
    <mergeCell ref="BW62:BX62"/>
    <mergeCell ref="CE62:CF62"/>
    <mergeCell ref="CQ61:CR61"/>
    <mergeCell ref="CU61:CV61"/>
    <mergeCell ref="DB61:DC61"/>
    <mergeCell ref="BQ61:BR61"/>
    <mergeCell ref="BW61:BX61"/>
    <mergeCell ref="CE61:CF61"/>
    <mergeCell ref="CI61:CJ61"/>
    <mergeCell ref="AC61:AD61"/>
    <mergeCell ref="AI61:AJ61"/>
    <mergeCell ref="AM61:AN61"/>
    <mergeCell ref="AV61:AW61"/>
    <mergeCell ref="BI61:BJ61"/>
    <mergeCell ref="CM61:CN61"/>
    <mergeCell ref="B60:C60"/>
    <mergeCell ref="N60:O60"/>
    <mergeCell ref="U60:V60"/>
    <mergeCell ref="Y60:Z60"/>
    <mergeCell ref="B61:C61"/>
    <mergeCell ref="N61:O61"/>
    <mergeCell ref="U61:V61"/>
    <mergeCell ref="Y61:Z61"/>
    <mergeCell ref="BI60:BJ60"/>
    <mergeCell ref="BQ60:BR60"/>
    <mergeCell ref="BW60:BX60"/>
    <mergeCell ref="CE60:CF60"/>
    <mergeCell ref="AC60:AD60"/>
    <mergeCell ref="AI60:AJ60"/>
    <mergeCell ref="AM60:AN60"/>
    <mergeCell ref="AV60:AW60"/>
    <mergeCell ref="DB59:DC59"/>
    <mergeCell ref="BQ59:BR59"/>
    <mergeCell ref="BW59:BX59"/>
    <mergeCell ref="CE59:CF59"/>
    <mergeCell ref="CI59:CJ59"/>
    <mergeCell ref="DB58:DC58"/>
    <mergeCell ref="CI58:CJ58"/>
    <mergeCell ref="CM58:CN58"/>
    <mergeCell ref="CQ58:CR58"/>
    <mergeCell ref="CU58:CV58"/>
    <mergeCell ref="AM59:AN59"/>
    <mergeCell ref="AV59:AW59"/>
    <mergeCell ref="BI59:BJ59"/>
    <mergeCell ref="CM59:CN59"/>
    <mergeCell ref="CQ59:CR59"/>
    <mergeCell ref="CU59:CV59"/>
    <mergeCell ref="B59:C59"/>
    <mergeCell ref="N59:O59"/>
    <mergeCell ref="U59:V59"/>
    <mergeCell ref="Y59:Z59"/>
    <mergeCell ref="AC59:AD59"/>
    <mergeCell ref="AI59:AJ59"/>
    <mergeCell ref="AC58:AD58"/>
    <mergeCell ref="AI58:AJ58"/>
    <mergeCell ref="AM58:AN58"/>
    <mergeCell ref="AV58:AW58"/>
    <mergeCell ref="B58:C58"/>
    <mergeCell ref="N58:O58"/>
    <mergeCell ref="U58:V58"/>
    <mergeCell ref="Y58:Z58"/>
    <mergeCell ref="DB56:DG56"/>
    <mergeCell ref="CI56:CK56"/>
    <mergeCell ref="CM56:CO56"/>
    <mergeCell ref="CQ56:CS56"/>
    <mergeCell ref="CU56:CZ56"/>
    <mergeCell ref="BI58:BJ58"/>
    <mergeCell ref="BQ58:BR58"/>
    <mergeCell ref="BW58:BX58"/>
    <mergeCell ref="CE58:CF58"/>
    <mergeCell ref="CQ57:CR57"/>
    <mergeCell ref="CU57:CV57"/>
    <mergeCell ref="DB57:DC57"/>
    <mergeCell ref="BQ57:BR57"/>
    <mergeCell ref="BW57:BX57"/>
    <mergeCell ref="CE57:CF57"/>
    <mergeCell ref="CI57:CJ57"/>
    <mergeCell ref="AC57:AD57"/>
    <mergeCell ref="AI57:AJ57"/>
    <mergeCell ref="AM57:AN57"/>
    <mergeCell ref="AV57:AW57"/>
    <mergeCell ref="BI57:BJ57"/>
    <mergeCell ref="CM57:CN57"/>
    <mergeCell ref="B56:L56"/>
    <mergeCell ref="N56:S56"/>
    <mergeCell ref="U56:W56"/>
    <mergeCell ref="Y56:AA56"/>
    <mergeCell ref="B57:C57"/>
    <mergeCell ref="N57:O57"/>
    <mergeCell ref="U57:V57"/>
    <mergeCell ref="Y57:Z57"/>
    <mergeCell ref="BI56:BO56"/>
    <mergeCell ref="BQ56:BU56"/>
    <mergeCell ref="BW56:CC56"/>
    <mergeCell ref="CE56:CG56"/>
    <mergeCell ref="AC56:AG56"/>
    <mergeCell ref="AI56:AK56"/>
    <mergeCell ref="AM56:AT56"/>
    <mergeCell ref="AV56:BG56"/>
    <mergeCell ref="DB55:DC55"/>
    <mergeCell ref="BQ55:BR55"/>
    <mergeCell ref="BW55:BX55"/>
    <mergeCell ref="CE55:CF55"/>
    <mergeCell ref="CI55:CJ55"/>
    <mergeCell ref="DB54:DC54"/>
    <mergeCell ref="CI54:CJ54"/>
    <mergeCell ref="CM54:CN54"/>
    <mergeCell ref="CQ54:CR54"/>
    <mergeCell ref="CU54:CV54"/>
    <mergeCell ref="AM55:AN55"/>
    <mergeCell ref="AV55:AW55"/>
    <mergeCell ref="BI55:BJ55"/>
    <mergeCell ref="CM55:CN55"/>
    <mergeCell ref="CQ55:CR55"/>
    <mergeCell ref="CU55:CV55"/>
    <mergeCell ref="B55:C55"/>
    <mergeCell ref="N55:O55"/>
    <mergeCell ref="U55:V55"/>
    <mergeCell ref="Y55:Z55"/>
    <mergeCell ref="AC55:AD55"/>
    <mergeCell ref="AI55:AJ55"/>
    <mergeCell ref="AC54:AD54"/>
    <mergeCell ref="AI54:AJ54"/>
    <mergeCell ref="AM54:AN54"/>
    <mergeCell ref="AV54:AW54"/>
    <mergeCell ref="B54:C54"/>
    <mergeCell ref="N54:O54"/>
    <mergeCell ref="U54:V54"/>
    <mergeCell ref="Y54:Z54"/>
    <mergeCell ref="DB52:DG52"/>
    <mergeCell ref="CI52:CK52"/>
    <mergeCell ref="CM52:CO52"/>
    <mergeCell ref="CQ52:CS52"/>
    <mergeCell ref="CU52:CZ52"/>
    <mergeCell ref="BI54:BJ54"/>
    <mergeCell ref="BQ54:BR54"/>
    <mergeCell ref="BW54:BX54"/>
    <mergeCell ref="CE54:CF54"/>
    <mergeCell ref="CQ53:CR53"/>
    <mergeCell ref="CU53:CV53"/>
    <mergeCell ref="DB53:DC53"/>
    <mergeCell ref="BQ53:BR53"/>
    <mergeCell ref="BW53:BX53"/>
    <mergeCell ref="CE53:CF53"/>
    <mergeCell ref="CI53:CJ53"/>
    <mergeCell ref="AC53:AD53"/>
    <mergeCell ref="AI53:AJ53"/>
    <mergeCell ref="AM53:AN53"/>
    <mergeCell ref="AV53:AW53"/>
    <mergeCell ref="BI53:BJ53"/>
    <mergeCell ref="CM53:CN53"/>
    <mergeCell ref="B52:L52"/>
    <mergeCell ref="N52:S52"/>
    <mergeCell ref="U52:W52"/>
    <mergeCell ref="Y52:AA52"/>
    <mergeCell ref="B53:C53"/>
    <mergeCell ref="N53:O53"/>
    <mergeCell ref="U53:V53"/>
    <mergeCell ref="Y53:Z53"/>
    <mergeCell ref="BI52:BO52"/>
    <mergeCell ref="BQ52:BU52"/>
    <mergeCell ref="BW52:CC52"/>
    <mergeCell ref="CE52:CG52"/>
    <mergeCell ref="AC52:AG52"/>
    <mergeCell ref="AI52:AK52"/>
    <mergeCell ref="AM52:AT52"/>
    <mergeCell ref="AV52:BG52"/>
    <mergeCell ref="DB51:DC51"/>
    <mergeCell ref="BQ51:BR51"/>
    <mergeCell ref="BW51:BX51"/>
    <mergeCell ref="CE51:CF51"/>
    <mergeCell ref="CI51:CJ51"/>
    <mergeCell ref="DB50:DC50"/>
    <mergeCell ref="CI50:CJ50"/>
    <mergeCell ref="CM50:CN50"/>
    <mergeCell ref="CQ50:CR50"/>
    <mergeCell ref="CU50:CV50"/>
    <mergeCell ref="AM51:AN51"/>
    <mergeCell ref="AV51:AW51"/>
    <mergeCell ref="BI51:BJ51"/>
    <mergeCell ref="CM51:CN51"/>
    <mergeCell ref="CQ51:CR51"/>
    <mergeCell ref="CU51:CV51"/>
    <mergeCell ref="B51:C51"/>
    <mergeCell ref="N51:O51"/>
    <mergeCell ref="U51:V51"/>
    <mergeCell ref="Y51:Z51"/>
    <mergeCell ref="AC51:AD51"/>
    <mergeCell ref="AI51:AJ51"/>
    <mergeCell ref="AC50:AD50"/>
    <mergeCell ref="AI50:AJ50"/>
    <mergeCell ref="AM50:AN50"/>
    <mergeCell ref="AV50:AW50"/>
    <mergeCell ref="B50:C50"/>
    <mergeCell ref="N50:O50"/>
    <mergeCell ref="U50:V50"/>
    <mergeCell ref="Y50:Z50"/>
    <mergeCell ref="DB48:DC48"/>
    <mergeCell ref="CI48:CJ48"/>
    <mergeCell ref="CM48:CN48"/>
    <mergeCell ref="CQ48:CR48"/>
    <mergeCell ref="CU48:CV48"/>
    <mergeCell ref="BI50:BJ50"/>
    <mergeCell ref="BQ50:BR50"/>
    <mergeCell ref="BW50:BX50"/>
    <mergeCell ref="CE50:CF50"/>
    <mergeCell ref="CQ49:CR49"/>
    <mergeCell ref="CU49:CV49"/>
    <mergeCell ref="DB49:DC49"/>
    <mergeCell ref="BQ49:BR49"/>
    <mergeCell ref="BW49:BX49"/>
    <mergeCell ref="CE49:CF49"/>
    <mergeCell ref="CI49:CJ49"/>
    <mergeCell ref="AC49:AD49"/>
    <mergeCell ref="AI49:AJ49"/>
    <mergeCell ref="AM49:AN49"/>
    <mergeCell ref="AV49:AW49"/>
    <mergeCell ref="BI49:BJ49"/>
    <mergeCell ref="CM49:CN49"/>
    <mergeCell ref="B48:C48"/>
    <mergeCell ref="N48:O48"/>
    <mergeCell ref="U48:V48"/>
    <mergeCell ref="Y48:Z48"/>
    <mergeCell ref="B49:C49"/>
    <mergeCell ref="N49:O49"/>
    <mergeCell ref="U49:V49"/>
    <mergeCell ref="Y49:Z49"/>
    <mergeCell ref="BI48:BJ48"/>
    <mergeCell ref="BQ48:BR48"/>
    <mergeCell ref="BW48:BX48"/>
    <mergeCell ref="CE48:CF48"/>
    <mergeCell ref="AC48:AD48"/>
    <mergeCell ref="AI48:AJ48"/>
    <mergeCell ref="AM48:AN48"/>
    <mergeCell ref="AV48:AW48"/>
    <mergeCell ref="DB47:DC47"/>
    <mergeCell ref="BQ47:BR47"/>
    <mergeCell ref="BW47:BX47"/>
    <mergeCell ref="CE47:CF47"/>
    <mergeCell ref="CI47:CJ47"/>
    <mergeCell ref="DB46:DC46"/>
    <mergeCell ref="CI46:CJ46"/>
    <mergeCell ref="CM46:CN46"/>
    <mergeCell ref="CQ46:CR46"/>
    <mergeCell ref="CU46:CV46"/>
    <mergeCell ref="AM47:AN47"/>
    <mergeCell ref="AV47:AW47"/>
    <mergeCell ref="BI47:BJ47"/>
    <mergeCell ref="CM47:CN47"/>
    <mergeCell ref="CQ47:CR47"/>
    <mergeCell ref="CU47:CV47"/>
    <mergeCell ref="B47:C47"/>
    <mergeCell ref="N47:O47"/>
    <mergeCell ref="U47:V47"/>
    <mergeCell ref="Y47:Z47"/>
    <mergeCell ref="AC47:AD47"/>
    <mergeCell ref="AI47:AJ47"/>
    <mergeCell ref="AC46:AD46"/>
    <mergeCell ref="AI46:AJ46"/>
    <mergeCell ref="AM46:AN46"/>
    <mergeCell ref="AV46:AW46"/>
    <mergeCell ref="B46:C46"/>
    <mergeCell ref="N46:O46"/>
    <mergeCell ref="U46:V46"/>
    <mergeCell ref="Y46:Z46"/>
    <mergeCell ref="DB44:DG44"/>
    <mergeCell ref="CI44:CK44"/>
    <mergeCell ref="CM44:CO44"/>
    <mergeCell ref="CQ44:CS44"/>
    <mergeCell ref="CU44:CZ44"/>
    <mergeCell ref="BI46:BJ46"/>
    <mergeCell ref="BQ46:BR46"/>
    <mergeCell ref="BW46:BX46"/>
    <mergeCell ref="CE46:CF46"/>
    <mergeCell ref="CQ45:CR45"/>
    <mergeCell ref="CU45:CV45"/>
    <mergeCell ref="DB45:DC45"/>
    <mergeCell ref="BQ45:BR45"/>
    <mergeCell ref="BW45:BX45"/>
    <mergeCell ref="CE45:CF45"/>
    <mergeCell ref="CI45:CJ45"/>
    <mergeCell ref="AC45:AD45"/>
    <mergeCell ref="AI45:AJ45"/>
    <mergeCell ref="AM45:AN45"/>
    <mergeCell ref="AV45:AW45"/>
    <mergeCell ref="BI45:BJ45"/>
    <mergeCell ref="CM45:CN45"/>
    <mergeCell ref="B44:L44"/>
    <mergeCell ref="N44:S44"/>
    <mergeCell ref="U44:W44"/>
    <mergeCell ref="Y44:AA44"/>
    <mergeCell ref="B45:C45"/>
    <mergeCell ref="N45:O45"/>
    <mergeCell ref="U45:V45"/>
    <mergeCell ref="Y45:Z45"/>
    <mergeCell ref="BI44:BO44"/>
    <mergeCell ref="BQ44:BU44"/>
    <mergeCell ref="BW44:CC44"/>
    <mergeCell ref="CE44:CG44"/>
    <mergeCell ref="AC44:AG44"/>
    <mergeCell ref="AI44:AK44"/>
    <mergeCell ref="AM44:AT44"/>
    <mergeCell ref="AV44:BG44"/>
    <mergeCell ref="DB43:DC43"/>
    <mergeCell ref="BQ43:BR43"/>
    <mergeCell ref="BW43:BX43"/>
    <mergeCell ref="CE43:CF43"/>
    <mergeCell ref="CI43:CJ43"/>
    <mergeCell ref="DB42:DC42"/>
    <mergeCell ref="CI42:CJ42"/>
    <mergeCell ref="CM42:CN42"/>
    <mergeCell ref="CQ42:CR42"/>
    <mergeCell ref="CU42:CV42"/>
    <mergeCell ref="AM43:AN43"/>
    <mergeCell ref="AV43:AW43"/>
    <mergeCell ref="BI43:BJ43"/>
    <mergeCell ref="CM43:CN43"/>
    <mergeCell ref="CQ43:CR43"/>
    <mergeCell ref="CU43:CV43"/>
    <mergeCell ref="B43:C43"/>
    <mergeCell ref="N43:O43"/>
    <mergeCell ref="U43:V43"/>
    <mergeCell ref="Y43:Z43"/>
    <mergeCell ref="AC43:AD43"/>
    <mergeCell ref="AI43:AJ43"/>
    <mergeCell ref="AC42:AD42"/>
    <mergeCell ref="AI42:AJ42"/>
    <mergeCell ref="AM42:AN42"/>
    <mergeCell ref="AV42:AW42"/>
    <mergeCell ref="B42:C42"/>
    <mergeCell ref="N42:O42"/>
    <mergeCell ref="U42:V42"/>
    <mergeCell ref="Y42:Z42"/>
    <mergeCell ref="DB40:DC40"/>
    <mergeCell ref="CI40:CJ40"/>
    <mergeCell ref="CM40:CN40"/>
    <mergeCell ref="CQ40:CR40"/>
    <mergeCell ref="CU40:CV40"/>
    <mergeCell ref="BI42:BJ42"/>
    <mergeCell ref="BQ42:BR42"/>
    <mergeCell ref="BW42:BX42"/>
    <mergeCell ref="CE42:CF42"/>
    <mergeCell ref="CQ41:CR41"/>
    <mergeCell ref="CU41:CV41"/>
    <mergeCell ref="DB41:DC41"/>
    <mergeCell ref="BQ41:BR41"/>
    <mergeCell ref="BW41:BX41"/>
    <mergeCell ref="CE41:CF41"/>
    <mergeCell ref="CI41:CJ41"/>
    <mergeCell ref="AC41:AD41"/>
    <mergeCell ref="AI41:AJ41"/>
    <mergeCell ref="AM41:AN41"/>
    <mergeCell ref="AV41:AW41"/>
    <mergeCell ref="BI41:BJ41"/>
    <mergeCell ref="CM41:CN41"/>
    <mergeCell ref="B40:C40"/>
    <mergeCell ref="N40:O40"/>
    <mergeCell ref="U40:V40"/>
    <mergeCell ref="Y40:Z40"/>
    <mergeCell ref="B41:C41"/>
    <mergeCell ref="N41:O41"/>
    <mergeCell ref="U41:V41"/>
    <mergeCell ref="Y41:Z41"/>
    <mergeCell ref="BI40:BJ40"/>
    <mergeCell ref="BQ40:BR40"/>
    <mergeCell ref="BW40:BX40"/>
    <mergeCell ref="CE40:CF40"/>
    <mergeCell ref="AC40:AD40"/>
    <mergeCell ref="AI40:AJ40"/>
    <mergeCell ref="AM40:AN40"/>
    <mergeCell ref="AV40:AW40"/>
    <mergeCell ref="DB39:DC39"/>
    <mergeCell ref="BQ39:BR39"/>
    <mergeCell ref="BW39:BX39"/>
    <mergeCell ref="CE39:CF39"/>
    <mergeCell ref="CI39:CJ39"/>
    <mergeCell ref="DB38:DC38"/>
    <mergeCell ref="CI38:CJ38"/>
    <mergeCell ref="CM38:CN38"/>
    <mergeCell ref="CQ38:CR38"/>
    <mergeCell ref="CU38:CV38"/>
    <mergeCell ref="AM39:AN39"/>
    <mergeCell ref="AV39:AW39"/>
    <mergeCell ref="BI39:BJ39"/>
    <mergeCell ref="CM39:CN39"/>
    <mergeCell ref="CQ39:CR39"/>
    <mergeCell ref="CU39:CV39"/>
    <mergeCell ref="B39:C39"/>
    <mergeCell ref="N39:O39"/>
    <mergeCell ref="U39:V39"/>
    <mergeCell ref="Y39:Z39"/>
    <mergeCell ref="AC39:AD39"/>
    <mergeCell ref="AI39:AJ39"/>
    <mergeCell ref="AC38:AD38"/>
    <mergeCell ref="AI38:AJ38"/>
    <mergeCell ref="AM38:AN38"/>
    <mergeCell ref="AV38:AW38"/>
    <mergeCell ref="B38:C38"/>
    <mergeCell ref="N38:O38"/>
    <mergeCell ref="U38:V38"/>
    <mergeCell ref="Y38:Z38"/>
    <mergeCell ref="DB36:DC36"/>
    <mergeCell ref="CI36:CJ36"/>
    <mergeCell ref="CM36:CN36"/>
    <mergeCell ref="CQ36:CR36"/>
    <mergeCell ref="CU36:CV36"/>
    <mergeCell ref="BI38:BJ38"/>
    <mergeCell ref="BQ38:BR38"/>
    <mergeCell ref="BW38:BX38"/>
    <mergeCell ref="CE38:CF38"/>
    <mergeCell ref="CQ37:CR37"/>
    <mergeCell ref="CU37:CV37"/>
    <mergeCell ref="DB37:DC37"/>
    <mergeCell ref="BQ37:BR37"/>
    <mergeCell ref="BW37:BX37"/>
    <mergeCell ref="CE37:CF37"/>
    <mergeCell ref="CI37:CJ37"/>
    <mergeCell ref="AC37:AD37"/>
    <mergeCell ref="AI37:AJ37"/>
    <mergeCell ref="AM37:AN37"/>
    <mergeCell ref="AV37:AW37"/>
    <mergeCell ref="BI37:BJ37"/>
    <mergeCell ref="CM37:CN37"/>
    <mergeCell ref="B36:C36"/>
    <mergeCell ref="N36:O36"/>
    <mergeCell ref="U36:V36"/>
    <mergeCell ref="Y36:Z36"/>
    <mergeCell ref="B37:C37"/>
    <mergeCell ref="N37:O37"/>
    <mergeCell ref="U37:V37"/>
    <mergeCell ref="Y37:Z37"/>
    <mergeCell ref="BI36:BJ36"/>
    <mergeCell ref="BQ36:BR36"/>
    <mergeCell ref="BW36:BX36"/>
    <mergeCell ref="CE36:CF36"/>
    <mergeCell ref="AC36:AD36"/>
    <mergeCell ref="AI36:AJ36"/>
    <mergeCell ref="AM36:AN36"/>
    <mergeCell ref="AV36:AW36"/>
    <mergeCell ref="DB35:DC35"/>
    <mergeCell ref="BQ35:BR35"/>
    <mergeCell ref="BW35:BX35"/>
    <mergeCell ref="CE35:CF35"/>
    <mergeCell ref="CI35:CJ35"/>
    <mergeCell ref="DB34:DG34"/>
    <mergeCell ref="CI34:CK34"/>
    <mergeCell ref="CM34:CO34"/>
    <mergeCell ref="CQ34:CS34"/>
    <mergeCell ref="CU34:CZ34"/>
    <mergeCell ref="AM35:AN35"/>
    <mergeCell ref="AV35:AW35"/>
    <mergeCell ref="BI35:BJ35"/>
    <mergeCell ref="CM35:CN35"/>
    <mergeCell ref="CQ35:CR35"/>
    <mergeCell ref="CU35:CV35"/>
    <mergeCell ref="B35:C35"/>
    <mergeCell ref="N35:O35"/>
    <mergeCell ref="U35:V35"/>
    <mergeCell ref="Y35:Z35"/>
    <mergeCell ref="AC35:AD35"/>
    <mergeCell ref="AI35:AJ35"/>
    <mergeCell ref="AC34:AG34"/>
    <mergeCell ref="AI34:AK34"/>
    <mergeCell ref="AM34:AT34"/>
    <mergeCell ref="AV34:BG34"/>
    <mergeCell ref="B34:L34"/>
    <mergeCell ref="N34:S34"/>
    <mergeCell ref="U34:W34"/>
    <mergeCell ref="Y34:AA34"/>
    <mergeCell ref="DB32:DC32"/>
    <mergeCell ref="CI32:CJ32"/>
    <mergeCell ref="CM32:CN32"/>
    <mergeCell ref="CQ32:CR32"/>
    <mergeCell ref="CU32:CV32"/>
    <mergeCell ref="BI34:BO34"/>
    <mergeCell ref="BQ34:BU34"/>
    <mergeCell ref="BW34:CC34"/>
    <mergeCell ref="CE34:CG34"/>
    <mergeCell ref="CQ33:CR33"/>
    <mergeCell ref="CU33:CV33"/>
    <mergeCell ref="DB33:DC33"/>
    <mergeCell ref="BQ33:BR33"/>
    <mergeCell ref="BW33:BX33"/>
    <mergeCell ref="CE33:CF33"/>
    <mergeCell ref="CI33:CJ33"/>
    <mergeCell ref="AC33:AD33"/>
    <mergeCell ref="AI33:AJ33"/>
    <mergeCell ref="AM33:AN33"/>
    <mergeCell ref="AV33:AW33"/>
    <mergeCell ref="BI33:BJ33"/>
    <mergeCell ref="CM33:CN33"/>
    <mergeCell ref="B32:C32"/>
    <mergeCell ref="N32:O32"/>
    <mergeCell ref="U32:V32"/>
    <mergeCell ref="Y32:Z32"/>
    <mergeCell ref="B33:C33"/>
    <mergeCell ref="N33:O33"/>
    <mergeCell ref="U33:V33"/>
    <mergeCell ref="Y33:Z33"/>
    <mergeCell ref="BI32:BJ32"/>
    <mergeCell ref="BQ32:BR32"/>
    <mergeCell ref="BW32:BX32"/>
    <mergeCell ref="CE32:CF32"/>
    <mergeCell ref="AC32:AD32"/>
    <mergeCell ref="AI32:AJ32"/>
    <mergeCell ref="AM32:AN32"/>
    <mergeCell ref="AV32:AW32"/>
    <mergeCell ref="DB31:DC31"/>
    <mergeCell ref="BQ31:BR31"/>
    <mergeCell ref="BW31:BX31"/>
    <mergeCell ref="CE31:CF31"/>
    <mergeCell ref="CI31:CJ31"/>
    <mergeCell ref="DB30:DC30"/>
    <mergeCell ref="CI30:CJ30"/>
    <mergeCell ref="CM30:CN30"/>
    <mergeCell ref="CQ30:CR30"/>
    <mergeCell ref="CU30:CV30"/>
    <mergeCell ref="AM31:AN31"/>
    <mergeCell ref="AV31:AW31"/>
    <mergeCell ref="BI31:BJ31"/>
    <mergeCell ref="CM31:CN31"/>
    <mergeCell ref="CQ31:CR31"/>
    <mergeCell ref="CU31:CV31"/>
    <mergeCell ref="B31:C31"/>
    <mergeCell ref="N31:O31"/>
    <mergeCell ref="U31:V31"/>
    <mergeCell ref="Y31:Z31"/>
    <mergeCell ref="AC31:AD31"/>
    <mergeCell ref="AI31:AJ31"/>
    <mergeCell ref="AC30:AD30"/>
    <mergeCell ref="AI30:AJ30"/>
    <mergeCell ref="AM30:AN30"/>
    <mergeCell ref="AV30:AW30"/>
    <mergeCell ref="B30:C30"/>
    <mergeCell ref="N30:O30"/>
    <mergeCell ref="U30:V30"/>
    <mergeCell ref="Y30:Z30"/>
    <mergeCell ref="DB28:DC28"/>
    <mergeCell ref="CI28:CJ28"/>
    <mergeCell ref="CM28:CN28"/>
    <mergeCell ref="CQ28:CR28"/>
    <mergeCell ref="CU28:CV28"/>
    <mergeCell ref="BI30:BJ30"/>
    <mergeCell ref="BQ30:BR30"/>
    <mergeCell ref="BW30:BX30"/>
    <mergeCell ref="CE30:CF30"/>
    <mergeCell ref="CQ29:CR29"/>
    <mergeCell ref="CU29:CV29"/>
    <mergeCell ref="DB29:DC29"/>
    <mergeCell ref="BQ29:BR29"/>
    <mergeCell ref="BW29:BX29"/>
    <mergeCell ref="CE29:CF29"/>
    <mergeCell ref="CI29:CJ29"/>
    <mergeCell ref="AC29:AD29"/>
    <mergeCell ref="AI29:AJ29"/>
    <mergeCell ref="AM29:AN29"/>
    <mergeCell ref="AV29:AW29"/>
    <mergeCell ref="BI29:BJ29"/>
    <mergeCell ref="CM29:CN29"/>
    <mergeCell ref="B28:C28"/>
    <mergeCell ref="N28:O28"/>
    <mergeCell ref="U28:V28"/>
    <mergeCell ref="Y28:Z28"/>
    <mergeCell ref="B29:C29"/>
    <mergeCell ref="N29:O29"/>
    <mergeCell ref="U29:V29"/>
    <mergeCell ref="Y29:Z29"/>
    <mergeCell ref="BI28:BJ28"/>
    <mergeCell ref="BQ28:BR28"/>
    <mergeCell ref="BW28:BX28"/>
    <mergeCell ref="CE28:CF28"/>
    <mergeCell ref="AC28:AD28"/>
    <mergeCell ref="AI28:AJ28"/>
    <mergeCell ref="AM28:AN28"/>
    <mergeCell ref="AV28:AW28"/>
    <mergeCell ref="DB27:DC27"/>
    <mergeCell ref="BQ27:BR27"/>
    <mergeCell ref="BW27:BX27"/>
    <mergeCell ref="CE27:CF27"/>
    <mergeCell ref="CI27:CJ27"/>
    <mergeCell ref="DB26:DG26"/>
    <mergeCell ref="CI26:CK26"/>
    <mergeCell ref="CM26:CO26"/>
    <mergeCell ref="CQ26:CS26"/>
    <mergeCell ref="CU26:CZ26"/>
    <mergeCell ref="AM27:AN27"/>
    <mergeCell ref="AV27:AW27"/>
    <mergeCell ref="BI27:BJ27"/>
    <mergeCell ref="CM27:CN27"/>
    <mergeCell ref="CQ27:CR27"/>
    <mergeCell ref="CU27:CV27"/>
    <mergeCell ref="B27:C27"/>
    <mergeCell ref="N27:O27"/>
    <mergeCell ref="U27:V27"/>
    <mergeCell ref="Y27:Z27"/>
    <mergeCell ref="AC27:AD27"/>
    <mergeCell ref="AI27:AJ27"/>
    <mergeCell ref="AC26:AG26"/>
    <mergeCell ref="AI26:AK26"/>
    <mergeCell ref="AM26:AT26"/>
    <mergeCell ref="AV26:BG26"/>
    <mergeCell ref="B26:L26"/>
    <mergeCell ref="N26:S26"/>
    <mergeCell ref="U26:W26"/>
    <mergeCell ref="Y26:AA26"/>
    <mergeCell ref="DB20:DB22"/>
    <mergeCell ref="CI20:CI22"/>
    <mergeCell ref="CM20:CM22"/>
    <mergeCell ref="CQ20:CQ22"/>
    <mergeCell ref="CU20:CU22"/>
    <mergeCell ref="BI26:BO26"/>
    <mergeCell ref="BQ26:BU26"/>
    <mergeCell ref="BW26:CC26"/>
    <mergeCell ref="CE26:CG26"/>
    <mergeCell ref="CQ23:CQ25"/>
    <mergeCell ref="CU23:CU25"/>
    <mergeCell ref="DB23:DB25"/>
    <mergeCell ref="BQ23:BQ25"/>
    <mergeCell ref="BW23:BW25"/>
    <mergeCell ref="CE23:CE25"/>
    <mergeCell ref="CI23:CI25"/>
    <mergeCell ref="AC23:AC25"/>
    <mergeCell ref="AI23:AI25"/>
    <mergeCell ref="AM23:AM25"/>
    <mergeCell ref="AV23:AV25"/>
    <mergeCell ref="BI23:BI25"/>
    <mergeCell ref="CM23:CM25"/>
    <mergeCell ref="B20:B22"/>
    <mergeCell ref="N20:N22"/>
    <mergeCell ref="U20:U22"/>
    <mergeCell ref="Y20:Y22"/>
    <mergeCell ref="B23:B25"/>
    <mergeCell ref="N23:N25"/>
    <mergeCell ref="U23:U25"/>
    <mergeCell ref="Y23:Y25"/>
    <mergeCell ref="BI20:BI22"/>
    <mergeCell ref="BQ20:BQ22"/>
    <mergeCell ref="BW20:BW22"/>
    <mergeCell ref="CE20:CE22"/>
    <mergeCell ref="AC20:AC22"/>
    <mergeCell ref="AI20:AI22"/>
    <mergeCell ref="AM20:AM22"/>
    <mergeCell ref="AV20:AV22"/>
    <mergeCell ref="DB17:DB19"/>
    <mergeCell ref="BQ17:BQ19"/>
    <mergeCell ref="BW17:BW19"/>
    <mergeCell ref="CE17:CE19"/>
    <mergeCell ref="CI17:CI19"/>
    <mergeCell ref="DB14:DB16"/>
    <mergeCell ref="CI14:CI16"/>
    <mergeCell ref="CM14:CM16"/>
    <mergeCell ref="CQ14:CQ16"/>
    <mergeCell ref="CU14:CU16"/>
    <mergeCell ref="AM17:AM19"/>
    <mergeCell ref="AV17:AV19"/>
    <mergeCell ref="BI17:BI19"/>
    <mergeCell ref="CM17:CM19"/>
    <mergeCell ref="CQ17:CQ19"/>
    <mergeCell ref="CU17:CU19"/>
    <mergeCell ref="B17:B19"/>
    <mergeCell ref="N17:N19"/>
    <mergeCell ref="U17:U19"/>
    <mergeCell ref="Y17:Y19"/>
    <mergeCell ref="AC17:AC19"/>
    <mergeCell ref="AI17:AI19"/>
    <mergeCell ref="AC14:AC16"/>
    <mergeCell ref="AI14:AI16"/>
    <mergeCell ref="AM14:AM16"/>
    <mergeCell ref="AV14:AV16"/>
    <mergeCell ref="B14:B16"/>
    <mergeCell ref="N14:N16"/>
    <mergeCell ref="U14:U16"/>
    <mergeCell ref="Y14:Y16"/>
    <mergeCell ref="DB8:DB10"/>
    <mergeCell ref="CI8:CI10"/>
    <mergeCell ref="CM8:CM10"/>
    <mergeCell ref="CQ8:CQ10"/>
    <mergeCell ref="CU8:CU10"/>
    <mergeCell ref="BI14:BI16"/>
    <mergeCell ref="BQ14:BQ16"/>
    <mergeCell ref="BW14:BW16"/>
    <mergeCell ref="CE14:CE16"/>
    <mergeCell ref="CQ11:CQ13"/>
    <mergeCell ref="CU11:CU13"/>
    <mergeCell ref="DB11:DB13"/>
    <mergeCell ref="BQ11:BQ13"/>
    <mergeCell ref="BW11:BW13"/>
    <mergeCell ref="CE11:CE13"/>
    <mergeCell ref="CI11:CI13"/>
    <mergeCell ref="AC11:AC13"/>
    <mergeCell ref="AI11:AI13"/>
    <mergeCell ref="AM11:AM13"/>
    <mergeCell ref="AV11:AV13"/>
    <mergeCell ref="BI11:BI13"/>
    <mergeCell ref="CM11:CM13"/>
    <mergeCell ref="B8:B10"/>
    <mergeCell ref="N8:N10"/>
    <mergeCell ref="U8:U10"/>
    <mergeCell ref="Y8:Y10"/>
    <mergeCell ref="B11:B13"/>
    <mergeCell ref="N11:N13"/>
    <mergeCell ref="U11:U13"/>
    <mergeCell ref="Y11:Y13"/>
    <mergeCell ref="BI8:BI10"/>
    <mergeCell ref="BQ8:BQ10"/>
    <mergeCell ref="BW8:BW10"/>
    <mergeCell ref="CE8:CE10"/>
    <mergeCell ref="AC8:AC10"/>
    <mergeCell ref="AI8:AI10"/>
    <mergeCell ref="AM8:AM10"/>
    <mergeCell ref="AV8:AV10"/>
    <mergeCell ref="DB7:DC7"/>
    <mergeCell ref="BQ7:BR7"/>
    <mergeCell ref="BW7:BX7"/>
    <mergeCell ref="CE7:CF7"/>
    <mergeCell ref="CI7:CJ7"/>
    <mergeCell ref="DB6:DG6"/>
    <mergeCell ref="CI6:CK6"/>
    <mergeCell ref="CM6:CO6"/>
    <mergeCell ref="CQ6:CS6"/>
    <mergeCell ref="CU6:CZ6"/>
    <mergeCell ref="AM7:AN7"/>
    <mergeCell ref="AV7:AW7"/>
    <mergeCell ref="BI7:BJ7"/>
    <mergeCell ref="CM7:CN7"/>
    <mergeCell ref="CQ7:CR7"/>
    <mergeCell ref="CU7:CV7"/>
    <mergeCell ref="B7:C7"/>
    <mergeCell ref="N7:O7"/>
    <mergeCell ref="U7:V7"/>
    <mergeCell ref="Y7:Z7"/>
    <mergeCell ref="AC7:AD7"/>
    <mergeCell ref="AI7:AJ7"/>
    <mergeCell ref="AC6:AG6"/>
    <mergeCell ref="AI6:AK6"/>
    <mergeCell ref="AM6:AT6"/>
    <mergeCell ref="AV6:BG6"/>
    <mergeCell ref="B6:L6"/>
    <mergeCell ref="N6:S6"/>
    <mergeCell ref="U6:W6"/>
    <mergeCell ref="Y6:AA6"/>
    <mergeCell ref="DB2:DG2"/>
    <mergeCell ref="CI2:CK2"/>
    <mergeCell ref="CM2:CO2"/>
    <mergeCell ref="CQ2:CS2"/>
    <mergeCell ref="CU2:CZ2"/>
    <mergeCell ref="BI6:BO6"/>
    <mergeCell ref="BQ6:BU6"/>
    <mergeCell ref="BW6:CC6"/>
    <mergeCell ref="CE6:CG6"/>
    <mergeCell ref="CQ5:CR5"/>
    <mergeCell ref="CU5:CV5"/>
    <mergeCell ref="DB5:DC5"/>
    <mergeCell ref="BQ5:BR5"/>
    <mergeCell ref="BW5:BX5"/>
    <mergeCell ref="CE5:CF5"/>
    <mergeCell ref="CI5:CJ5"/>
    <mergeCell ref="AC5:AD5"/>
    <mergeCell ref="AI5:AJ5"/>
    <mergeCell ref="AM5:AN5"/>
    <mergeCell ref="AV5:AW5"/>
    <mergeCell ref="BI5:BJ5"/>
    <mergeCell ref="CM5:CN5"/>
    <mergeCell ref="B2:L2"/>
    <mergeCell ref="N2:S2"/>
    <mergeCell ref="U2:W2"/>
    <mergeCell ref="Y2:AA2"/>
    <mergeCell ref="B5:C5"/>
    <mergeCell ref="N5:O5"/>
    <mergeCell ref="U5:V5"/>
    <mergeCell ref="Y5:Z5"/>
    <mergeCell ref="BI2:BO2"/>
    <mergeCell ref="BQ2:BU2"/>
    <mergeCell ref="BW2:CC2"/>
    <mergeCell ref="CE2:CG2"/>
    <mergeCell ref="AC2:AG2"/>
    <mergeCell ref="AI2:AK2"/>
    <mergeCell ref="AM2:AT2"/>
    <mergeCell ref="AV2:B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2015-05-26T10:43:36Z</dcterms:created>
  <dcterms:modified xsi:type="dcterms:W3CDTF">2015-05-26T10:46:00Z</dcterms:modified>
  <cp:category/>
  <cp:version/>
  <cp:contentType/>
  <cp:contentStatus/>
</cp:coreProperties>
</file>