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029AC97A-740F-4D9D-B6E5-29AD812D1B5C}" xr6:coauthVersionLast="47" xr6:coauthVersionMax="47" xr10:uidLastSave="{00000000-0000-0000-0000-000000000000}"/>
  <workbookProtection workbookAlgorithmName="SHA-512" workbookHashValue="yjipco++3JtnSSZPVPy5zVbNjvkGuuA+M6lcDJQZcrpGLwkZwsf5ada17RdqNSAn4a2GKRhS232YFCLHvQ+CKA==" workbookSaltValue="XzdjvqxaRnSabGqHZnVe2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taluña por" sheetId="4" r:id="rId4"/>
    <sheet name="Delitos de Cataluña por provinc" sheetId="5" r:id="rId5"/>
    <sheet name="Menores de Cataluña por provinc" sheetId="6" r:id="rId6"/>
    <sheet name="Violencia Doméstica de Cataluña" sheetId="7" r:id="rId7"/>
    <sheet name="Violencia de Género de Cataluña" sheetId="8" r:id="rId8"/>
    <sheet name="Siniestralidad Laboral de Catal" sheetId="9" r:id="rId9"/>
    <sheet name="Extranjería de Cataluña por pro" sheetId="10" r:id="rId10"/>
    <sheet name="Seguridad Vial de Cataluña por " sheetId="11" r:id="rId11"/>
    <sheet name="Medio Ambiente de Cataluña por " sheetId="12" r:id="rId12"/>
    <sheet name="Delitos Informáticos de Cataluñ" sheetId="13" r:id="rId13"/>
    <sheet name="Expedientes Gubernativos de Cat" sheetId="15" r:id="rId14"/>
    <sheet name="Cooperación Jurídica Internacio" sheetId="16" r:id="rId15"/>
    <sheet name="Discapacidad de Cataluña por pr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123" i="18" s="1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E82" i="18" s="1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82" i="18"/>
  <c r="L43" i="18"/>
  <c r="K43" i="18"/>
  <c r="J43" i="18"/>
  <c r="I43" i="18"/>
  <c r="H43" i="18"/>
  <c r="G43" i="18"/>
  <c r="F43" i="18"/>
  <c r="E43" i="18"/>
  <c r="D43" i="18"/>
</calcChain>
</file>

<file path=xl/sharedStrings.xml><?xml version="1.0" encoding="utf-8"?>
<sst xmlns="http://schemas.openxmlformats.org/spreadsheetml/2006/main" count="3857" uniqueCount="1729">
  <si>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</si>
  <si>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</si>
  <si>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</si>
  <si>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</si>
  <si>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</si>
  <si>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</si>
  <si>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</si>
  <si>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Cataluña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</si>
  <si>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</si>
  <si>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</si>
  <si>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</si>
  <si>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</si>
  <si>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</si>
  <si>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</si>
  <si>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</si>
  <si>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</si>
  <si>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</si>
  <si>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</si>
  <si>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</si>
  <si>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</si>
  <si>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</si>
  <si>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</si>
  <si>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</si>
  <si>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</si>
  <si>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</si>
  <si>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</si>
  <si>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</si>
  <si>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</si>
  <si>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</si>
  <si>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</si>
  <si>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</si>
  <si>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</si>
  <si>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</si>
  <si>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</si>
  <si>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</si>
  <si>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</si>
  <si>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</si>
  <si>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</si>
  <si>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</si>
  <si>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</si>
  <si>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</si>
  <si>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</si>
  <si>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</si>
  <si>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</si>
  <si>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</si>
  <si>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</si>
  <si>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</si>
  <si>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</si>
  <si>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</si>
  <si>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</si>
  <si>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</si>
  <si>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</si>
  <si>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</si>
  <si>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</si>
  <si>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</si>
  <si>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</si>
  <si>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</si>
  <si>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</si>
  <si>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</si>
  <si>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</si>
  <si>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</si>
  <si>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</si>
  <si>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</si>
  <si>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</si>
  <si>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</si>
  <si>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</si>
  <si>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</si>
  <si>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</si>
  <si>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</si>
  <si>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</si>
  <si>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</si>
  <si>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</si>
  <si>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</si>
  <si>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</si>
  <si>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</si>
  <si>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</si>
  <si>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</si>
  <si>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</si>
  <si>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</si>
  <si>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</si>
  <si>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</si>
  <si>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</si>
  <si>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</si>
  <si>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</si>
  <si>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</si>
  <si>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</si>
  <si>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</si>
  <si>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</si>
  <si>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</si>
  <si>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</si>
  <si>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</si>
  <si>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</si>
  <si>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</si>
  <si>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</si>
  <si>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</si>
  <si>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</si>
  <si>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</si>
  <si>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</si>
  <si>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</si>
  <si>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</si>
  <si>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</si>
  <si>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</si>
  <si>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</si>
  <si>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</si>
  <si>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</si>
  <si>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</si>
  <si>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</si>
  <si>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</si>
  <si>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</si>
  <si>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</si>
  <si>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</si>
  <si>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</si>
  <si>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</si>
  <si>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</si>
  <si>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</si>
  <si>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</si>
  <si>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</si>
  <si>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</si>
  <si>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</si>
  <si>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</si>
  <si>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</si>
  <si>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</si>
  <si>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</si>
  <si>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</si>
  <si>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</si>
  <si>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</si>
  <si>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</si>
  <si>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</si>
  <si>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</si>
  <si>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</si>
  <si>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</si>
  <si>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</si>
  <si>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</si>
  <si>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</si>
  <si>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</si>
  <si>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</si>
  <si>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</si>
  <si>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</si>
  <si>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</si>
  <si>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</si>
  <si>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</si>
  <si>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</si>
  <si>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</si>
  <si>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</si>
  <si>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</si>
  <si>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</si>
  <si>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</si>
  <si>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</si>
  <si>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</si>
  <si>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</si>
  <si>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</si>
  <si>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</si>
  <si>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</si>
  <si>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</si>
  <si>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</si>
  <si>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</si>
  <si>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</si>
  <si>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</si>
  <si>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</si>
  <si>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</si>
  <si>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</si>
  <si>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</si>
  <si>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</si>
  <si>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</si>
  <si>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</si>
  <si>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</si>
  <si>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</si>
  <si>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</si>
  <si>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</si>
  <si>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</si>
  <si>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</si>
  <si>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</si>
  <si>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</si>
  <si>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</si>
  <si>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</si>
  <si>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</si>
  <si>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</si>
  <si>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</si>
  <si>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</si>
  <si>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</si>
  <si>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</si>
  <si>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</si>
  <si>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</si>
  <si>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</si>
  <si>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</si>
  <si>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</si>
  <si>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</si>
  <si>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</si>
  <si>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</si>
  <si>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</si>
  <si>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</si>
  <si>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</si>
  <si>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</si>
  <si>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</si>
  <si>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</si>
  <si>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</si>
  <si>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</si>
  <si>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</si>
  <si>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</si>
  <si>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</si>
  <si>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</si>
  <si>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</si>
  <si>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</si>
  <si>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</si>
  <si>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</si>
  <si>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</si>
  <si>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</si>
  <si>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</si>
  <si>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</si>
  <si>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</si>
  <si>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</si>
  <si>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</si>
  <si>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</si>
  <si>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</si>
  <si>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</si>
  <si>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</si>
  <si>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</si>
  <si>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</si>
  <si>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</si>
  <si>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</si>
  <si>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</si>
  <si>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</si>
  <si>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</si>
  <si>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</si>
  <si>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</si>
  <si>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</si>
  <si>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</si>
  <si>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</si>
  <si>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</si>
  <si>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</si>
  <si>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</si>
  <si>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</si>
  <si>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</si>
  <si>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</si>
  <si>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</si>
  <si>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</si>
  <si>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</si>
  <si>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</si>
  <si>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</si>
  <si>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</si>
  <si>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</si>
  <si>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</si>
  <si>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</si>
  <si>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</si>
  <si>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</si>
  <si>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</si>
  <si>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</si>
  <si>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</si>
  <si>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</si>
  <si>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</si>
  <si>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</si>
  <si>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</si>
  <si>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</si>
  <si>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</si>
  <si>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</si>
  <si>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</si>
  <si>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</si>
  <si>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</si>
  <si>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</si>
  <si>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</si>
  <si>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</si>
  <si>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</si>
  <si>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</si>
  <si>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</si>
  <si>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</si>
  <si>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</si>
  <si>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</si>
  <si>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</si>
  <si>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</si>
  <si>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</si>
  <si>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</si>
  <si>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</si>
  <si>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</si>
  <si>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</si>
  <si>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</si>
  <si>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</si>
  <si>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</si>
  <si>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</si>
  <si>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</si>
  <si>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</si>
  <si>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</si>
  <si>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</si>
  <si>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</si>
  <si>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</si>
  <si>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</si>
  <si>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</si>
  <si>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</si>
  <si>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</si>
  <si>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</si>
  <si>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</si>
  <si>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</si>
  <si>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</si>
  <si>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</si>
  <si>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</si>
  <si>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</si>
  <si>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</si>
  <si>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</si>
  <si>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</si>
  <si>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</si>
  <si>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</si>
  <si>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</si>
  <si>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</si>
  <si>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</si>
  <si>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</si>
  <si>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</si>
  <si>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</si>
  <si>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</si>
  <si>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</si>
  <si>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</si>
  <si>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</si>
  <si>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</si>
  <si>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</si>
  <si>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</si>
  <si>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</si>
  <si>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</si>
  <si>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</si>
  <si>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</si>
  <si>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</si>
  <si>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</si>
  <si>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</si>
  <si>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</si>
  <si>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</si>
  <si>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</si>
  <si>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</si>
  <si>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</si>
  <si>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</si>
  <si>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</si>
  <si>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</si>
  <si>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</si>
  <si>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</si>
  <si>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</si>
  <si>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</si>
  <si>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</si>
  <si>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</si>
  <si>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</si>
  <si>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</si>
  <si>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</si>
  <si>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</si>
  <si>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</si>
  <si>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</si>
  <si>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</si>
  <si>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</si>
  <si>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</si>
  <si>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</si>
  <si>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</si>
  <si>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</si>
  <si>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</si>
  <si>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</si>
  <si>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</si>
  <si>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</si>
  <si>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</si>
  <si>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</si>
  <si>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</si>
  <si>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</si>
  <si>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</si>
  <si>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</si>
  <si>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</si>
  <si>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</si>
  <si>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</si>
  <si>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</si>
  <si>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</si>
  <si>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</si>
  <si>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</si>
  <si>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</si>
  <si>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</si>
  <si>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</si>
  <si>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</si>
  <si>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</si>
  <si>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</si>
  <si>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</si>
  <si>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</si>
  <si>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</si>
  <si>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</si>
  <si>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</si>
  <si>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</si>
  <si>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</si>
  <si>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</si>
  <si>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</si>
  <si>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</si>
  <si>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</si>
  <si>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</si>
  <si>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</si>
  <si>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</si>
  <si>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</si>
  <si>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</si>
  <si>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</si>
  <si>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</si>
  <si>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</si>
  <si>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</si>
  <si>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</si>
  <si>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</si>
  <si>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</si>
  <si>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</si>
  <si>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</si>
  <si>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</si>
  <si>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</si>
  <si>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</si>
  <si>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</si>
  <si>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</si>
  <si>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</si>
  <si>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</si>
  <si>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</si>
  <si>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</si>
  <si>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</si>
  <si>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</si>
  <si>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</si>
  <si>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</si>
  <si>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</si>
  <si>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</si>
  <si>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</si>
  <si>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</si>
  <si>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</si>
  <si>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</si>
  <si>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</si>
  <si>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</si>
  <si>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</si>
  <si>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</si>
  <si>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</si>
  <si>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</si>
  <si>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</si>
  <si>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</si>
  <si>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</si>
  <si>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</si>
  <si>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</si>
  <si>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</si>
  <si>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</si>
  <si>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</si>
  <si>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</si>
  <si>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</si>
  <si>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</si>
  <si>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</si>
  <si>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</si>
  <si>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</si>
  <si>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</si>
  <si>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</si>
  <si>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</si>
  <si>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</si>
  <si>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</si>
  <si>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</si>
  <si>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</si>
  <si>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</si>
  <si>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</si>
  <si>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</si>
  <si>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</si>
  <si>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</si>
  <si>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</si>
  <si>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</si>
  <si>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</si>
  <si>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</si>
  <si>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</si>
  <si>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</si>
  <si>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</si>
  <si>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</si>
  <si>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</si>
  <si>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</si>
  <si>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</si>
  <si>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</si>
  <si>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</si>
  <si>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</si>
  <si>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</si>
  <si>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</si>
  <si>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</si>
  <si>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</si>
  <si>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</si>
  <si>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</si>
  <si>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</si>
  <si>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</si>
  <si>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</si>
  <si>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</si>
  <si>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</si>
  <si>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</si>
  <si>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</si>
  <si>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</si>
  <si>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</si>
  <si>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</si>
  <si>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</si>
  <si>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</si>
  <si>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</si>
  <si>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</si>
  <si>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</si>
  <si>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</si>
  <si>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</si>
  <si>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</si>
  <si>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</si>
  <si>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</si>
  <si>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</si>
  <si>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</si>
  <si>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</si>
  <si>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</si>
  <si>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</si>
  <si>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</si>
  <si>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</si>
  <si>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</si>
  <si>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</si>
  <si>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</si>
  <si>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</si>
  <si>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</si>
  <si>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</si>
  <si>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</si>
  <si>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</si>
  <si>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</si>
  <si>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</si>
  <si>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</si>
  <si>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</si>
  <si>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</si>
  <si>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</si>
  <si>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</si>
  <si>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</si>
  <si>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</si>
  <si>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</si>
  <si>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</si>
  <si>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</si>
  <si>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</si>
  <si>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</si>
  <si>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</si>
  <si>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</si>
  <si>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</si>
  <si>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</si>
  <si>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</si>
  <si>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</si>
  <si>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</si>
  <si>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</si>
  <si>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</si>
  <si>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</si>
  <si>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</si>
  <si>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</si>
  <si>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</si>
  <si>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</si>
  <si>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</si>
  <si>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</si>
  <si>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</si>
  <si>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</si>
  <si>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</si>
  <si>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</si>
  <si>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</si>
  <si>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</si>
  <si>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</si>
  <si>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</si>
  <si>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</si>
  <si>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</si>
  <si>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</si>
  <si>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</si>
  <si>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</si>
  <si>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</si>
  <si>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</si>
  <si>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</si>
  <si>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</si>
  <si>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</si>
  <si>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</si>
  <si>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</si>
  <si>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</si>
  <si>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</si>
  <si>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</si>
  <si>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</si>
  <si>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</si>
  <si>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</si>
  <si>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</si>
  <si>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</si>
  <si>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</si>
  <si>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</si>
  <si>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</si>
  <si>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</si>
  <si>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</si>
  <si>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</si>
  <si>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</si>
  <si>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</si>
  <si>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</si>
  <si>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</si>
  <si>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</si>
  <si>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</si>
  <si>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</si>
  <si>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</si>
  <si>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</si>
  <si>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</si>
  <si>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</si>
  <si>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</si>
  <si>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</si>
  <si>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</si>
  <si>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</si>
  <si>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</si>
  <si>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</si>
  <si>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</si>
  <si>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</si>
  <si>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</si>
  <si>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</si>
  <si>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</si>
  <si>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</si>
  <si>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</si>
  <si>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</si>
  <si>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</si>
  <si>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</si>
  <si>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</si>
  <si>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</si>
  <si>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</si>
  <si>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</si>
  <si>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</si>
  <si>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</si>
  <si>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</si>
  <si>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</si>
  <si>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</si>
  <si>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</si>
  <si>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</si>
  <si>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</si>
  <si>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</si>
  <si>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</si>
  <si>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</si>
  <si>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</si>
  <si>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</si>
  <si>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</si>
  <si>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</si>
  <si>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</si>
  <si>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</si>
  <si>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</si>
  <si>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</si>
  <si>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</si>
  <si>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</si>
  <si>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</si>
  <si>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</si>
  <si>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</si>
  <si>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</si>
  <si>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</si>
  <si>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</si>
  <si>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</si>
  <si>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</si>
  <si>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</si>
  <si>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</si>
  <si>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</si>
  <si>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</si>
  <si>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</si>
  <si>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</si>
  <si>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</si>
  <si>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</si>
  <si>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</si>
  <si>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</si>
  <si>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</si>
  <si>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</si>
  <si>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</si>
  <si>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</si>
  <si>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</si>
  <si>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</si>
  <si>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</si>
  <si>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</si>
  <si>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</si>
  <si>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</si>
  <si>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</si>
  <si>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</si>
  <si>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</si>
  <si>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</si>
  <si>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</si>
  <si>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</si>
  <si>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</si>
  <si>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</si>
  <si>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</si>
  <si>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</si>
  <si>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</si>
  <si>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</si>
  <si>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</si>
  <si>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</si>
  <si>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</si>
  <si>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</si>
  <si>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</si>
  <si>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</si>
  <si>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</si>
  <si>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</si>
  <si>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</si>
  <si>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</si>
  <si>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</si>
  <si>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</si>
  <si>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</si>
  <si>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</si>
  <si>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</si>
  <si>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</si>
  <si>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</si>
  <si>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</si>
  <si>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</si>
  <si>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</si>
  <si>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</si>
  <si>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</si>
  <si>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</si>
  <si>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</si>
  <si>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</si>
  <si>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</si>
  <si>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</si>
  <si>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</si>
  <si>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</si>
  <si>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</si>
  <si>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</si>
  <si>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</si>
  <si>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</si>
  <si>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</si>
  <si>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</si>
  <si>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</si>
  <si>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</si>
  <si>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</si>
  <si>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</si>
  <si>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</si>
  <si>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</si>
  <si>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</si>
  <si>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</si>
  <si>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</si>
  <si>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</si>
  <si>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</si>
  <si>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</si>
  <si>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</si>
  <si>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</si>
  <si>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</si>
  <si>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</si>
  <si>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</si>
  <si>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</si>
  <si>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</si>
  <si>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</si>
  <si>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</si>
  <si>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</si>
  <si>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</si>
  <si>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</si>
  <si>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</si>
  <si>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</si>
  <si>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</si>
  <si>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</si>
  <si>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</si>
  <si>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</si>
  <si>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</si>
  <si>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</si>
  <si>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</si>
  <si>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</si>
  <si>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</si>
  <si>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</si>
  <si>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Cataluña por provincias para el año 2024</t>
  </si>
  <si>
    <t>DILIGENCIAS PREVIAS</t>
  </si>
  <si>
    <t>Barcelona</t>
  </si>
  <si>
    <t>Girona</t>
  </si>
  <si>
    <t>Lleida</t>
  </si>
  <si>
    <t>Tarragona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</si>
  <si>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</si>
  <si>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</si>
  <si>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</si>
  <si>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</si>
  <si>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</si>
  <si>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</si>
  <si>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</si>
  <si>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</si>
  <si>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</si>
  <si>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</si>
  <si>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</si>
  <si>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</si>
  <si>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</si>
  <si>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</si>
  <si>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</si>
  <si>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</si>
  <si>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</si>
  <si>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</si>
  <si>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</si>
  <si>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</si>
  <si>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</si>
  <si>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</si>
  <si>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</si>
  <si>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</si>
  <si>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</si>
  <si>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</si>
  <si>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</si>
  <si>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</si>
  <si>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</si>
  <si>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</si>
  <si>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</si>
  <si>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</si>
  <si>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</si>
  <si>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</si>
  <si>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</si>
  <si>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</si>
  <si>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</si>
  <si>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</si>
  <si>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</si>
  <si>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</si>
  <si>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</si>
  <si>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</si>
  <si>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</si>
  <si>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</si>
  <si>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</si>
  <si>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</si>
  <si>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</si>
  <si>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</si>
  <si>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</si>
  <si>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</si>
  <si>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</si>
  <si>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</si>
  <si>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</si>
  <si>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</si>
  <si>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</si>
  <si>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</si>
  <si>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</si>
  <si>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</si>
  <si>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</si>
  <si>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</si>
  <si>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</si>
  <si>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</si>
  <si>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</si>
  <si>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</si>
  <si>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</si>
  <si>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</si>
  <si>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</si>
  <si>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</si>
  <si>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</si>
  <si>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</si>
  <si>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</si>
  <si>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</si>
  <si>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</si>
  <si>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</si>
  <si>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</si>
  <si>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</si>
  <si>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</si>
  <si>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</si>
  <si>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</si>
  <si>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</si>
  <si>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</si>
  <si>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</si>
  <si>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</si>
  <si>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</si>
  <si>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</si>
  <si>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</si>
  <si>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</si>
  <si>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</si>
  <si>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</si>
  <si>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</si>
  <si>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</si>
  <si>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</si>
  <si>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</si>
  <si>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</si>
  <si>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</si>
  <si>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</si>
  <si>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</si>
  <si>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</si>
  <si>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</si>
  <si>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</si>
  <si>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</si>
  <si>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</si>
  <si>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</si>
  <si>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</si>
  <si>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</si>
  <si>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</si>
  <si>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</si>
  <si>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</si>
  <si>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</si>
  <si>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</si>
  <si>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</si>
  <si>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</si>
  <si>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</si>
  <si>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</si>
  <si>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</si>
  <si>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</si>
  <si>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</si>
  <si>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</si>
  <si>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</si>
  <si>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</si>
  <si>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</si>
  <si>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</si>
  <si>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</si>
  <si>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</si>
  <si>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</si>
  <si>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</si>
  <si>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</si>
  <si>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</si>
  <si>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</si>
  <si>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</si>
  <si>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</si>
  <si>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</si>
  <si>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</si>
  <si>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</si>
  <si>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</si>
  <si>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</si>
  <si>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</si>
  <si>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</si>
  <si>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</si>
  <si>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</si>
  <si>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</si>
  <si>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</si>
  <si>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</si>
  <si>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</si>
  <si>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</si>
  <si>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</si>
  <si>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</si>
  <si>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</si>
  <si>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</si>
  <si>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</si>
  <si>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</si>
  <si>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</si>
  <si>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</si>
  <si>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</si>
  <si>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</si>
  <si>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</si>
  <si>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</si>
  <si>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</si>
  <si>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</si>
  <si>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</si>
  <si>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</si>
  <si>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</si>
  <si>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</si>
  <si>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</si>
  <si>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</si>
  <si>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</si>
  <si>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</si>
  <si>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</si>
  <si>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</si>
  <si>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</si>
  <si>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</si>
  <si>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</si>
  <si>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</si>
  <si>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</si>
  <si>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</si>
  <si>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</si>
  <si>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</si>
  <si>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</si>
  <si>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</si>
  <si>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</si>
  <si>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</si>
  <si>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</si>
  <si>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</si>
  <si>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</si>
  <si>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</si>
  <si>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</si>
  <si>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</si>
  <si>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</si>
  <si>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</si>
  <si>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</si>
  <si>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</si>
  <si>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</si>
  <si>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</si>
  <si>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</si>
  <si>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</si>
  <si>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</si>
  <si>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</si>
  <si>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</si>
  <si>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</si>
  <si>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</si>
  <si>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</si>
  <si>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</si>
  <si>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</si>
  <si>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</si>
  <si>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</si>
  <si>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</si>
  <si>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</si>
  <si>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</si>
  <si>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</si>
  <si>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</si>
  <si>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</si>
  <si>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</si>
  <si>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</si>
  <si>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</si>
  <si>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</si>
  <si>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</si>
  <si>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</si>
  <si>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</si>
  <si>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</si>
  <si>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</si>
  <si>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</si>
  <si>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</si>
  <si>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</si>
  <si>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</si>
  <si>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</si>
  <si>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</si>
  <si>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</si>
  <si>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</si>
  <si>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</si>
  <si>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</si>
  <si>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</si>
  <si>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</si>
  <si>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</si>
  <si>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</si>
  <si>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</si>
  <si>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</si>
  <si>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</si>
  <si>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</si>
  <si>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</si>
  <si>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</si>
  <si>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</si>
  <si>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</si>
  <si>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</si>
  <si>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</si>
  <si>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</si>
  <si>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</si>
  <si>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</si>
  <si>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</si>
  <si>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</si>
  <si>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</si>
  <si>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</si>
  <si>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</si>
  <si>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</si>
  <si>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</si>
  <si>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</si>
  <si>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</si>
  <si>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</si>
  <si>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</si>
  <si>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</si>
  <si>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</si>
  <si>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</si>
  <si>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</si>
  <si>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</si>
  <si>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</si>
  <si>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</si>
  <si>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</si>
  <si>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</si>
  <si>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</si>
  <si>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Cataluña por provincias</t>
  </si>
  <si>
    <t>Estadística Menores de Cataluña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</si>
  <si>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</si>
  <si>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</si>
  <si>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</si>
  <si>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</si>
  <si>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</si>
  <si>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</si>
  <si>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</si>
  <si>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</si>
  <si>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</si>
  <si>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</si>
  <si>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</si>
  <si>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</si>
  <si>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</si>
  <si>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</si>
  <si>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</si>
  <si>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</si>
  <si>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</si>
  <si>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</si>
  <si>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</si>
  <si>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</si>
  <si>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</si>
  <si>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</si>
  <si>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</si>
  <si>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</si>
  <si>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</si>
  <si>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</si>
  <si>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</si>
  <si>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</si>
  <si>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</si>
  <si>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</si>
  <si>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</si>
  <si>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</si>
  <si>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</si>
  <si>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</si>
  <si>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</si>
  <si>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</si>
  <si>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</si>
  <si>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</si>
  <si>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</si>
  <si>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</si>
  <si>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</si>
  <si>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</si>
  <si>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</si>
  <si>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</si>
  <si>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</si>
  <si>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</si>
  <si>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</si>
  <si>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</si>
  <si>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</si>
  <si>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</si>
  <si>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</si>
  <si>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</si>
  <si>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</si>
  <si>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</si>
  <si>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</si>
  <si>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</si>
  <si>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</si>
  <si>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</si>
  <si>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</si>
  <si>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</si>
  <si>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</si>
  <si>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</si>
  <si>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</si>
  <si>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</si>
  <si>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</si>
  <si>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</si>
  <si>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</si>
  <si>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</si>
  <si>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</si>
  <si>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</si>
  <si>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</si>
  <si>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</si>
  <si>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</si>
  <si>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</si>
  <si>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</si>
  <si>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</si>
  <si>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</si>
  <si>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</si>
  <si>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</si>
  <si>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</si>
  <si>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</si>
  <si>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</si>
  <si>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</si>
  <si>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</si>
  <si>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</si>
  <si>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</si>
  <si>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</si>
  <si>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</si>
  <si>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Cataluña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</si>
  <si>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</si>
  <si>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</si>
  <si>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</si>
  <si>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</si>
  <si>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</si>
  <si>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</si>
  <si>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</si>
  <si>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</si>
  <si>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</si>
  <si>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</si>
  <si>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</si>
  <si>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</si>
  <si>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</si>
  <si>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</si>
  <si>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</si>
  <si>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</si>
  <si>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</si>
  <si>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</si>
  <si>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</si>
  <si>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</si>
  <si>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</si>
  <si>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</si>
  <si>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</si>
  <si>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</si>
  <si>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</si>
  <si>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</si>
  <si>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</si>
  <si>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</si>
  <si>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</si>
  <si>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</si>
  <si>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</si>
  <si>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</si>
  <si>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</si>
  <si>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</si>
  <si>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</si>
  <si>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</si>
  <si>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</si>
  <si>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</si>
  <si>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</si>
  <si>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</si>
  <si>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</si>
  <si>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</si>
  <si>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</si>
  <si>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</si>
  <si>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</si>
  <si>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</si>
  <si>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</si>
  <si>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</si>
  <si>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</si>
  <si>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</si>
  <si>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</si>
  <si>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</si>
  <si>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</si>
  <si>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</si>
  <si>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</si>
  <si>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</si>
  <si>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Cataluña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</si>
  <si>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</si>
  <si>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</si>
  <si>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</si>
  <si>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</si>
  <si>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</si>
  <si>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</si>
  <si>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</si>
  <si>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</si>
  <si>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</si>
  <si>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</si>
  <si>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</si>
  <si>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</si>
  <si>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</si>
  <si>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</si>
  <si>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</si>
  <si>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</si>
  <si>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</si>
  <si>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</si>
  <si>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</si>
  <si>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</si>
  <si>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</si>
  <si>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</si>
  <si>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</si>
  <si>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</si>
  <si>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</si>
  <si>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</si>
  <si>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</si>
  <si>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</si>
  <si>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</si>
  <si>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</si>
  <si>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</si>
  <si>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</si>
  <si>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</si>
  <si>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</si>
  <si>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</si>
  <si>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</si>
  <si>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</si>
  <si>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</si>
  <si>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</si>
  <si>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</si>
  <si>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</si>
  <si>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</si>
  <si>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</si>
  <si>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</si>
  <si>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Cataluña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</si>
  <si>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</si>
  <si>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</si>
  <si>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</si>
  <si>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</si>
  <si>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</si>
  <si>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</si>
  <si>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</si>
  <si>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</si>
  <si>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</si>
  <si>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</si>
  <si>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</si>
  <si>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</si>
  <si>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</si>
  <si>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</si>
  <si>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</si>
  <si>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</si>
  <si>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</si>
  <si>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</si>
  <si>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</si>
  <si>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</si>
  <si>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Cataluña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</si>
  <si>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</si>
  <si>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</si>
  <si>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</si>
  <si>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</si>
  <si>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</si>
  <si>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</si>
  <si>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</si>
  <si>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</si>
  <si>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</si>
  <si>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</si>
  <si>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</si>
  <si>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</si>
  <si>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</si>
  <si>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</si>
  <si>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</si>
  <si>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</si>
  <si>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</si>
  <si>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</si>
  <si>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</si>
  <si>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</si>
  <si>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</si>
  <si>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</si>
  <si>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</si>
  <si>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</si>
  <si>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</si>
  <si>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</si>
  <si>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</si>
  <si>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</si>
  <si>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</si>
  <si>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</si>
  <si>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Cataluña por provincias para el año 2024</t>
  </si>
  <si>
    <t>Estadísticas Medio Ambiente de Cataluña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</si>
  <si>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</si>
  <si>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</si>
  <si>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</si>
  <si>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</si>
  <si>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</si>
  <si>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</si>
  <si>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</si>
  <si>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</si>
  <si>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</si>
  <si>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</si>
  <si>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</si>
  <si>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</si>
  <si>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</si>
  <si>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</si>
  <si>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</si>
  <si>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Cataluña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</si>
  <si>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</si>
  <si>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</si>
  <si>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</si>
  <si>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</si>
  <si>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</si>
  <si>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</si>
  <si>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</si>
  <si>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</si>
  <si>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</si>
  <si>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</si>
  <si>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</si>
  <si>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</si>
  <si>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</si>
  <si>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</si>
  <si>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</si>
  <si>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</si>
  <si>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</si>
  <si>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</si>
  <si>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</si>
  <si>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</si>
  <si>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</si>
  <si>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</si>
  <si>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</si>
  <si>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</si>
  <si>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</si>
  <si>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</si>
  <si>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</si>
  <si>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</si>
  <si>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</si>
  <si>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</si>
  <si>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</si>
  <si>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</si>
  <si>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</si>
  <si>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</si>
  <si>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Cataluña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</si>
  <si>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</si>
  <si>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</si>
  <si>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</si>
  <si>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</si>
  <si>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</si>
  <si>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</si>
  <si>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</si>
  <si>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</si>
  <si>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</si>
  <si>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</si>
  <si>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</si>
  <si>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</si>
  <si>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</si>
  <si>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Cataluña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</si>
  <si>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</si>
  <si>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</si>
  <si>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</si>
  <si>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</si>
  <si>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</si>
  <si>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</si>
  <si>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</si>
  <si>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</si>
  <si>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</si>
  <si>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</si>
  <si>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</si>
  <si>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</si>
  <si>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</si>
  <si>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</si>
  <si>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</si>
  <si>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</si>
  <si>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</si>
  <si>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</si>
  <si>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</si>
  <si>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</si>
  <si>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</si>
  <si>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</si>
  <si>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</si>
  <si>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</si>
  <si>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</si>
  <si>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</si>
  <si>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</si>
  <si>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</si>
  <si>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</si>
  <si>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</si>
  <si>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</si>
  <si>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</si>
  <si>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</si>
  <si>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</si>
  <si>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</si>
  <si>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</si>
  <si>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</si>
  <si>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</si>
  <si>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</si>
  <si>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</si>
  <si>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</si>
  <si>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</si>
  <si>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</si>
  <si>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</si>
  <si>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</si>
  <si>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</si>
  <si>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</si>
  <si>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</si>
  <si>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</si>
  <si>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</si>
  <si>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</si>
  <si>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</si>
  <si>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</si>
  <si>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</si>
  <si>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</si>
  <si>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</si>
  <si>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</si>
  <si>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</si>
  <si>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</si>
  <si>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</si>
  <si>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</si>
  <si>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</si>
  <si>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</si>
  <si>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</si>
  <si>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</si>
  <si>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</si>
  <si>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</si>
  <si>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</si>
  <si>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</si>
  <si>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</si>
  <si>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</si>
  <si>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</si>
  <si>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</si>
  <si>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</si>
  <si>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</si>
  <si>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</si>
  <si>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</si>
  <si>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</si>
  <si>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</si>
  <si>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</si>
  <si>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</si>
  <si>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</si>
  <si>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</si>
  <si>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</si>
  <si>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</si>
  <si>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</si>
  <si>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</si>
  <si>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</si>
  <si>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</si>
  <si>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</si>
  <si>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</si>
  <si>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</si>
  <si>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</si>
  <si>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</si>
  <si>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</si>
  <si>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</si>
  <si>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</si>
  <si>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</si>
  <si>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</si>
  <si>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</si>
  <si>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</si>
  <si>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</si>
  <si>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</si>
  <si>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</si>
  <si>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</si>
  <si>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</si>
  <si>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</si>
  <si>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</si>
  <si>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</si>
  <si>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</si>
  <si>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</si>
  <si>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</si>
  <si>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</si>
  <si>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</si>
  <si>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</si>
  <si>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</si>
  <si>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</si>
  <si>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</si>
  <si>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</si>
  <si>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</si>
  <si>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</si>
  <si>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</si>
  <si>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</si>
  <si>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</si>
  <si>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</si>
  <si>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</si>
  <si>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</si>
  <si>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</si>
  <si>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</si>
  <si>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</si>
  <si>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</si>
  <si>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</si>
  <si>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</si>
  <si>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</si>
  <si>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</si>
  <si>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</si>
  <si>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</si>
  <si>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</si>
  <si>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</si>
  <si>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</si>
  <si>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</si>
  <si>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</si>
  <si>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</si>
  <si>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</si>
  <si>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</si>
  <si>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</si>
  <si>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</si>
  <si>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</si>
  <si>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</si>
  <si>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</si>
  <si>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</si>
  <si>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</si>
  <si>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</si>
  <si>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</si>
  <si>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</si>
  <si>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</si>
  <si>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</si>
  <si>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</si>
  <si>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</si>
  <si>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</si>
  <si>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</si>
  <si>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</si>
  <si>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</si>
  <si>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</si>
  <si>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</si>
  <si>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</si>
  <si>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</si>
  <si>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</si>
  <si>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</si>
  <si>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</si>
  <si>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</si>
  <si>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</si>
  <si>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</si>
  <si>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</si>
  <si>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</si>
  <si>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</si>
  <si>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</si>
  <si>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</si>
  <si>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</si>
  <si>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</si>
  <si>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</si>
  <si>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</si>
  <si>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</si>
  <si>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</si>
  <si>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</si>
  <si>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</si>
  <si>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</si>
  <si>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</si>
  <si>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</si>
  <si>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</si>
  <si>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</si>
  <si>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</si>
  <si>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</si>
  <si>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</si>
  <si>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</si>
  <si>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</si>
  <si>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</si>
  <si>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</si>
  <si>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</si>
  <si>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</si>
  <si>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</si>
  <si>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</si>
  <si>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</si>
  <si>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</si>
  <si>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</si>
  <si>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</si>
  <si>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</si>
  <si>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</si>
  <si>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</si>
  <si>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</si>
  <si>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</si>
  <si>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</si>
  <si>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</si>
  <si>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</si>
  <si>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</si>
  <si>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</si>
  <si>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</si>
  <si>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</si>
  <si>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</si>
  <si>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</si>
  <si>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</si>
  <si>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</si>
  <si>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</si>
  <si>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</si>
  <si>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</si>
  <si>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</si>
  <si>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</si>
  <si>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</si>
  <si>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</si>
  <si>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</si>
  <si>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</si>
  <si>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</si>
  <si>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</si>
  <si>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</si>
  <si>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</si>
  <si>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</si>
  <si>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</si>
  <si>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</si>
  <si>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</si>
  <si>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</si>
  <si>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</si>
  <si>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</si>
  <si>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</si>
  <si>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</si>
  <si>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</si>
  <si>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</si>
  <si>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</si>
  <si>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</si>
  <si>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</si>
  <si>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</si>
  <si>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</si>
  <si>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</si>
  <si>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</si>
  <si>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</si>
  <si>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</si>
  <si>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</si>
  <si>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</si>
  <si>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</si>
  <si>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</si>
  <si>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</si>
  <si>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</si>
  <si>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</si>
  <si>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</si>
  <si>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</si>
  <si>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</si>
  <si>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</si>
  <si>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</si>
  <si>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</si>
  <si>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</si>
  <si>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</si>
  <si>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</si>
  <si>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</si>
  <si>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</si>
  <si>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</si>
  <si>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</si>
  <si>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</si>
  <si>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</si>
  <si>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</si>
  <si>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</si>
  <si>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</si>
  <si>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</si>
  <si>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</si>
  <si>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</si>
  <si>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</si>
  <si>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</si>
  <si>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</si>
  <si>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</si>
  <si>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</si>
  <si>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</si>
  <si>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</si>
  <si>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</si>
  <si>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</si>
  <si>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</si>
  <si>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</si>
  <si>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</si>
  <si>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</si>
  <si>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</si>
  <si>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</si>
  <si>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</si>
  <si>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</si>
  <si>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</si>
  <si>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</si>
  <si>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</si>
  <si>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</si>
  <si>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</si>
  <si>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</si>
  <si>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</si>
  <si>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</si>
  <si>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</si>
  <si>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</si>
  <si>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</si>
  <si>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</si>
  <si>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</si>
  <si>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</si>
  <si>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</si>
  <si>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Cataluña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</si>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</sst>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F3E0E57-4F25-4938-8BB1-136C69396A3F}"/>
    <cellStyle name="Normal 3" xfId="2" xr:uid="{420B8331-4B13-4246-BE16-F12F616A86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3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0FEB-485A-89EA-5E5D06D25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423</c:v>
              </c:pt>
            </c:numLit>
          </c:val>
          <c:extLst>
            <c:ext xmlns:c16="http://schemas.microsoft.com/office/drawing/2014/chart" uri="{C3380CC4-5D6E-409C-BE32-E72D297353CC}">
              <c16:uniqueId val="{00000000-C464-438F-95A7-2E7B3B53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EAB-44E8-94F1-CAD7A033B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99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1F6-4689-B49E-D52B38E99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259</c:v>
              </c:pt>
              <c:pt idx="1">
                <c:v>71</c:v>
              </c:pt>
              <c:pt idx="2">
                <c:v>25</c:v>
              </c:pt>
              <c:pt idx="3">
                <c:v>4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11D-4ED9-B313-CCFDAAC25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4F6-41A7-827B-5DE1AD34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80C-4BE1-8EE4-FD3C09590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A63-4840-BED3-2C85FE7AE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303</c:v>
              </c:pt>
            </c:numLit>
          </c:val>
          <c:extLst>
            <c:ext xmlns:c16="http://schemas.microsoft.com/office/drawing/2014/chart" uri="{C3380CC4-5D6E-409C-BE32-E72D297353CC}">
              <c16:uniqueId val="{00000000-5D84-4137-BFBE-5CB143AF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FC4E3FA-D2F9-AA9B-7E8D-3DE514EF5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8FCCD65-76D4-ADBD-3B3E-18773F5A9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D3306469-6B6A-5169-9710-3920AA112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7A70E5F3-765F-550B-FEF3-132B63561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536346FB-D6B6-6E38-100E-B11344EC5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DFD5481-CC99-016A-9320-86536CA5D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DEB670C3-FE49-5C30-A808-E740707E4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F248BB0-A7AF-4F5C-C133-1BA66A29A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73669DAF-9260-9512-8D14-3A64B1387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L13" sqref="L13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63" width="8.8554687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tRCCkJJwiXW9MDmQgCRDAfugQ5vJKmyWvCQwIGNlrC4DpLfl5Zcig3WN/kiwRn6FRUP/C7vTT87g2XYIREY6Xw==" saltValue="dJFAienWxBa4V5pBMOrel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G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7.5703125" bestFit="1" customWidth="1"/>
    <col min="4" max="4" width="5.42578125" bestFit="1" customWidth="1"/>
    <col min="5" max="5" width="5" bestFit="1" customWidth="1"/>
    <col min="6" max="6" width="7.42578125" bestFit="1" customWidth="1"/>
    <col min="7" max="7" width="4.85546875" bestFit="1" customWidth="1"/>
    <col min="8" max="9" width="53.5703125" customWidth="1"/>
  </cols>
  <sheetData>
    <row r="2" spans="1:7" x14ac:dyDescent="0.25">
      <c r="A2" s="5" t="s">
        <v>1214</v>
      </c>
    </row>
    <row r="3" spans="1:7" x14ac:dyDescent="0.25">
      <c r="A3" s="26" t="s">
        <v>1215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0" t="s">
        <v>1216</v>
      </c>
      <c r="B7" s="14"/>
      <c r="C7" s="12">
        <v>5</v>
      </c>
      <c r="D7" s="12">
        <v>29</v>
      </c>
      <c r="E7" s="12">
        <v>25</v>
      </c>
      <c r="F7" s="12">
        <v>23</v>
      </c>
      <c r="G7" s="33">
        <v>82</v>
      </c>
    </row>
    <row r="8" spans="1:7" x14ac:dyDescent="0.25">
      <c r="A8" s="10" t="s">
        <v>1217</v>
      </c>
      <c r="B8" s="14"/>
      <c r="C8" s="12">
        <v>2308</v>
      </c>
      <c r="D8" s="12">
        <v>426</v>
      </c>
      <c r="E8" s="12">
        <v>14</v>
      </c>
      <c r="F8" s="35"/>
      <c r="G8" s="33">
        <v>2748</v>
      </c>
    </row>
    <row r="9" spans="1:7" x14ac:dyDescent="0.25">
      <c r="A9" s="10" t="s">
        <v>1218</v>
      </c>
      <c r="B9" s="14"/>
      <c r="C9" s="12">
        <v>176</v>
      </c>
      <c r="D9" s="12">
        <v>18</v>
      </c>
      <c r="E9" s="12">
        <v>10</v>
      </c>
      <c r="F9" s="12">
        <v>11</v>
      </c>
      <c r="G9" s="33">
        <v>215</v>
      </c>
    </row>
    <row r="10" spans="1:7" x14ac:dyDescent="0.25">
      <c r="A10" s="10" t="s">
        <v>1219</v>
      </c>
      <c r="B10" s="14"/>
      <c r="C10" s="12">
        <v>175</v>
      </c>
      <c r="D10" s="12">
        <v>6</v>
      </c>
      <c r="E10" s="12">
        <v>4</v>
      </c>
      <c r="F10" s="35"/>
      <c r="G10" s="33">
        <v>185</v>
      </c>
    </row>
    <row r="11" spans="1:7" x14ac:dyDescent="0.25">
      <c r="A11" s="10" t="s">
        <v>1220</v>
      </c>
      <c r="B11" s="14"/>
      <c r="C11" s="12">
        <v>0</v>
      </c>
      <c r="D11" s="12">
        <v>2</v>
      </c>
      <c r="E11" s="12">
        <v>0</v>
      </c>
      <c r="F11" s="35"/>
      <c r="G11" s="33">
        <v>2</v>
      </c>
    </row>
    <row r="12" spans="1:7" x14ac:dyDescent="0.25">
      <c r="A12" s="10" t="s">
        <v>1221</v>
      </c>
      <c r="B12" s="14"/>
      <c r="C12" s="12">
        <v>56</v>
      </c>
      <c r="D12" s="12">
        <v>0</v>
      </c>
      <c r="E12" s="12">
        <v>12</v>
      </c>
      <c r="F12" s="12">
        <v>7</v>
      </c>
      <c r="G12" s="33">
        <v>75</v>
      </c>
    </row>
    <row r="13" spans="1:7" x14ac:dyDescent="0.25">
      <c r="A13" s="15"/>
    </row>
    <row r="14" spans="1:7" x14ac:dyDescent="0.25">
      <c r="A14" s="26" t="s">
        <v>1222</v>
      </c>
    </row>
    <row r="15" spans="1:7" x14ac:dyDescent="0.25">
      <c r="A15" s="27"/>
      <c r="B15" s="28"/>
      <c r="C15" s="109" t="s">
        <v>7</v>
      </c>
      <c r="D15" s="110"/>
      <c r="E15" s="110"/>
      <c r="F15" s="110"/>
      <c r="G15" s="111" t="s">
        <v>3</v>
      </c>
    </row>
    <row r="16" spans="1: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2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3"/>
    </row>
    <row r="18" spans="1:7" x14ac:dyDescent="0.25">
      <c r="A18" s="10" t="s">
        <v>1223</v>
      </c>
      <c r="B18" s="14"/>
      <c r="C18" s="12">
        <v>433</v>
      </c>
      <c r="D18" s="12">
        <v>52</v>
      </c>
      <c r="E18" s="12">
        <v>12</v>
      </c>
      <c r="F18" s="12">
        <v>11</v>
      </c>
      <c r="G18" s="33">
        <v>508</v>
      </c>
    </row>
    <row r="19" spans="1:7" x14ac:dyDescent="0.25">
      <c r="A19" s="10" t="s">
        <v>1224</v>
      </c>
      <c r="B19" s="14"/>
      <c r="C19" s="12">
        <v>100</v>
      </c>
      <c r="D19" s="12">
        <v>20</v>
      </c>
      <c r="E19" s="12">
        <v>0</v>
      </c>
      <c r="F19" s="12">
        <v>2</v>
      </c>
      <c r="G19" s="33">
        <v>122</v>
      </c>
    </row>
    <row r="20" spans="1:7" x14ac:dyDescent="0.25">
      <c r="A20" s="10" t="s">
        <v>1225</v>
      </c>
      <c r="B20" s="14"/>
      <c r="C20" s="12">
        <v>1</v>
      </c>
      <c r="D20" s="12">
        <v>0</v>
      </c>
      <c r="E20" s="12">
        <v>0</v>
      </c>
      <c r="F20" s="35"/>
      <c r="G20" s="33">
        <v>1</v>
      </c>
    </row>
    <row r="21" spans="1:7" x14ac:dyDescent="0.25">
      <c r="A21" s="15"/>
    </row>
    <row r="22" spans="1:7" x14ac:dyDescent="0.25">
      <c r="A22" s="26" t="s">
        <v>1226</v>
      </c>
    </row>
    <row r="23" spans="1:7" x14ac:dyDescent="0.25">
      <c r="A23" s="27"/>
      <c r="B23" s="28"/>
      <c r="C23" s="109" t="s">
        <v>7</v>
      </c>
      <c r="D23" s="110"/>
      <c r="E23" s="110"/>
      <c r="F23" s="110"/>
      <c r="G23" s="111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2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3"/>
    </row>
    <row r="26" spans="1:7" x14ac:dyDescent="0.25">
      <c r="A26" s="10" t="s">
        <v>1227</v>
      </c>
      <c r="B26" s="14"/>
      <c r="C26" s="12">
        <v>477</v>
      </c>
      <c r="D26" s="12">
        <v>149</v>
      </c>
      <c r="E26" s="12">
        <v>130</v>
      </c>
      <c r="F26" s="12">
        <v>111</v>
      </c>
      <c r="G26" s="33">
        <v>867</v>
      </c>
    </row>
    <row r="27" spans="1:7" x14ac:dyDescent="0.25">
      <c r="A27" s="10" t="s">
        <v>1228</v>
      </c>
      <c r="B27" s="14"/>
      <c r="C27" s="12">
        <v>516</v>
      </c>
      <c r="D27" s="12">
        <v>169</v>
      </c>
      <c r="E27" s="12">
        <v>86</v>
      </c>
      <c r="F27" s="12">
        <v>161</v>
      </c>
      <c r="G27" s="33">
        <v>932</v>
      </c>
    </row>
    <row r="28" spans="1:7" x14ac:dyDescent="0.25">
      <c r="A28" s="10" t="s">
        <v>1229</v>
      </c>
      <c r="B28" s="14"/>
      <c r="C28" s="12">
        <v>484</v>
      </c>
      <c r="D28" s="12">
        <v>27</v>
      </c>
      <c r="E28" s="12">
        <v>68</v>
      </c>
      <c r="F28" s="12">
        <v>62</v>
      </c>
      <c r="G28" s="33">
        <v>641</v>
      </c>
    </row>
    <row r="29" spans="1:7" x14ac:dyDescent="0.25">
      <c r="A29" s="15"/>
    </row>
    <row r="30" spans="1:7" x14ac:dyDescent="0.25">
      <c r="A30" s="26" t="s">
        <v>1230</v>
      </c>
    </row>
    <row r="31" spans="1:7" x14ac:dyDescent="0.25">
      <c r="A31" s="27"/>
      <c r="B31" s="28"/>
      <c r="C31" s="109" t="s">
        <v>7</v>
      </c>
      <c r="D31" s="110"/>
      <c r="E31" s="110"/>
      <c r="F31" s="110"/>
      <c r="G31" s="111" t="s">
        <v>3</v>
      </c>
    </row>
    <row r="32" spans="1:7" x14ac:dyDescent="0.25">
      <c r="A32" s="30"/>
      <c r="B32" s="31"/>
      <c r="C32" s="29" t="s">
        <v>729</v>
      </c>
      <c r="D32" s="29" t="s">
        <v>730</v>
      </c>
      <c r="E32" s="29" t="s">
        <v>731</v>
      </c>
      <c r="F32" s="29" t="s">
        <v>732</v>
      </c>
      <c r="G32" s="112"/>
    </row>
    <row r="33" spans="1:7" x14ac:dyDescent="0.25">
      <c r="A33" s="30"/>
      <c r="B33" s="31"/>
      <c r="C33" s="8" t="s">
        <v>3</v>
      </c>
      <c r="D33" s="8" t="s">
        <v>3</v>
      </c>
      <c r="E33" s="8" t="s">
        <v>3</v>
      </c>
      <c r="F33" s="8" t="s">
        <v>3</v>
      </c>
      <c r="G33" s="113"/>
    </row>
    <row r="34" spans="1:7" x14ac:dyDescent="0.25">
      <c r="A34" s="10" t="s">
        <v>1231</v>
      </c>
      <c r="B34" s="14"/>
      <c r="C34" s="12">
        <v>0</v>
      </c>
      <c r="D34" s="12">
        <v>0</v>
      </c>
      <c r="E34" s="12">
        <v>0</v>
      </c>
      <c r="F34" s="35"/>
      <c r="G34" s="33">
        <v>0</v>
      </c>
    </row>
    <row r="35" spans="1:7" x14ac:dyDescent="0.25">
      <c r="A35" s="10" t="s">
        <v>1232</v>
      </c>
      <c r="B35" s="14"/>
      <c r="C35" s="12">
        <v>0</v>
      </c>
      <c r="D35" s="12">
        <v>0</v>
      </c>
      <c r="E35" s="12">
        <v>0</v>
      </c>
      <c r="F35" s="35"/>
      <c r="G35" s="33">
        <v>0</v>
      </c>
    </row>
    <row r="36" spans="1:7" x14ac:dyDescent="0.25">
      <c r="A36" s="10" t="s">
        <v>1233</v>
      </c>
      <c r="B36" s="14"/>
      <c r="C36" s="12">
        <v>0</v>
      </c>
      <c r="D36" s="12">
        <v>0</v>
      </c>
      <c r="E36" s="12">
        <v>0</v>
      </c>
      <c r="F36" s="35"/>
      <c r="G36" s="33">
        <v>0</v>
      </c>
    </row>
    <row r="37" spans="1:7" x14ac:dyDescent="0.25">
      <c r="A37" s="10" t="s">
        <v>1234</v>
      </c>
      <c r="B37" s="14"/>
      <c r="C37" s="12">
        <v>0</v>
      </c>
      <c r="D37" s="12">
        <v>0</v>
      </c>
      <c r="E37" s="12">
        <v>0</v>
      </c>
      <c r="F37" s="35"/>
      <c r="G37" s="33">
        <v>0</v>
      </c>
    </row>
    <row r="38" spans="1:7" x14ac:dyDescent="0.25">
      <c r="A38" s="10" t="s">
        <v>1235</v>
      </c>
      <c r="B38" s="14"/>
      <c r="C38" s="12">
        <v>0</v>
      </c>
      <c r="D38" s="12">
        <v>0</v>
      </c>
      <c r="E38" s="12">
        <v>0</v>
      </c>
      <c r="F38" s="35"/>
      <c r="G38" s="33">
        <v>0</v>
      </c>
    </row>
    <row r="39" spans="1:7" x14ac:dyDescent="0.25">
      <c r="A39" s="15"/>
    </row>
    <row r="40" spans="1:7" x14ac:dyDescent="0.25">
      <c r="A40" s="26" t="s">
        <v>1236</v>
      </c>
    </row>
    <row r="41" spans="1:7" x14ac:dyDescent="0.25">
      <c r="A41" s="27"/>
      <c r="B41" s="28"/>
      <c r="C41" s="109" t="s">
        <v>7</v>
      </c>
      <c r="D41" s="110"/>
      <c r="E41" s="110"/>
      <c r="F41" s="110"/>
      <c r="G41" s="111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2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3"/>
    </row>
    <row r="44" spans="1:7" x14ac:dyDescent="0.25">
      <c r="A44" s="10" t="s">
        <v>1237</v>
      </c>
      <c r="B44" s="14"/>
      <c r="C44" s="12">
        <v>2</v>
      </c>
      <c r="D44" s="12">
        <v>0</v>
      </c>
      <c r="E44" s="12">
        <v>0</v>
      </c>
      <c r="F44" s="35"/>
      <c r="G44" s="33">
        <v>2</v>
      </c>
    </row>
    <row r="45" spans="1:7" x14ac:dyDescent="0.25">
      <c r="A45" s="10" t="s">
        <v>1238</v>
      </c>
      <c r="B45" s="14"/>
      <c r="C45" s="12">
        <v>1</v>
      </c>
      <c r="D45" s="12">
        <v>0</v>
      </c>
      <c r="E45" s="12">
        <v>0</v>
      </c>
      <c r="F45" s="35"/>
      <c r="G45" s="33">
        <v>1</v>
      </c>
    </row>
    <row r="46" spans="1:7" x14ac:dyDescent="0.25">
      <c r="A46" s="10" t="s">
        <v>1239</v>
      </c>
      <c r="B46" s="14"/>
      <c r="C46" s="12">
        <v>16</v>
      </c>
      <c r="D46" s="12">
        <v>1</v>
      </c>
      <c r="E46" s="12">
        <v>1</v>
      </c>
      <c r="F46" s="12">
        <v>3</v>
      </c>
      <c r="G46" s="33">
        <v>21</v>
      </c>
    </row>
    <row r="47" spans="1:7" x14ac:dyDescent="0.25">
      <c r="A47" s="10" t="s">
        <v>1157</v>
      </c>
      <c r="B47" s="14"/>
      <c r="C47" s="12">
        <v>3</v>
      </c>
      <c r="D47" s="12">
        <v>0</v>
      </c>
      <c r="E47" s="12">
        <v>0</v>
      </c>
      <c r="F47" s="12">
        <v>1</v>
      </c>
      <c r="G47" s="33">
        <v>4</v>
      </c>
    </row>
    <row r="48" spans="1:7" x14ac:dyDescent="0.25">
      <c r="A48" s="10" t="s">
        <v>1240</v>
      </c>
      <c r="B48" s="14"/>
      <c r="C48" s="12">
        <v>8</v>
      </c>
      <c r="D48" s="12">
        <v>1</v>
      </c>
      <c r="E48" s="12">
        <v>0</v>
      </c>
      <c r="F48" s="12">
        <v>1</v>
      </c>
      <c r="G48" s="33">
        <v>10</v>
      </c>
    </row>
    <row r="49" spans="1:7" x14ac:dyDescent="0.25">
      <c r="A49" s="10" t="s">
        <v>1241</v>
      </c>
      <c r="B49" s="14"/>
      <c r="C49" s="12">
        <v>40</v>
      </c>
      <c r="D49" s="12">
        <v>0</v>
      </c>
      <c r="E49" s="12">
        <v>0</v>
      </c>
      <c r="F49" s="35"/>
      <c r="G49" s="33">
        <v>40</v>
      </c>
    </row>
    <row r="50" spans="1:7" x14ac:dyDescent="0.25">
      <c r="A50" s="15"/>
    </row>
    <row r="51" spans="1:7" x14ac:dyDescent="0.25">
      <c r="A51" s="26" t="s">
        <v>1242</v>
      </c>
    </row>
    <row r="52" spans="1:7" x14ac:dyDescent="0.25">
      <c r="A52" s="27"/>
      <c r="B52" s="28"/>
      <c r="C52" s="109" t="s">
        <v>7</v>
      </c>
      <c r="D52" s="110"/>
      <c r="E52" s="110"/>
      <c r="F52" s="110"/>
      <c r="G52" s="111" t="s">
        <v>3</v>
      </c>
    </row>
    <row r="53" spans="1:7" x14ac:dyDescent="0.25">
      <c r="A53" s="30"/>
      <c r="B53" s="31"/>
      <c r="C53" s="29" t="s">
        <v>729</v>
      </c>
      <c r="D53" s="29" t="s">
        <v>730</v>
      </c>
      <c r="E53" s="29" t="s">
        <v>731</v>
      </c>
      <c r="F53" s="29" t="s">
        <v>732</v>
      </c>
      <c r="G53" s="112"/>
    </row>
    <row r="54" spans="1:7" x14ac:dyDescent="0.25">
      <c r="A54" s="30"/>
      <c r="B54" s="31"/>
      <c r="C54" s="8" t="s">
        <v>3</v>
      </c>
      <c r="D54" s="8" t="s">
        <v>3</v>
      </c>
      <c r="E54" s="8" t="s">
        <v>3</v>
      </c>
      <c r="F54" s="8" t="s">
        <v>3</v>
      </c>
      <c r="G54" s="113"/>
    </row>
    <row r="55" spans="1:7" x14ac:dyDescent="0.25">
      <c r="A55" s="10" t="s">
        <v>1237</v>
      </c>
      <c r="B55" s="14"/>
      <c r="C55" s="12">
        <v>0</v>
      </c>
      <c r="D55" s="12">
        <v>0</v>
      </c>
      <c r="E55" s="12">
        <v>1</v>
      </c>
      <c r="F55" s="35"/>
      <c r="G55" s="33">
        <v>1</v>
      </c>
    </row>
    <row r="56" spans="1:7" x14ac:dyDescent="0.25">
      <c r="A56" s="10" t="s">
        <v>1238</v>
      </c>
      <c r="B56" s="14"/>
      <c r="C56" s="12">
        <v>0</v>
      </c>
      <c r="D56" s="12">
        <v>0</v>
      </c>
      <c r="E56" s="12">
        <v>0</v>
      </c>
      <c r="F56" s="35"/>
      <c r="G56" s="33">
        <v>0</v>
      </c>
    </row>
    <row r="57" spans="1:7" x14ac:dyDescent="0.25">
      <c r="A57" s="10" t="s">
        <v>1239</v>
      </c>
      <c r="B57" s="14"/>
      <c r="C57" s="12">
        <v>19</v>
      </c>
      <c r="D57" s="12">
        <v>30</v>
      </c>
      <c r="E57" s="12">
        <v>11</v>
      </c>
      <c r="F57" s="12">
        <v>20</v>
      </c>
      <c r="G57" s="33">
        <v>80</v>
      </c>
    </row>
    <row r="58" spans="1:7" x14ac:dyDescent="0.25">
      <c r="A58" s="10" t="s">
        <v>1157</v>
      </c>
      <c r="B58" s="14"/>
      <c r="C58" s="12">
        <v>6</v>
      </c>
      <c r="D58" s="12">
        <v>0</v>
      </c>
      <c r="E58" s="12">
        <v>1</v>
      </c>
      <c r="F58" s="12">
        <v>1</v>
      </c>
      <c r="G58" s="33">
        <v>8</v>
      </c>
    </row>
    <row r="59" spans="1:7" x14ac:dyDescent="0.25">
      <c r="A59" s="10" t="s">
        <v>1240</v>
      </c>
      <c r="B59" s="14"/>
      <c r="C59" s="12">
        <v>8</v>
      </c>
      <c r="D59" s="12">
        <v>0</v>
      </c>
      <c r="E59" s="12">
        <v>1</v>
      </c>
      <c r="F59" s="12">
        <v>1</v>
      </c>
      <c r="G59" s="33">
        <v>10</v>
      </c>
    </row>
    <row r="60" spans="1:7" x14ac:dyDescent="0.25">
      <c r="A60" s="15"/>
    </row>
    <row r="61" spans="1:7" x14ac:dyDescent="0.25">
      <c r="A61" s="26" t="s">
        <v>1243</v>
      </c>
    </row>
    <row r="62" spans="1:7" x14ac:dyDescent="0.25">
      <c r="A62" s="27"/>
      <c r="B62" s="28"/>
      <c r="C62" s="109" t="s">
        <v>7</v>
      </c>
      <c r="D62" s="110"/>
      <c r="E62" s="110"/>
      <c r="F62" s="110"/>
      <c r="G62" s="111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2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3"/>
    </row>
    <row r="65" spans="1:7" x14ac:dyDescent="0.25">
      <c r="A65" s="10" t="s">
        <v>1237</v>
      </c>
      <c r="B65" s="14"/>
      <c r="C65" s="12">
        <v>2</v>
      </c>
      <c r="D65" s="12">
        <v>0</v>
      </c>
      <c r="E65" s="12">
        <v>1</v>
      </c>
      <c r="F65" s="12">
        <v>3</v>
      </c>
      <c r="G65" s="33">
        <v>6</v>
      </c>
    </row>
    <row r="66" spans="1:7" x14ac:dyDescent="0.25">
      <c r="A66" s="10" t="s">
        <v>1238</v>
      </c>
      <c r="B66" s="14"/>
      <c r="C66" s="12">
        <v>1</v>
      </c>
      <c r="D66" s="12">
        <v>0</v>
      </c>
      <c r="E66" s="12">
        <v>0</v>
      </c>
      <c r="F66" s="12">
        <v>1</v>
      </c>
      <c r="G66" s="33">
        <v>2</v>
      </c>
    </row>
    <row r="67" spans="1:7" x14ac:dyDescent="0.25">
      <c r="A67" s="10" t="s">
        <v>1239</v>
      </c>
      <c r="B67" s="14"/>
      <c r="C67" s="12">
        <v>3</v>
      </c>
      <c r="D67" s="12">
        <v>6</v>
      </c>
      <c r="E67" s="12">
        <v>3</v>
      </c>
      <c r="F67" s="12">
        <v>4</v>
      </c>
      <c r="G67" s="33">
        <v>16</v>
      </c>
    </row>
    <row r="68" spans="1:7" x14ac:dyDescent="0.25">
      <c r="A68" s="10" t="s">
        <v>1157</v>
      </c>
      <c r="B68" s="14"/>
      <c r="C68" s="12">
        <v>2</v>
      </c>
      <c r="D68" s="12">
        <v>0</v>
      </c>
      <c r="E68" s="12">
        <v>1</v>
      </c>
      <c r="F68" s="12">
        <v>1</v>
      </c>
      <c r="G68" s="33">
        <v>4</v>
      </c>
    </row>
    <row r="69" spans="1:7" x14ac:dyDescent="0.25">
      <c r="A69" s="10" t="s">
        <v>1240</v>
      </c>
      <c r="B69" s="14"/>
      <c r="C69" s="12">
        <v>2</v>
      </c>
      <c r="D69" s="12">
        <v>0</v>
      </c>
      <c r="E69" s="12">
        <v>0</v>
      </c>
      <c r="F69" s="12">
        <v>3</v>
      </c>
      <c r="G69" s="33">
        <v>5</v>
      </c>
    </row>
    <row r="70" spans="1:7" x14ac:dyDescent="0.25">
      <c r="A70" s="15"/>
    </row>
    <row r="71" spans="1:7" x14ac:dyDescent="0.25">
      <c r="A71" s="26" t="s">
        <v>1244</v>
      </c>
    </row>
    <row r="72" spans="1:7" x14ac:dyDescent="0.25">
      <c r="A72" s="27"/>
      <c r="B72" s="28"/>
      <c r="C72" s="109" t="s">
        <v>7</v>
      </c>
      <c r="D72" s="110"/>
      <c r="E72" s="110"/>
      <c r="F72" s="110"/>
      <c r="G72" s="111" t="s">
        <v>3</v>
      </c>
    </row>
    <row r="73" spans="1:7" x14ac:dyDescent="0.25">
      <c r="A73" s="30"/>
      <c r="B73" s="31"/>
      <c r="C73" s="29" t="s">
        <v>729</v>
      </c>
      <c r="D73" s="29" t="s">
        <v>730</v>
      </c>
      <c r="E73" s="29" t="s">
        <v>731</v>
      </c>
      <c r="F73" s="29" t="s">
        <v>732</v>
      </c>
      <c r="G73" s="112"/>
    </row>
    <row r="74" spans="1:7" x14ac:dyDescent="0.25">
      <c r="A74" s="30"/>
      <c r="B74" s="31"/>
      <c r="C74" s="8" t="s">
        <v>3</v>
      </c>
      <c r="D74" s="8" t="s">
        <v>3</v>
      </c>
      <c r="E74" s="8" t="s">
        <v>3</v>
      </c>
      <c r="F74" s="8" t="s">
        <v>3</v>
      </c>
      <c r="G74" s="113"/>
    </row>
    <row r="75" spans="1:7" x14ac:dyDescent="0.25">
      <c r="A75" s="10" t="s">
        <v>1237</v>
      </c>
      <c r="B75" s="14"/>
      <c r="C75" s="12">
        <v>1</v>
      </c>
      <c r="D75" s="12">
        <v>0</v>
      </c>
      <c r="E75" s="12">
        <v>0</v>
      </c>
      <c r="F75" s="35"/>
      <c r="G75" s="33">
        <v>1</v>
      </c>
    </row>
    <row r="76" spans="1:7" x14ac:dyDescent="0.25">
      <c r="A76" s="10" t="s">
        <v>1238</v>
      </c>
      <c r="B76" s="14"/>
      <c r="C76" s="12">
        <v>0</v>
      </c>
      <c r="D76" s="12">
        <v>0</v>
      </c>
      <c r="E76" s="12">
        <v>0</v>
      </c>
      <c r="F76" s="35"/>
      <c r="G76" s="33">
        <v>0</v>
      </c>
    </row>
    <row r="77" spans="1:7" x14ac:dyDescent="0.25">
      <c r="A77" s="10" t="s">
        <v>1239</v>
      </c>
      <c r="B77" s="14"/>
      <c r="C77" s="12">
        <v>16</v>
      </c>
      <c r="D77" s="12">
        <v>9</v>
      </c>
      <c r="E77" s="12">
        <v>2</v>
      </c>
      <c r="F77" s="12">
        <v>7</v>
      </c>
      <c r="G77" s="33">
        <v>34</v>
      </c>
    </row>
    <row r="78" spans="1:7" x14ac:dyDescent="0.25">
      <c r="A78" s="10" t="s">
        <v>1157</v>
      </c>
      <c r="B78" s="14"/>
      <c r="C78" s="12">
        <v>0</v>
      </c>
      <c r="D78" s="12">
        <v>0</v>
      </c>
      <c r="E78" s="12">
        <v>0</v>
      </c>
      <c r="F78" s="12">
        <v>4</v>
      </c>
      <c r="G78" s="33">
        <v>4</v>
      </c>
    </row>
    <row r="79" spans="1:7" x14ac:dyDescent="0.25">
      <c r="A79" s="10" t="s">
        <v>1240</v>
      </c>
      <c r="B79" s="14"/>
      <c r="C79" s="12">
        <v>8</v>
      </c>
      <c r="D79" s="12">
        <v>0</v>
      </c>
      <c r="E79" s="12">
        <v>0</v>
      </c>
      <c r="F79" s="12">
        <v>3</v>
      </c>
      <c r="G79" s="33">
        <v>11</v>
      </c>
    </row>
    <row r="80" spans="1:7" x14ac:dyDescent="0.25">
      <c r="A80" s="16"/>
    </row>
  </sheetData>
  <sheetProtection algorithmName="SHA-512" hashValue="eH/ExW7mtAxIWjZikHZGE9L/HF+Y3pY4u485jaxoCN5XaZrWvb0/vV9yJwlT3zB/tAXl8unIzkzIakWrKFvcMg==" saltValue="5ajcqFqh255zD8cgXW/97A==" spinCount="100000" sheet="1" objects="1" scenarios="1"/>
  <mergeCells count="16">
    <mergeCell ref="C62:F62"/>
    <mergeCell ref="G62:G64"/>
    <mergeCell ref="C72:F72"/>
    <mergeCell ref="G72:G74"/>
    <mergeCell ref="C31:F31"/>
    <mergeCell ref="G31:G33"/>
    <mergeCell ref="C41:F41"/>
    <mergeCell ref="G41:G43"/>
    <mergeCell ref="C52:F52"/>
    <mergeCell ref="G52:G54"/>
    <mergeCell ref="C4:F4"/>
    <mergeCell ref="G4:G6"/>
    <mergeCell ref="C15:F15"/>
    <mergeCell ref="G15:G17"/>
    <mergeCell ref="C23:F23"/>
    <mergeCell ref="G23:G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J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4" width="1.140625" customWidth="1"/>
  </cols>
  <sheetData>
    <row r="2" spans="1:62" x14ac:dyDescent="0.25">
      <c r="A2" s="130" t="s">
        <v>1245</v>
      </c>
      <c r="B2" s="130"/>
      <c r="C2" s="130"/>
      <c r="D2" s="130"/>
      <c r="E2" s="130"/>
      <c r="F2" s="130"/>
    </row>
    <row r="3" spans="1:62" x14ac:dyDescent="0.25">
      <c r="A3" s="27"/>
      <c r="B3" s="28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7" t="s">
        <v>74</v>
      </c>
      <c r="AZ3" s="117" t="s">
        <v>77</v>
      </c>
      <c r="BA3" s="117" t="s">
        <v>78</v>
      </c>
      <c r="BB3" s="117" t="s">
        <v>79</v>
      </c>
      <c r="BC3" s="117" t="s">
        <v>80</v>
      </c>
      <c r="BD3" s="117" t="s">
        <v>81</v>
      </c>
      <c r="BE3" s="117" t="s">
        <v>82</v>
      </c>
      <c r="BF3" s="117" t="s">
        <v>83</v>
      </c>
      <c r="BG3" s="117" t="s">
        <v>84</v>
      </c>
      <c r="BH3" s="117" t="s">
        <v>85</v>
      </c>
      <c r="BI3" s="117" t="s">
        <v>86</v>
      </c>
      <c r="BJ3" s="111" t="s">
        <v>87</v>
      </c>
    </row>
    <row r="4" spans="1:62" x14ac:dyDescent="0.25">
      <c r="A4" s="30"/>
      <c r="B4" s="31"/>
      <c r="C4" s="109" t="s">
        <v>729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09" t="s">
        <v>730</v>
      </c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09" t="s">
        <v>731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09" t="s">
        <v>732</v>
      </c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2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3"/>
    </row>
    <row r="6" spans="1:62" x14ac:dyDescent="0.25">
      <c r="A6" s="131" t="s">
        <v>415</v>
      </c>
      <c r="B6" s="132"/>
      <c r="C6" s="24">
        <v>3759</v>
      </c>
      <c r="D6" s="24">
        <v>17165</v>
      </c>
      <c r="E6" s="24">
        <v>14365</v>
      </c>
      <c r="F6" s="24">
        <v>1938</v>
      </c>
      <c r="G6" s="24">
        <v>3612</v>
      </c>
      <c r="H6" s="24">
        <v>1</v>
      </c>
      <c r="I6" s="24">
        <v>0</v>
      </c>
      <c r="J6" s="24">
        <v>2</v>
      </c>
      <c r="K6" s="24">
        <v>2</v>
      </c>
      <c r="L6" s="24">
        <v>0</v>
      </c>
      <c r="M6" s="24">
        <v>9</v>
      </c>
      <c r="N6" s="24">
        <v>20102</v>
      </c>
      <c r="O6" s="24">
        <v>1612</v>
      </c>
      <c r="P6" s="24">
        <v>3836</v>
      </c>
      <c r="Q6" s="24">
        <v>3298</v>
      </c>
      <c r="R6" s="24">
        <v>635</v>
      </c>
      <c r="S6" s="24">
        <v>546</v>
      </c>
      <c r="T6" s="24">
        <v>0</v>
      </c>
      <c r="U6" s="24">
        <v>0</v>
      </c>
      <c r="V6" s="24">
        <v>0</v>
      </c>
      <c r="W6" s="24">
        <v>1</v>
      </c>
      <c r="X6" s="24">
        <v>3</v>
      </c>
      <c r="Y6" s="24">
        <v>0</v>
      </c>
      <c r="Z6" s="24">
        <v>3446</v>
      </c>
      <c r="AA6" s="24">
        <v>530</v>
      </c>
      <c r="AB6" s="24">
        <v>1513</v>
      </c>
      <c r="AC6" s="24">
        <v>1441</v>
      </c>
      <c r="AD6" s="24">
        <v>168</v>
      </c>
      <c r="AE6" s="24">
        <v>169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6</v>
      </c>
      <c r="AL6" s="24">
        <v>1447</v>
      </c>
      <c r="AM6" s="24">
        <v>1080</v>
      </c>
      <c r="AN6" s="24">
        <v>3103</v>
      </c>
      <c r="AO6" s="24">
        <v>2755</v>
      </c>
      <c r="AP6" s="24">
        <v>536</v>
      </c>
      <c r="AQ6" s="24">
        <v>540</v>
      </c>
      <c r="AR6" s="24">
        <v>0</v>
      </c>
      <c r="AS6" s="24">
        <v>0</v>
      </c>
      <c r="AT6" s="24">
        <v>2</v>
      </c>
      <c r="AU6" s="24">
        <v>0</v>
      </c>
      <c r="AV6" s="24">
        <v>4</v>
      </c>
      <c r="AW6" s="24">
        <v>6</v>
      </c>
      <c r="AX6" s="24">
        <v>2888</v>
      </c>
      <c r="AY6" s="24">
        <v>6981</v>
      </c>
      <c r="AZ6" s="24">
        <v>25617</v>
      </c>
      <c r="BA6" s="24">
        <v>21859</v>
      </c>
      <c r="BB6" s="24">
        <v>3277</v>
      </c>
      <c r="BC6" s="24">
        <v>4867</v>
      </c>
      <c r="BD6" s="24">
        <v>1</v>
      </c>
      <c r="BE6" s="24">
        <v>0</v>
      </c>
      <c r="BF6" s="24">
        <v>4</v>
      </c>
      <c r="BG6" s="24">
        <v>3</v>
      </c>
      <c r="BH6" s="24">
        <v>7</v>
      </c>
      <c r="BI6" s="24">
        <v>21</v>
      </c>
      <c r="BJ6" s="24">
        <v>27883</v>
      </c>
    </row>
    <row r="7" spans="1:62" ht="45" x14ac:dyDescent="0.25">
      <c r="A7" s="41" t="s">
        <v>416</v>
      </c>
      <c r="B7" s="41" t="s">
        <v>417</v>
      </c>
      <c r="C7" s="12">
        <v>70</v>
      </c>
      <c r="D7" s="12">
        <v>81</v>
      </c>
      <c r="E7" s="12">
        <v>77</v>
      </c>
      <c r="F7" s="12">
        <v>26</v>
      </c>
      <c r="G7" s="12">
        <v>27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116</v>
      </c>
      <c r="O7" s="12">
        <v>28</v>
      </c>
      <c r="P7" s="12">
        <v>21</v>
      </c>
      <c r="Q7" s="12">
        <v>15</v>
      </c>
      <c r="R7" s="12">
        <v>2</v>
      </c>
      <c r="S7" s="12">
        <v>4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10</v>
      </c>
      <c r="AA7" s="12">
        <v>14</v>
      </c>
      <c r="AB7" s="12">
        <v>22</v>
      </c>
      <c r="AC7" s="12">
        <v>20</v>
      </c>
      <c r="AD7" s="12">
        <v>3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24</v>
      </c>
      <c r="AM7" s="12">
        <v>24</v>
      </c>
      <c r="AN7" s="12">
        <v>22</v>
      </c>
      <c r="AO7" s="12">
        <v>23</v>
      </c>
      <c r="AP7" s="12">
        <v>5</v>
      </c>
      <c r="AQ7" s="12">
        <v>4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22</v>
      </c>
      <c r="AY7" s="38">
        <v>136</v>
      </c>
      <c r="AZ7" s="38">
        <v>146</v>
      </c>
      <c r="BA7" s="38">
        <v>135</v>
      </c>
      <c r="BB7" s="38">
        <v>36</v>
      </c>
      <c r="BC7" s="38">
        <v>36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3">
        <v>172</v>
      </c>
    </row>
    <row r="8" spans="1:62" ht="33.75" x14ac:dyDescent="0.25">
      <c r="A8" s="41" t="s">
        <v>418</v>
      </c>
      <c r="B8" s="41" t="s">
        <v>419</v>
      </c>
      <c r="C8" s="12">
        <v>1715</v>
      </c>
      <c r="D8" s="12">
        <v>8143</v>
      </c>
      <c r="E8" s="12">
        <v>7625</v>
      </c>
      <c r="F8" s="12">
        <v>887</v>
      </c>
      <c r="G8" s="12">
        <v>1735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11897</v>
      </c>
      <c r="O8" s="12">
        <v>626</v>
      </c>
      <c r="P8" s="12">
        <v>1533</v>
      </c>
      <c r="Q8" s="12">
        <v>1433</v>
      </c>
      <c r="R8" s="12">
        <v>265</v>
      </c>
      <c r="S8" s="12">
        <v>216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1537</v>
      </c>
      <c r="AA8" s="12">
        <v>216</v>
      </c>
      <c r="AB8" s="12">
        <v>713</v>
      </c>
      <c r="AC8" s="12">
        <v>746</v>
      </c>
      <c r="AD8" s="12">
        <v>71</v>
      </c>
      <c r="AE8" s="12">
        <v>76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3</v>
      </c>
      <c r="AL8" s="12">
        <v>689</v>
      </c>
      <c r="AM8" s="12">
        <v>459</v>
      </c>
      <c r="AN8" s="12">
        <v>1284</v>
      </c>
      <c r="AO8" s="12">
        <v>1203</v>
      </c>
      <c r="AP8" s="12">
        <v>194</v>
      </c>
      <c r="AQ8" s="12">
        <v>187</v>
      </c>
      <c r="AR8" s="12">
        <v>0</v>
      </c>
      <c r="AS8" s="12">
        <v>0</v>
      </c>
      <c r="AT8" s="12">
        <v>1</v>
      </c>
      <c r="AU8" s="12">
        <v>0</v>
      </c>
      <c r="AV8" s="12">
        <v>0</v>
      </c>
      <c r="AW8" s="12">
        <v>1</v>
      </c>
      <c r="AX8" s="12">
        <v>1274</v>
      </c>
      <c r="AY8" s="38">
        <v>3016</v>
      </c>
      <c r="AZ8" s="38">
        <v>11673</v>
      </c>
      <c r="BA8" s="38">
        <v>11007</v>
      </c>
      <c r="BB8" s="38">
        <v>1417</v>
      </c>
      <c r="BC8" s="38">
        <v>2214</v>
      </c>
      <c r="BD8" s="38">
        <v>1</v>
      </c>
      <c r="BE8" s="38">
        <v>0</v>
      </c>
      <c r="BF8" s="38">
        <v>1</v>
      </c>
      <c r="BG8" s="38">
        <v>0</v>
      </c>
      <c r="BH8" s="38">
        <v>0</v>
      </c>
      <c r="BI8" s="38">
        <v>4</v>
      </c>
      <c r="BJ8" s="33">
        <v>15397</v>
      </c>
    </row>
    <row r="9" spans="1:62" ht="22.5" x14ac:dyDescent="0.25">
      <c r="A9" s="41" t="s">
        <v>420</v>
      </c>
      <c r="B9" s="41" t="s">
        <v>421</v>
      </c>
      <c r="C9" s="12">
        <v>248</v>
      </c>
      <c r="D9" s="12">
        <v>147</v>
      </c>
      <c r="E9" s="12">
        <v>125</v>
      </c>
      <c r="F9" s="12">
        <v>123</v>
      </c>
      <c r="G9" s="12">
        <v>103</v>
      </c>
      <c r="H9" s="12">
        <v>0</v>
      </c>
      <c r="I9" s="12">
        <v>0</v>
      </c>
      <c r="J9" s="12">
        <v>1</v>
      </c>
      <c r="K9" s="12">
        <v>1</v>
      </c>
      <c r="L9" s="12">
        <v>0</v>
      </c>
      <c r="M9" s="12">
        <v>6</v>
      </c>
      <c r="N9" s="12">
        <v>323</v>
      </c>
      <c r="O9" s="12">
        <v>163</v>
      </c>
      <c r="P9" s="12">
        <v>41</v>
      </c>
      <c r="Q9" s="12">
        <v>31</v>
      </c>
      <c r="R9" s="12">
        <v>51</v>
      </c>
      <c r="S9" s="12">
        <v>51</v>
      </c>
      <c r="T9" s="12">
        <v>0</v>
      </c>
      <c r="U9" s="12">
        <v>0</v>
      </c>
      <c r="V9" s="12">
        <v>0</v>
      </c>
      <c r="W9" s="12">
        <v>0</v>
      </c>
      <c r="X9" s="12">
        <v>1</v>
      </c>
      <c r="Y9" s="12">
        <v>0</v>
      </c>
      <c r="Z9" s="12">
        <v>40</v>
      </c>
      <c r="AA9" s="12">
        <v>105</v>
      </c>
      <c r="AB9" s="12">
        <v>29</v>
      </c>
      <c r="AC9" s="12">
        <v>27</v>
      </c>
      <c r="AD9" s="12">
        <v>11</v>
      </c>
      <c r="AE9" s="12">
        <v>13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1</v>
      </c>
      <c r="AL9" s="12">
        <v>33</v>
      </c>
      <c r="AM9" s="12">
        <v>120</v>
      </c>
      <c r="AN9" s="12">
        <v>58</v>
      </c>
      <c r="AO9" s="12">
        <v>44</v>
      </c>
      <c r="AP9" s="12">
        <v>55</v>
      </c>
      <c r="AQ9" s="12">
        <v>59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64</v>
      </c>
      <c r="AY9" s="38">
        <v>636</v>
      </c>
      <c r="AZ9" s="38">
        <v>275</v>
      </c>
      <c r="BA9" s="38">
        <v>227</v>
      </c>
      <c r="BB9" s="38">
        <v>240</v>
      </c>
      <c r="BC9" s="38">
        <v>226</v>
      </c>
      <c r="BD9" s="38">
        <v>0</v>
      </c>
      <c r="BE9" s="38">
        <v>0</v>
      </c>
      <c r="BF9" s="38">
        <v>1</v>
      </c>
      <c r="BG9" s="38">
        <v>1</v>
      </c>
      <c r="BH9" s="38">
        <v>1</v>
      </c>
      <c r="BI9" s="38">
        <v>7</v>
      </c>
      <c r="BJ9" s="33">
        <v>460</v>
      </c>
    </row>
    <row r="10" spans="1:62" ht="33.75" x14ac:dyDescent="0.25">
      <c r="A10" s="41" t="s">
        <v>422</v>
      </c>
      <c r="B10" s="41" t="s">
        <v>423</v>
      </c>
      <c r="C10" s="12">
        <v>75</v>
      </c>
      <c r="D10" s="12">
        <v>16</v>
      </c>
      <c r="E10" s="12">
        <v>15</v>
      </c>
      <c r="F10" s="12">
        <v>8</v>
      </c>
      <c r="G10" s="12">
        <v>15</v>
      </c>
      <c r="H10" s="12">
        <v>0</v>
      </c>
      <c r="I10" s="12">
        <v>0</v>
      </c>
      <c r="J10" s="12">
        <v>1</v>
      </c>
      <c r="K10" s="12">
        <v>1</v>
      </c>
      <c r="L10" s="12">
        <v>0</v>
      </c>
      <c r="M10" s="12">
        <v>0</v>
      </c>
      <c r="N10" s="12">
        <v>20</v>
      </c>
      <c r="O10" s="12">
        <v>10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1</v>
      </c>
      <c r="X10" s="12">
        <v>0</v>
      </c>
      <c r="Y10" s="12">
        <v>0</v>
      </c>
      <c r="Z10" s="12">
        <v>0</v>
      </c>
      <c r="AA10" s="12">
        <v>29</v>
      </c>
      <c r="AB10" s="12">
        <v>6</v>
      </c>
      <c r="AC10" s="12">
        <v>5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6</v>
      </c>
      <c r="AM10" s="12">
        <v>14</v>
      </c>
      <c r="AN10" s="12">
        <v>4</v>
      </c>
      <c r="AO10" s="12">
        <v>4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5</v>
      </c>
      <c r="AY10" s="38">
        <v>128</v>
      </c>
      <c r="AZ10" s="38">
        <v>26</v>
      </c>
      <c r="BA10" s="38">
        <v>24</v>
      </c>
      <c r="BB10" s="38">
        <v>8</v>
      </c>
      <c r="BC10" s="38">
        <v>15</v>
      </c>
      <c r="BD10" s="38">
        <v>0</v>
      </c>
      <c r="BE10" s="38">
        <v>0</v>
      </c>
      <c r="BF10" s="38">
        <v>1</v>
      </c>
      <c r="BG10" s="38">
        <v>2</v>
      </c>
      <c r="BH10" s="38">
        <v>0</v>
      </c>
      <c r="BI10" s="38">
        <v>0</v>
      </c>
      <c r="BJ10" s="33">
        <v>31</v>
      </c>
    </row>
    <row r="11" spans="1:62" ht="45" x14ac:dyDescent="0.25">
      <c r="A11" s="41" t="s">
        <v>424</v>
      </c>
      <c r="B11" s="41" t="s">
        <v>425</v>
      </c>
      <c r="C11" s="12">
        <v>166</v>
      </c>
      <c r="D11" s="12">
        <v>753</v>
      </c>
      <c r="E11" s="12">
        <v>643</v>
      </c>
      <c r="F11" s="12">
        <v>143</v>
      </c>
      <c r="G11" s="12">
        <v>304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867</v>
      </c>
      <c r="O11" s="12">
        <v>97</v>
      </c>
      <c r="P11" s="12">
        <v>216</v>
      </c>
      <c r="Q11" s="12">
        <v>196</v>
      </c>
      <c r="R11" s="12">
        <v>62</v>
      </c>
      <c r="S11" s="12">
        <v>59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204</v>
      </c>
      <c r="AA11" s="12">
        <v>33</v>
      </c>
      <c r="AB11" s="12">
        <v>100</v>
      </c>
      <c r="AC11" s="12">
        <v>85</v>
      </c>
      <c r="AD11" s="12">
        <v>23</v>
      </c>
      <c r="AE11" s="12">
        <v>22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95</v>
      </c>
      <c r="AM11" s="12">
        <v>58</v>
      </c>
      <c r="AN11" s="12">
        <v>188</v>
      </c>
      <c r="AO11" s="12">
        <v>172</v>
      </c>
      <c r="AP11" s="12">
        <v>50</v>
      </c>
      <c r="AQ11" s="12">
        <v>57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1</v>
      </c>
      <c r="AX11" s="12">
        <v>197</v>
      </c>
      <c r="AY11" s="38">
        <v>354</v>
      </c>
      <c r="AZ11" s="38">
        <v>1257</v>
      </c>
      <c r="BA11" s="38">
        <v>1096</v>
      </c>
      <c r="BB11" s="38">
        <v>278</v>
      </c>
      <c r="BC11" s="38">
        <v>442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1</v>
      </c>
      <c r="BJ11" s="33">
        <v>1363</v>
      </c>
    </row>
    <row r="12" spans="1:62" ht="22.5" x14ac:dyDescent="0.25">
      <c r="A12" s="41" t="s">
        <v>426</v>
      </c>
      <c r="B12" s="41" t="s">
        <v>427</v>
      </c>
      <c r="C12" s="12">
        <v>1474</v>
      </c>
      <c r="D12" s="12">
        <v>8021</v>
      </c>
      <c r="E12" s="12">
        <v>5876</v>
      </c>
      <c r="F12" s="12">
        <v>736</v>
      </c>
      <c r="G12" s="12">
        <v>1422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3</v>
      </c>
      <c r="N12" s="12">
        <v>6871</v>
      </c>
      <c r="O12" s="12">
        <v>678</v>
      </c>
      <c r="P12" s="12">
        <v>2024</v>
      </c>
      <c r="Q12" s="12">
        <v>1623</v>
      </c>
      <c r="R12" s="12">
        <v>255</v>
      </c>
      <c r="S12" s="12">
        <v>215</v>
      </c>
      <c r="T12" s="12">
        <v>0</v>
      </c>
      <c r="U12" s="12">
        <v>0</v>
      </c>
      <c r="V12" s="12">
        <v>0</v>
      </c>
      <c r="W12" s="12">
        <v>0</v>
      </c>
      <c r="X12" s="12">
        <v>1</v>
      </c>
      <c r="Y12" s="12">
        <v>0</v>
      </c>
      <c r="Z12" s="12">
        <v>1655</v>
      </c>
      <c r="AA12" s="12">
        <v>132</v>
      </c>
      <c r="AB12" s="12">
        <v>642</v>
      </c>
      <c r="AC12" s="12">
        <v>557</v>
      </c>
      <c r="AD12" s="12">
        <v>60</v>
      </c>
      <c r="AE12" s="12">
        <v>57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2</v>
      </c>
      <c r="AL12" s="12">
        <v>599</v>
      </c>
      <c r="AM12" s="12">
        <v>405</v>
      </c>
      <c r="AN12" s="12">
        <v>1546</v>
      </c>
      <c r="AO12" s="12">
        <v>1308</v>
      </c>
      <c r="AP12" s="12">
        <v>231</v>
      </c>
      <c r="AQ12" s="12">
        <v>232</v>
      </c>
      <c r="AR12" s="12">
        <v>0</v>
      </c>
      <c r="AS12" s="12">
        <v>0</v>
      </c>
      <c r="AT12" s="12">
        <v>1</v>
      </c>
      <c r="AU12" s="12">
        <v>0</v>
      </c>
      <c r="AV12" s="12">
        <v>4</v>
      </c>
      <c r="AW12" s="12">
        <v>4</v>
      </c>
      <c r="AX12" s="12">
        <v>1320</v>
      </c>
      <c r="AY12" s="38">
        <v>2689</v>
      </c>
      <c r="AZ12" s="38">
        <v>12233</v>
      </c>
      <c r="BA12" s="38">
        <v>9364</v>
      </c>
      <c r="BB12" s="38">
        <v>1282</v>
      </c>
      <c r="BC12" s="38">
        <v>1926</v>
      </c>
      <c r="BD12" s="38">
        <v>0</v>
      </c>
      <c r="BE12" s="38">
        <v>0</v>
      </c>
      <c r="BF12" s="38">
        <v>1</v>
      </c>
      <c r="BG12" s="38">
        <v>0</v>
      </c>
      <c r="BH12" s="38">
        <v>5</v>
      </c>
      <c r="BI12" s="38">
        <v>9</v>
      </c>
      <c r="BJ12" s="33">
        <v>10445</v>
      </c>
    </row>
    <row r="13" spans="1:62" ht="33.75" x14ac:dyDescent="0.25">
      <c r="A13" s="41" t="s">
        <v>428</v>
      </c>
      <c r="B13" s="41" t="s">
        <v>429</v>
      </c>
      <c r="C13" s="12">
        <v>11</v>
      </c>
      <c r="D13" s="12">
        <v>4</v>
      </c>
      <c r="E13" s="12">
        <v>4</v>
      </c>
      <c r="F13" s="12">
        <v>15</v>
      </c>
      <c r="G13" s="12">
        <v>6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8</v>
      </c>
      <c r="O13" s="12">
        <v>10</v>
      </c>
      <c r="P13" s="12">
        <v>1</v>
      </c>
      <c r="Q13" s="12">
        <v>0</v>
      </c>
      <c r="R13" s="12">
        <v>0</v>
      </c>
      <c r="S13" s="12">
        <v>1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0</v>
      </c>
      <c r="AA13" s="12">
        <v>1</v>
      </c>
      <c r="AB13" s="12">
        <v>1</v>
      </c>
      <c r="AC13" s="12">
        <v>1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12">
        <v>0</v>
      </c>
      <c r="AN13" s="12">
        <v>1</v>
      </c>
      <c r="AO13" s="12">
        <v>1</v>
      </c>
      <c r="AP13" s="12">
        <v>1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6</v>
      </c>
      <c r="AY13" s="38">
        <v>22</v>
      </c>
      <c r="AZ13" s="38">
        <v>7</v>
      </c>
      <c r="BA13" s="38">
        <v>6</v>
      </c>
      <c r="BB13" s="38">
        <v>16</v>
      </c>
      <c r="BC13" s="38">
        <v>8</v>
      </c>
      <c r="BD13" s="38">
        <v>0</v>
      </c>
      <c r="BE13" s="38">
        <v>0</v>
      </c>
      <c r="BF13" s="38">
        <v>0</v>
      </c>
      <c r="BG13" s="38">
        <v>0</v>
      </c>
      <c r="BH13" s="38">
        <v>1</v>
      </c>
      <c r="BI13" s="38">
        <v>0</v>
      </c>
      <c r="BJ13" s="33">
        <v>15</v>
      </c>
    </row>
    <row r="14" spans="1:62" x14ac:dyDescent="0.25">
      <c r="A14" s="16"/>
    </row>
  </sheetData>
  <sheetProtection algorithmName="SHA-512" hashValue="XmXqGIFoWloAMu9ymK4HNwpPEaOm1a7HwqTZwcz55PiIgIsiASAFz/bwLkAabtOkZBdx1qUpd4a/CV9ZhbyulQ==" saltValue="p1tKePbAjOpTL6bXeTzexw==" spinCount="100000" sheet="1" objects="1" scenarios="1"/>
  <mergeCells count="19"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  <mergeCell ref="A2:F2"/>
    <mergeCell ref="C3:AX3"/>
    <mergeCell ref="AY3:AY5"/>
    <mergeCell ref="AZ3:AZ5"/>
    <mergeCell ref="BA3:B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Q74"/>
  <sheetViews>
    <sheetView showGridLines="0" workbookViewId="0"/>
  </sheetViews>
  <sheetFormatPr baseColWidth="10" defaultColWidth="8.7109375" defaultRowHeight="15" x14ac:dyDescent="0.25"/>
  <cols>
    <col min="1" max="1" width="59" bestFit="1" customWidth="1"/>
    <col min="2" max="2" width="11" bestFit="1" customWidth="1"/>
    <col min="3" max="3" width="7.5703125" bestFit="1" customWidth="1"/>
    <col min="4" max="4" width="22.7109375" bestFit="1" customWidth="1"/>
    <col min="5" max="5" width="8.140625" bestFit="1" customWidth="1"/>
    <col min="6" max="6" width="7.4257812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9" width="21" customWidth="1"/>
  </cols>
  <sheetData>
    <row r="2" spans="1:17" x14ac:dyDescent="0.25">
      <c r="A2" s="5" t="s">
        <v>1246</v>
      </c>
    </row>
    <row r="3" spans="1:17" x14ac:dyDescent="0.25">
      <c r="A3" s="6" t="s">
        <v>1123</v>
      </c>
    </row>
    <row r="4" spans="1:17" x14ac:dyDescent="0.25">
      <c r="A4" s="27"/>
      <c r="B4" s="28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33" t="s">
        <v>815</v>
      </c>
      <c r="P4" s="133" t="s">
        <v>1247</v>
      </c>
      <c r="Q4" s="133" t="s">
        <v>62</v>
      </c>
    </row>
    <row r="5" spans="1:17" x14ac:dyDescent="0.25">
      <c r="A5" s="30"/>
      <c r="B5" s="31"/>
      <c r="C5" s="109" t="s">
        <v>729</v>
      </c>
      <c r="D5" s="110"/>
      <c r="E5" s="110"/>
      <c r="F5" s="109" t="s">
        <v>730</v>
      </c>
      <c r="G5" s="110"/>
      <c r="H5" s="110"/>
      <c r="I5" s="109" t="s">
        <v>731</v>
      </c>
      <c r="J5" s="110"/>
      <c r="K5" s="110"/>
      <c r="L5" s="109" t="s">
        <v>732</v>
      </c>
      <c r="M5" s="110"/>
      <c r="N5" s="110"/>
      <c r="O5" s="134"/>
      <c r="P5" s="134"/>
      <c r="Q5" s="134"/>
    </row>
    <row r="6" spans="1:17" x14ac:dyDescent="0.25">
      <c r="A6" s="30"/>
      <c r="B6" s="31"/>
      <c r="C6" s="46" t="s">
        <v>815</v>
      </c>
      <c r="D6" s="46" t="s">
        <v>1247</v>
      </c>
      <c r="E6" s="46" t="s">
        <v>62</v>
      </c>
      <c r="F6" s="46" t="s">
        <v>815</v>
      </c>
      <c r="G6" s="46" t="s">
        <v>1247</v>
      </c>
      <c r="H6" s="46" t="s">
        <v>62</v>
      </c>
      <c r="I6" s="46" t="s">
        <v>815</v>
      </c>
      <c r="J6" s="46" t="s">
        <v>1247</v>
      </c>
      <c r="K6" s="46" t="s">
        <v>62</v>
      </c>
      <c r="L6" s="46" t="s">
        <v>815</v>
      </c>
      <c r="M6" s="46" t="s">
        <v>1247</v>
      </c>
      <c r="N6" s="46" t="s">
        <v>62</v>
      </c>
      <c r="O6" s="135"/>
      <c r="P6" s="135"/>
      <c r="Q6" s="135"/>
    </row>
    <row r="7" spans="1:17" x14ac:dyDescent="0.25">
      <c r="A7" s="37" t="s">
        <v>1248</v>
      </c>
      <c r="B7" s="14"/>
      <c r="C7" s="12">
        <v>13</v>
      </c>
      <c r="D7" s="12">
        <v>8</v>
      </c>
      <c r="E7" s="12">
        <v>16</v>
      </c>
      <c r="F7" s="12">
        <v>11</v>
      </c>
      <c r="G7" s="12">
        <v>1</v>
      </c>
      <c r="H7" s="12">
        <v>6</v>
      </c>
      <c r="I7" s="12">
        <v>3</v>
      </c>
      <c r="J7" s="12">
        <v>0</v>
      </c>
      <c r="K7" s="12">
        <v>3</v>
      </c>
      <c r="L7" s="12">
        <v>14</v>
      </c>
      <c r="M7" s="12">
        <v>5</v>
      </c>
      <c r="N7" s="12">
        <v>7</v>
      </c>
      <c r="O7" s="47">
        <v>41</v>
      </c>
      <c r="P7" s="47">
        <v>14</v>
      </c>
      <c r="Q7" s="47">
        <v>32</v>
      </c>
    </row>
    <row r="8" spans="1:17" x14ac:dyDescent="0.25">
      <c r="A8" s="37" t="s">
        <v>1249</v>
      </c>
      <c r="B8" s="14"/>
      <c r="C8" s="12">
        <v>12</v>
      </c>
      <c r="D8" s="12">
        <v>5</v>
      </c>
      <c r="E8" s="12">
        <v>11</v>
      </c>
      <c r="F8" s="12">
        <v>6</v>
      </c>
      <c r="G8" s="12">
        <v>4</v>
      </c>
      <c r="H8" s="12">
        <v>2</v>
      </c>
      <c r="I8" s="12">
        <v>2</v>
      </c>
      <c r="J8" s="12">
        <v>0</v>
      </c>
      <c r="K8" s="12">
        <v>1</v>
      </c>
      <c r="L8" s="12">
        <v>33</v>
      </c>
      <c r="M8" s="12">
        <v>23</v>
      </c>
      <c r="N8" s="12">
        <v>10</v>
      </c>
      <c r="O8" s="47">
        <v>53</v>
      </c>
      <c r="P8" s="47">
        <v>32</v>
      </c>
      <c r="Q8" s="47">
        <v>24</v>
      </c>
    </row>
    <row r="9" spans="1:17" x14ac:dyDescent="0.25">
      <c r="A9" s="37" t="s">
        <v>1250</v>
      </c>
      <c r="B9" s="14"/>
      <c r="C9" s="12">
        <v>7</v>
      </c>
      <c r="D9" s="12">
        <v>1</v>
      </c>
      <c r="E9" s="12">
        <v>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5</v>
      </c>
      <c r="M9" s="12">
        <v>4</v>
      </c>
      <c r="N9" s="12">
        <v>2</v>
      </c>
      <c r="O9" s="47">
        <v>12</v>
      </c>
      <c r="P9" s="47">
        <v>5</v>
      </c>
      <c r="Q9" s="47">
        <v>5</v>
      </c>
    </row>
    <row r="10" spans="1:17" x14ac:dyDescent="0.25">
      <c r="A10" s="37" t="s">
        <v>1251</v>
      </c>
      <c r="B10" s="14"/>
      <c r="C10" s="12">
        <v>33</v>
      </c>
      <c r="D10" s="12">
        <v>13</v>
      </c>
      <c r="E10" s="12">
        <v>23</v>
      </c>
      <c r="F10" s="12">
        <v>9</v>
      </c>
      <c r="G10" s="12">
        <v>3</v>
      </c>
      <c r="H10" s="12">
        <v>4</v>
      </c>
      <c r="I10" s="12">
        <v>0</v>
      </c>
      <c r="J10" s="12">
        <v>0</v>
      </c>
      <c r="K10" s="12">
        <v>0</v>
      </c>
      <c r="L10" s="12">
        <v>14</v>
      </c>
      <c r="M10" s="12">
        <v>9</v>
      </c>
      <c r="N10" s="12">
        <v>3</v>
      </c>
      <c r="O10" s="47">
        <v>56</v>
      </c>
      <c r="P10" s="47">
        <v>25</v>
      </c>
      <c r="Q10" s="47">
        <v>30</v>
      </c>
    </row>
    <row r="11" spans="1:17" x14ac:dyDescent="0.25">
      <c r="A11" s="37" t="s">
        <v>385</v>
      </c>
      <c r="B11" s="14"/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35"/>
      <c r="M11" s="12">
        <v>2</v>
      </c>
      <c r="N11" s="12">
        <v>2</v>
      </c>
      <c r="O11" s="47">
        <v>1</v>
      </c>
      <c r="P11" s="47">
        <v>2</v>
      </c>
      <c r="Q11" s="47">
        <v>2</v>
      </c>
    </row>
    <row r="12" spans="1:17" x14ac:dyDescent="0.25">
      <c r="A12" s="37" t="s">
        <v>1252</v>
      </c>
      <c r="B12" s="14"/>
      <c r="C12" s="12">
        <v>4</v>
      </c>
      <c r="D12" s="12">
        <v>1</v>
      </c>
      <c r="E12" s="12">
        <v>4</v>
      </c>
      <c r="F12" s="12">
        <v>4</v>
      </c>
      <c r="G12" s="12">
        <v>1</v>
      </c>
      <c r="H12" s="12">
        <v>3</v>
      </c>
      <c r="I12" s="12">
        <v>1</v>
      </c>
      <c r="J12" s="12">
        <v>1</v>
      </c>
      <c r="K12" s="12">
        <v>0</v>
      </c>
      <c r="L12" s="12">
        <v>4</v>
      </c>
      <c r="M12" s="12">
        <v>1</v>
      </c>
      <c r="N12" s="12">
        <v>3</v>
      </c>
      <c r="O12" s="47">
        <v>13</v>
      </c>
      <c r="P12" s="47">
        <v>4</v>
      </c>
      <c r="Q12" s="47">
        <v>10</v>
      </c>
    </row>
    <row r="13" spans="1:17" x14ac:dyDescent="0.25">
      <c r="A13" s="131" t="s">
        <v>726</v>
      </c>
      <c r="B13" s="132"/>
      <c r="C13" s="24">
        <v>69</v>
      </c>
      <c r="D13" s="24">
        <v>28</v>
      </c>
      <c r="E13" s="24">
        <v>57</v>
      </c>
      <c r="F13" s="24">
        <v>30</v>
      </c>
      <c r="G13" s="24">
        <v>9</v>
      </c>
      <c r="H13" s="24">
        <v>15</v>
      </c>
      <c r="I13" s="24">
        <v>7</v>
      </c>
      <c r="J13" s="24">
        <v>1</v>
      </c>
      <c r="K13" s="24">
        <v>4</v>
      </c>
      <c r="L13" s="24">
        <v>70</v>
      </c>
      <c r="M13" s="24">
        <v>44</v>
      </c>
      <c r="N13" s="24">
        <v>27</v>
      </c>
      <c r="O13" s="24">
        <v>176</v>
      </c>
      <c r="P13" s="24">
        <v>82</v>
      </c>
      <c r="Q13" s="24">
        <v>103</v>
      </c>
    </row>
    <row r="14" spans="1:17" x14ac:dyDescent="0.25">
      <c r="A14" s="26" t="s">
        <v>1253</v>
      </c>
    </row>
    <row r="15" spans="1:17" x14ac:dyDescent="0.25">
      <c r="A15" s="27"/>
      <c r="B15" s="28"/>
      <c r="C15" s="109" t="s">
        <v>7</v>
      </c>
      <c r="D15" s="110"/>
      <c r="E15" s="110"/>
      <c r="F15" s="110"/>
      <c r="G15" s="111" t="s">
        <v>3</v>
      </c>
    </row>
    <row r="16" spans="1:1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2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3"/>
    </row>
    <row r="18" spans="1:7" x14ac:dyDescent="0.25">
      <c r="A18" s="10" t="s">
        <v>1254</v>
      </c>
      <c r="B18" s="14"/>
      <c r="C18" s="12">
        <v>15</v>
      </c>
      <c r="D18" s="12">
        <v>0</v>
      </c>
      <c r="E18" s="12">
        <v>5</v>
      </c>
      <c r="F18" s="12">
        <v>0</v>
      </c>
      <c r="G18" s="33">
        <v>20</v>
      </c>
    </row>
    <row r="19" spans="1:7" x14ac:dyDescent="0.25">
      <c r="A19" s="10" t="s">
        <v>1255</v>
      </c>
      <c r="B19" s="14"/>
      <c r="C19" s="12">
        <v>2</v>
      </c>
      <c r="D19" s="12">
        <v>0</v>
      </c>
      <c r="E19" s="12">
        <v>0</v>
      </c>
      <c r="F19" s="12">
        <v>0</v>
      </c>
      <c r="G19" s="33">
        <v>2</v>
      </c>
    </row>
    <row r="20" spans="1:7" x14ac:dyDescent="0.25">
      <c r="A20" s="10" t="s">
        <v>1256</v>
      </c>
      <c r="B20" s="14"/>
      <c r="C20" s="12">
        <v>0</v>
      </c>
      <c r="D20" s="12">
        <v>0</v>
      </c>
      <c r="E20" s="12">
        <v>0</v>
      </c>
      <c r="F20" s="12">
        <v>0</v>
      </c>
      <c r="G20" s="33">
        <v>0</v>
      </c>
    </row>
    <row r="21" spans="1:7" x14ac:dyDescent="0.25">
      <c r="A21" s="15"/>
    </row>
    <row r="22" spans="1:7" x14ac:dyDescent="0.25">
      <c r="A22" s="26" t="s">
        <v>1257</v>
      </c>
    </row>
    <row r="23" spans="1:7" x14ac:dyDescent="0.25">
      <c r="A23" s="27"/>
      <c r="B23" s="28"/>
      <c r="C23" s="109" t="s">
        <v>7</v>
      </c>
      <c r="D23" s="110"/>
      <c r="E23" s="110"/>
      <c r="F23" s="110"/>
      <c r="G23" s="111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2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3"/>
    </row>
    <row r="26" spans="1:7" x14ac:dyDescent="0.25">
      <c r="A26" s="10" t="s">
        <v>1248</v>
      </c>
      <c r="B26" s="14"/>
      <c r="C26" s="12">
        <v>5</v>
      </c>
      <c r="D26" s="12">
        <v>5</v>
      </c>
      <c r="E26" s="12">
        <v>3</v>
      </c>
      <c r="F26" s="12">
        <v>18</v>
      </c>
      <c r="G26" s="33">
        <v>31</v>
      </c>
    </row>
    <row r="27" spans="1:7" x14ac:dyDescent="0.25">
      <c r="A27" s="10" t="s">
        <v>1249</v>
      </c>
      <c r="B27" s="14"/>
      <c r="C27" s="12">
        <v>4</v>
      </c>
      <c r="D27" s="12">
        <v>3</v>
      </c>
      <c r="E27" s="12">
        <v>0</v>
      </c>
      <c r="F27" s="12">
        <v>45</v>
      </c>
      <c r="G27" s="33">
        <v>52</v>
      </c>
    </row>
    <row r="28" spans="1:7" x14ac:dyDescent="0.25">
      <c r="A28" s="10" t="s">
        <v>1250</v>
      </c>
      <c r="B28" s="14"/>
      <c r="C28" s="12">
        <v>6</v>
      </c>
      <c r="D28" s="12">
        <v>5</v>
      </c>
      <c r="E28" s="12">
        <v>1</v>
      </c>
      <c r="F28" s="12">
        <v>8</v>
      </c>
      <c r="G28" s="33">
        <v>20</v>
      </c>
    </row>
    <row r="29" spans="1:7" x14ac:dyDescent="0.25">
      <c r="A29" s="10" t="s">
        <v>1251</v>
      </c>
      <c r="B29" s="14"/>
      <c r="C29" s="12">
        <v>10</v>
      </c>
      <c r="D29" s="12">
        <v>21</v>
      </c>
      <c r="E29" s="12">
        <v>11</v>
      </c>
      <c r="F29" s="12">
        <v>18</v>
      </c>
      <c r="G29" s="33">
        <v>60</v>
      </c>
    </row>
    <row r="30" spans="1:7" x14ac:dyDescent="0.25">
      <c r="A30" s="10" t="s">
        <v>385</v>
      </c>
      <c r="B30" s="14"/>
      <c r="C30" s="12">
        <v>7</v>
      </c>
      <c r="D30" s="12">
        <v>16</v>
      </c>
      <c r="E30" s="12">
        <v>0</v>
      </c>
      <c r="F30" s="12">
        <v>40</v>
      </c>
      <c r="G30" s="33">
        <v>63</v>
      </c>
    </row>
    <row r="31" spans="1:7" x14ac:dyDescent="0.25">
      <c r="A31" s="10" t="s">
        <v>1252</v>
      </c>
      <c r="B31" s="14"/>
      <c r="C31" s="12">
        <v>13</v>
      </c>
      <c r="D31" s="12">
        <v>43</v>
      </c>
      <c r="E31" s="12">
        <v>15</v>
      </c>
      <c r="F31" s="12">
        <v>39</v>
      </c>
      <c r="G31" s="33">
        <v>110</v>
      </c>
    </row>
    <row r="32" spans="1:7" x14ac:dyDescent="0.25">
      <c r="A32" s="15"/>
    </row>
    <row r="33" spans="1:7" x14ac:dyDescent="0.25">
      <c r="A33" s="26" t="s">
        <v>1149</v>
      </c>
    </row>
    <row r="34" spans="1:7" x14ac:dyDescent="0.25">
      <c r="A34" s="27"/>
      <c r="B34" s="28"/>
      <c r="C34" s="109" t="s">
        <v>7</v>
      </c>
      <c r="D34" s="110"/>
      <c r="E34" s="110"/>
      <c r="F34" s="110"/>
      <c r="G34" s="111" t="s">
        <v>3</v>
      </c>
    </row>
    <row r="35" spans="1:7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29" t="s">
        <v>732</v>
      </c>
      <c r="G35" s="112"/>
    </row>
    <row r="36" spans="1:7" x14ac:dyDescent="0.25">
      <c r="A36" s="30"/>
      <c r="B36" s="31"/>
      <c r="C36" s="8" t="s">
        <v>3</v>
      </c>
      <c r="D36" s="8" t="s">
        <v>3</v>
      </c>
      <c r="E36" s="8" t="s">
        <v>3</v>
      </c>
      <c r="F36" s="8" t="s">
        <v>3</v>
      </c>
      <c r="G36" s="113"/>
    </row>
    <row r="37" spans="1:7" x14ac:dyDescent="0.25">
      <c r="A37" s="10" t="s">
        <v>1151</v>
      </c>
      <c r="B37" s="14"/>
      <c r="C37" s="12">
        <v>4</v>
      </c>
      <c r="D37" s="12">
        <v>3</v>
      </c>
      <c r="E37" s="12">
        <v>6</v>
      </c>
      <c r="F37" s="12">
        <v>3</v>
      </c>
      <c r="G37" s="33">
        <v>16</v>
      </c>
    </row>
    <row r="38" spans="1:7" x14ac:dyDescent="0.25">
      <c r="A38" s="10" t="s">
        <v>1093</v>
      </c>
      <c r="B38" s="14"/>
      <c r="C38" s="12">
        <v>1</v>
      </c>
      <c r="D38" s="12">
        <v>0</v>
      </c>
      <c r="E38" s="12">
        <v>0</v>
      </c>
      <c r="F38" s="12">
        <v>0</v>
      </c>
      <c r="G38" s="33">
        <v>1</v>
      </c>
    </row>
    <row r="39" spans="1:7" x14ac:dyDescent="0.25">
      <c r="A39" s="10" t="s">
        <v>1258</v>
      </c>
      <c r="B39" s="14"/>
      <c r="C39" s="12">
        <v>52</v>
      </c>
      <c r="D39" s="12">
        <v>76</v>
      </c>
      <c r="E39" s="12">
        <v>30</v>
      </c>
      <c r="F39" s="12">
        <v>127</v>
      </c>
      <c r="G39" s="33">
        <v>285</v>
      </c>
    </row>
    <row r="40" spans="1:7" x14ac:dyDescent="0.25">
      <c r="A40" s="10" t="s">
        <v>1191</v>
      </c>
      <c r="B40" s="14"/>
      <c r="C40" s="12">
        <v>8</v>
      </c>
      <c r="D40" s="12">
        <v>0</v>
      </c>
      <c r="E40" s="12">
        <v>0</v>
      </c>
      <c r="F40" s="12">
        <v>6</v>
      </c>
      <c r="G40" s="33">
        <v>14</v>
      </c>
    </row>
    <row r="41" spans="1:7" x14ac:dyDescent="0.25">
      <c r="A41" s="10" t="s">
        <v>1259</v>
      </c>
      <c r="B41" s="14"/>
      <c r="C41" s="12">
        <v>7</v>
      </c>
      <c r="D41" s="12">
        <v>14</v>
      </c>
      <c r="E41" s="12">
        <v>8</v>
      </c>
      <c r="F41" s="12">
        <v>30</v>
      </c>
      <c r="G41" s="33">
        <v>59</v>
      </c>
    </row>
    <row r="42" spans="1:7" x14ac:dyDescent="0.25">
      <c r="A42" s="10" t="s">
        <v>1095</v>
      </c>
      <c r="B42" s="14"/>
      <c r="C42" s="12">
        <v>0</v>
      </c>
      <c r="D42" s="12">
        <v>0</v>
      </c>
      <c r="E42" s="12">
        <v>0</v>
      </c>
      <c r="F42" s="12">
        <v>0</v>
      </c>
      <c r="G42" s="33">
        <v>0</v>
      </c>
    </row>
    <row r="43" spans="1:7" x14ac:dyDescent="0.25">
      <c r="A43" s="10" t="s">
        <v>1096</v>
      </c>
      <c r="B43" s="14"/>
      <c r="C43" s="12">
        <v>0</v>
      </c>
      <c r="D43" s="12">
        <v>0</v>
      </c>
      <c r="E43" s="12">
        <v>0</v>
      </c>
      <c r="F43" s="12">
        <v>0</v>
      </c>
      <c r="G43" s="33">
        <v>0</v>
      </c>
    </row>
    <row r="44" spans="1:7" x14ac:dyDescent="0.25">
      <c r="A44" s="10" t="s">
        <v>1154</v>
      </c>
      <c r="B44" s="14"/>
      <c r="C44" s="12">
        <v>0</v>
      </c>
      <c r="D44" s="12">
        <v>0</v>
      </c>
      <c r="E44" s="12">
        <v>0</v>
      </c>
      <c r="F44" s="12">
        <v>0</v>
      </c>
      <c r="G44" s="33">
        <v>0</v>
      </c>
    </row>
    <row r="45" spans="1:7" x14ac:dyDescent="0.25">
      <c r="A45" s="10" t="s">
        <v>1155</v>
      </c>
      <c r="B45" s="14"/>
      <c r="C45" s="12">
        <v>8</v>
      </c>
      <c r="D45" s="12">
        <v>0</v>
      </c>
      <c r="E45" s="12">
        <v>0</v>
      </c>
      <c r="F45" s="12">
        <v>0</v>
      </c>
      <c r="G45" s="33">
        <v>8</v>
      </c>
    </row>
    <row r="46" spans="1:7" x14ac:dyDescent="0.25">
      <c r="A46" s="15"/>
    </row>
    <row r="47" spans="1:7" x14ac:dyDescent="0.25">
      <c r="A47" s="26" t="s">
        <v>1260</v>
      </c>
    </row>
    <row r="48" spans="1:7" x14ac:dyDescent="0.25">
      <c r="A48" s="27"/>
      <c r="B48" s="28"/>
      <c r="C48" s="109" t="s">
        <v>7</v>
      </c>
      <c r="D48" s="110"/>
      <c r="E48" s="110"/>
      <c r="F48" s="110"/>
      <c r="G48" s="111" t="s">
        <v>3</v>
      </c>
    </row>
    <row r="49" spans="1:7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2"/>
    </row>
    <row r="50" spans="1:7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3"/>
    </row>
    <row r="51" spans="1:7" x14ac:dyDescent="0.25">
      <c r="A51" s="10" t="s">
        <v>1248</v>
      </c>
      <c r="B51" s="14"/>
      <c r="C51" s="12">
        <v>10</v>
      </c>
      <c r="D51" s="12">
        <v>0</v>
      </c>
      <c r="E51" s="12">
        <v>0</v>
      </c>
      <c r="F51" s="12">
        <v>1</v>
      </c>
      <c r="G51" s="33">
        <v>11</v>
      </c>
    </row>
    <row r="52" spans="1:7" x14ac:dyDescent="0.25">
      <c r="A52" s="10" t="s">
        <v>1249</v>
      </c>
      <c r="B52" s="14"/>
      <c r="C52" s="12">
        <v>13</v>
      </c>
      <c r="D52" s="12">
        <v>0</v>
      </c>
      <c r="E52" s="12">
        <v>1</v>
      </c>
      <c r="F52" s="12">
        <v>3</v>
      </c>
      <c r="G52" s="33">
        <v>17</v>
      </c>
    </row>
    <row r="53" spans="1:7" x14ac:dyDescent="0.25">
      <c r="A53" s="10" t="s">
        <v>1250</v>
      </c>
      <c r="B53" s="14"/>
      <c r="C53" s="12">
        <v>1</v>
      </c>
      <c r="D53" s="12">
        <v>0</v>
      </c>
      <c r="E53" s="12">
        <v>0</v>
      </c>
      <c r="F53" s="12">
        <v>0</v>
      </c>
      <c r="G53" s="33">
        <v>1</v>
      </c>
    </row>
    <row r="54" spans="1:7" x14ac:dyDescent="0.25">
      <c r="A54" s="10" t="s">
        <v>1251</v>
      </c>
      <c r="B54" s="14"/>
      <c r="C54" s="12">
        <v>27</v>
      </c>
      <c r="D54" s="12">
        <v>1</v>
      </c>
      <c r="E54" s="12">
        <v>2</v>
      </c>
      <c r="F54" s="12">
        <v>4</v>
      </c>
      <c r="G54" s="33">
        <v>34</v>
      </c>
    </row>
    <row r="55" spans="1:7" x14ac:dyDescent="0.25">
      <c r="A55" s="10" t="s">
        <v>385</v>
      </c>
      <c r="B55" s="14"/>
      <c r="C55" s="12">
        <v>4</v>
      </c>
      <c r="D55" s="12">
        <v>0</v>
      </c>
      <c r="E55" s="12">
        <v>0</v>
      </c>
      <c r="F55" s="12">
        <v>8</v>
      </c>
      <c r="G55" s="33">
        <v>12</v>
      </c>
    </row>
    <row r="56" spans="1:7" x14ac:dyDescent="0.25">
      <c r="A56" s="10" t="s">
        <v>1252</v>
      </c>
      <c r="B56" s="14"/>
      <c r="C56" s="12">
        <v>7</v>
      </c>
      <c r="D56" s="12">
        <v>6</v>
      </c>
      <c r="E56" s="12">
        <v>2</v>
      </c>
      <c r="F56" s="12">
        <v>4</v>
      </c>
      <c r="G56" s="33">
        <v>19</v>
      </c>
    </row>
    <row r="57" spans="1:7" x14ac:dyDescent="0.25">
      <c r="A57" s="15"/>
    </row>
    <row r="58" spans="1:7" x14ac:dyDescent="0.25">
      <c r="A58" s="26" t="s">
        <v>1261</v>
      </c>
    </row>
    <row r="59" spans="1:7" x14ac:dyDescent="0.25">
      <c r="A59" s="27"/>
      <c r="B59" s="28"/>
      <c r="C59" s="109" t="s">
        <v>7</v>
      </c>
      <c r="D59" s="110"/>
      <c r="E59" s="110"/>
      <c r="F59" s="110"/>
      <c r="G59" s="111" t="s">
        <v>3</v>
      </c>
    </row>
    <row r="60" spans="1:7" x14ac:dyDescent="0.25">
      <c r="A60" s="30"/>
      <c r="B60" s="31"/>
      <c r="C60" s="29" t="s">
        <v>729</v>
      </c>
      <c r="D60" s="29" t="s">
        <v>730</v>
      </c>
      <c r="E60" s="29" t="s">
        <v>731</v>
      </c>
      <c r="F60" s="29" t="s">
        <v>732</v>
      </c>
      <c r="G60" s="112"/>
    </row>
    <row r="61" spans="1:7" x14ac:dyDescent="0.25">
      <c r="A61" s="30"/>
      <c r="B61" s="31"/>
      <c r="C61" s="8" t="s">
        <v>3</v>
      </c>
      <c r="D61" s="8" t="s">
        <v>3</v>
      </c>
      <c r="E61" s="8" t="s">
        <v>3</v>
      </c>
      <c r="F61" s="8" t="s">
        <v>3</v>
      </c>
      <c r="G61" s="113"/>
    </row>
    <row r="62" spans="1:7" x14ac:dyDescent="0.25">
      <c r="A62" s="102" t="s">
        <v>1248</v>
      </c>
      <c r="B62" s="11" t="s">
        <v>792</v>
      </c>
      <c r="C62" s="12">
        <v>1</v>
      </c>
      <c r="D62" s="12">
        <v>0</v>
      </c>
      <c r="E62" s="12">
        <v>0</v>
      </c>
      <c r="F62" s="12">
        <v>1</v>
      </c>
      <c r="G62" s="33">
        <v>2</v>
      </c>
    </row>
    <row r="63" spans="1:7" x14ac:dyDescent="0.25">
      <c r="A63" s="104"/>
      <c r="B63" s="11" t="s">
        <v>795</v>
      </c>
      <c r="C63" s="12">
        <v>0</v>
      </c>
      <c r="D63" s="12">
        <v>0</v>
      </c>
      <c r="E63" s="12">
        <v>0</v>
      </c>
      <c r="F63" s="12">
        <v>1</v>
      </c>
      <c r="G63" s="33">
        <v>1</v>
      </c>
    </row>
    <row r="64" spans="1:7" x14ac:dyDescent="0.25">
      <c r="A64" s="102" t="s">
        <v>1249</v>
      </c>
      <c r="B64" s="11" t="s">
        <v>792</v>
      </c>
      <c r="C64" s="12">
        <v>6</v>
      </c>
      <c r="D64" s="12">
        <v>0</v>
      </c>
      <c r="E64" s="12">
        <v>0</v>
      </c>
      <c r="F64" s="12">
        <v>3</v>
      </c>
      <c r="G64" s="33">
        <v>9</v>
      </c>
    </row>
    <row r="65" spans="1:7" x14ac:dyDescent="0.25">
      <c r="A65" s="104"/>
      <c r="B65" s="11" t="s">
        <v>795</v>
      </c>
      <c r="C65" s="12">
        <v>1</v>
      </c>
      <c r="D65" s="12">
        <v>0</v>
      </c>
      <c r="E65" s="12">
        <v>0</v>
      </c>
      <c r="F65" s="12">
        <v>2</v>
      </c>
      <c r="G65" s="33">
        <v>3</v>
      </c>
    </row>
    <row r="66" spans="1:7" x14ac:dyDescent="0.25">
      <c r="A66" s="102" t="s">
        <v>1250</v>
      </c>
      <c r="B66" s="11" t="s">
        <v>792</v>
      </c>
      <c r="C66" s="12">
        <v>1</v>
      </c>
      <c r="D66" s="12">
        <v>1</v>
      </c>
      <c r="E66" s="12">
        <v>0</v>
      </c>
      <c r="F66" s="12">
        <v>0</v>
      </c>
      <c r="G66" s="33">
        <v>2</v>
      </c>
    </row>
    <row r="67" spans="1:7" x14ac:dyDescent="0.25">
      <c r="A67" s="104"/>
      <c r="B67" s="11" t="s">
        <v>795</v>
      </c>
      <c r="C67" s="12">
        <v>0</v>
      </c>
      <c r="D67" s="12">
        <v>0</v>
      </c>
      <c r="E67" s="12">
        <v>0</v>
      </c>
      <c r="F67" s="12">
        <v>1</v>
      </c>
      <c r="G67" s="33">
        <v>1</v>
      </c>
    </row>
    <row r="68" spans="1:7" x14ac:dyDescent="0.25">
      <c r="A68" s="102" t="s">
        <v>1251</v>
      </c>
      <c r="B68" s="11" t="s">
        <v>792</v>
      </c>
      <c r="C68" s="12">
        <v>29</v>
      </c>
      <c r="D68" s="12">
        <v>2</v>
      </c>
      <c r="E68" s="12">
        <v>2</v>
      </c>
      <c r="F68" s="12">
        <v>5</v>
      </c>
      <c r="G68" s="33">
        <v>38</v>
      </c>
    </row>
    <row r="69" spans="1:7" x14ac:dyDescent="0.25">
      <c r="A69" s="104"/>
      <c r="B69" s="11" t="s">
        <v>795</v>
      </c>
      <c r="C69" s="12">
        <v>2</v>
      </c>
      <c r="D69" s="12">
        <v>0</v>
      </c>
      <c r="E69" s="12">
        <v>0</v>
      </c>
      <c r="F69" s="12">
        <v>1</v>
      </c>
      <c r="G69" s="33">
        <v>3</v>
      </c>
    </row>
    <row r="70" spans="1:7" x14ac:dyDescent="0.25">
      <c r="A70" s="102" t="s">
        <v>385</v>
      </c>
      <c r="B70" s="11" t="s">
        <v>792</v>
      </c>
      <c r="C70" s="12">
        <v>4</v>
      </c>
      <c r="D70" s="12">
        <v>0</v>
      </c>
      <c r="E70" s="12">
        <v>0</v>
      </c>
      <c r="F70" s="12">
        <v>1</v>
      </c>
      <c r="G70" s="33">
        <v>5</v>
      </c>
    </row>
    <row r="71" spans="1:7" x14ac:dyDescent="0.25">
      <c r="A71" s="104"/>
      <c r="B71" s="11" t="s">
        <v>795</v>
      </c>
      <c r="C71" s="12">
        <v>1</v>
      </c>
      <c r="D71" s="12">
        <v>0</v>
      </c>
      <c r="E71" s="12">
        <v>0</v>
      </c>
      <c r="F71" s="12">
        <v>1</v>
      </c>
      <c r="G71" s="33">
        <v>2</v>
      </c>
    </row>
    <row r="72" spans="1:7" x14ac:dyDescent="0.25">
      <c r="A72" s="102" t="s">
        <v>1252</v>
      </c>
      <c r="B72" s="11" t="s">
        <v>792</v>
      </c>
      <c r="C72" s="12">
        <v>14</v>
      </c>
      <c r="D72" s="12">
        <v>0</v>
      </c>
      <c r="E72" s="12">
        <v>4</v>
      </c>
      <c r="F72" s="12">
        <v>0</v>
      </c>
      <c r="G72" s="33">
        <v>18</v>
      </c>
    </row>
    <row r="73" spans="1:7" x14ac:dyDescent="0.25">
      <c r="A73" s="104"/>
      <c r="B73" s="11" t="s">
        <v>795</v>
      </c>
      <c r="C73" s="12">
        <v>0</v>
      </c>
      <c r="D73" s="12">
        <v>0</v>
      </c>
      <c r="E73" s="12">
        <v>1</v>
      </c>
      <c r="F73" s="12">
        <v>5</v>
      </c>
      <c r="G73" s="33">
        <v>6</v>
      </c>
    </row>
    <row r="74" spans="1:7" x14ac:dyDescent="0.25">
      <c r="A74" s="16"/>
    </row>
  </sheetData>
  <sheetProtection algorithmName="SHA-512" hashValue="eRI574ht1LPyMibtFybU9N3I7FDzfdoa4yiGpk147iMElvyF2lXOoOHPG26kSGQF93b1BOUjID/paXb+3x0Omg==" saltValue="J/uwPaqBKD1CI+40JX009Q==" spinCount="100000" sheet="1" objects="1" scenarios="1"/>
  <mergeCells count="25">
    <mergeCell ref="A72:A73"/>
    <mergeCell ref="A62:A63"/>
    <mergeCell ref="A64:A65"/>
    <mergeCell ref="A66:A67"/>
    <mergeCell ref="A68:A69"/>
    <mergeCell ref="A70:A71"/>
    <mergeCell ref="C34:F34"/>
    <mergeCell ref="G34:G36"/>
    <mergeCell ref="C48:F48"/>
    <mergeCell ref="G48:G50"/>
    <mergeCell ref="C59:F59"/>
    <mergeCell ref="G59:G61"/>
    <mergeCell ref="A13:B13"/>
    <mergeCell ref="C15:F15"/>
    <mergeCell ref="G15:G17"/>
    <mergeCell ref="C23:F23"/>
    <mergeCell ref="G23:G25"/>
    <mergeCell ref="C4:N4"/>
    <mergeCell ref="O4:O6"/>
    <mergeCell ref="P4:P6"/>
    <mergeCell ref="Q4:Q6"/>
    <mergeCell ref="C5:E5"/>
    <mergeCell ref="F5:H5"/>
    <mergeCell ref="I5:K5"/>
    <mergeCell ref="L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V47"/>
  <sheetViews>
    <sheetView showGridLines="0" workbookViewId="0"/>
  </sheetViews>
  <sheetFormatPr baseColWidth="10" defaultColWidth="8.7109375" defaultRowHeight="15" x14ac:dyDescent="0.25"/>
  <cols>
    <col min="1" max="1" width="60.5703125" bestFit="1" customWidth="1"/>
    <col min="2" max="2" width="54" bestFit="1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customWidth="1"/>
    <col min="20" max="20" width="10" bestFit="1" customWidth="1"/>
    <col min="21" max="21" width="18.140625" bestFit="1" customWidth="1"/>
    <col min="22" max="22" width="17.28515625" bestFit="1" customWidth="1"/>
    <col min="23" max="24" width="12.85546875" customWidth="1"/>
  </cols>
  <sheetData>
    <row r="2" spans="1:7" x14ac:dyDescent="0.25">
      <c r="A2" s="5" t="s">
        <v>1262</v>
      </c>
    </row>
    <row r="3" spans="1:7" x14ac:dyDescent="0.25">
      <c r="A3" s="6" t="s">
        <v>1123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37" t="s">
        <v>815</v>
      </c>
      <c r="B7" s="14"/>
      <c r="C7" s="12">
        <v>26</v>
      </c>
      <c r="D7" s="12">
        <v>5</v>
      </c>
      <c r="E7" s="12">
        <v>1</v>
      </c>
      <c r="F7" s="35"/>
      <c r="G7" s="33">
        <v>32</v>
      </c>
    </row>
    <row r="8" spans="1:7" x14ac:dyDescent="0.25">
      <c r="A8" s="37" t="s">
        <v>62</v>
      </c>
      <c r="B8" s="14"/>
      <c r="C8" s="12">
        <v>11</v>
      </c>
      <c r="D8" s="12">
        <v>4</v>
      </c>
      <c r="E8" s="12">
        <v>0</v>
      </c>
      <c r="F8" s="35"/>
      <c r="G8" s="33">
        <v>15</v>
      </c>
    </row>
    <row r="9" spans="1:7" x14ac:dyDescent="0.25">
      <c r="A9" s="37" t="s">
        <v>1124</v>
      </c>
      <c r="B9" s="14"/>
      <c r="C9" s="12">
        <v>3</v>
      </c>
      <c r="D9" s="12">
        <v>0</v>
      </c>
      <c r="E9" s="12">
        <v>0</v>
      </c>
      <c r="F9" s="35"/>
      <c r="G9" s="33">
        <v>3</v>
      </c>
    </row>
    <row r="10" spans="1:7" x14ac:dyDescent="0.25">
      <c r="A10" s="15"/>
    </row>
    <row r="11" spans="1:7" x14ac:dyDescent="0.25">
      <c r="A11" s="6" t="s">
        <v>1263</v>
      </c>
    </row>
    <row r="12" spans="1:7" x14ac:dyDescent="0.25">
      <c r="A12" s="27"/>
      <c r="B12" s="28"/>
      <c r="C12" s="109" t="s">
        <v>7</v>
      </c>
      <c r="D12" s="110"/>
      <c r="E12" s="110"/>
      <c r="F12" s="110"/>
      <c r="G12" s="111" t="s">
        <v>3</v>
      </c>
    </row>
    <row r="13" spans="1:7" x14ac:dyDescent="0.25">
      <c r="A13" s="30"/>
      <c r="B13" s="31"/>
      <c r="C13" s="29" t="s">
        <v>729</v>
      </c>
      <c r="D13" s="29" t="s">
        <v>730</v>
      </c>
      <c r="E13" s="29" t="s">
        <v>731</v>
      </c>
      <c r="F13" s="29" t="s">
        <v>732</v>
      </c>
      <c r="G13" s="112"/>
    </row>
    <row r="14" spans="1:7" x14ac:dyDescent="0.25">
      <c r="A14" s="30"/>
      <c r="B14" s="31"/>
      <c r="C14" s="8" t="s">
        <v>3</v>
      </c>
      <c r="D14" s="8" t="s">
        <v>3</v>
      </c>
      <c r="E14" s="8" t="s">
        <v>3</v>
      </c>
      <c r="F14" s="8" t="s">
        <v>3</v>
      </c>
      <c r="G14" s="113"/>
    </row>
    <row r="15" spans="1:7" x14ac:dyDescent="0.25">
      <c r="A15" s="37" t="s">
        <v>1264</v>
      </c>
      <c r="B15" s="14"/>
      <c r="C15" s="12">
        <v>11</v>
      </c>
      <c r="D15" s="12">
        <v>19</v>
      </c>
      <c r="E15" s="12">
        <v>10</v>
      </c>
      <c r="F15" s="12">
        <v>5</v>
      </c>
      <c r="G15" s="33">
        <v>45</v>
      </c>
    </row>
    <row r="16" spans="1:7" x14ac:dyDescent="0.25">
      <c r="A16" s="37" t="s">
        <v>1265</v>
      </c>
      <c r="B16" s="14"/>
      <c r="C16" s="12">
        <v>48</v>
      </c>
      <c r="D16" s="12">
        <v>39</v>
      </c>
      <c r="E16" s="12">
        <v>22</v>
      </c>
      <c r="F16" s="12">
        <v>37</v>
      </c>
      <c r="G16" s="33">
        <v>146</v>
      </c>
    </row>
    <row r="17" spans="1:22" x14ac:dyDescent="0.25">
      <c r="A17" s="37" t="s">
        <v>795</v>
      </c>
      <c r="B17" s="14"/>
      <c r="C17" s="12">
        <v>10</v>
      </c>
      <c r="D17" s="12">
        <v>37</v>
      </c>
      <c r="E17" s="12">
        <v>14</v>
      </c>
      <c r="F17" s="35"/>
      <c r="G17" s="33">
        <v>61</v>
      </c>
    </row>
    <row r="18" spans="1:22" x14ac:dyDescent="0.25">
      <c r="A18" s="15"/>
    </row>
    <row r="19" spans="1:22" x14ac:dyDescent="0.25">
      <c r="A19" s="6" t="s">
        <v>1266</v>
      </c>
    </row>
    <row r="20" spans="1:22" x14ac:dyDescent="0.25">
      <c r="A20" s="27"/>
      <c r="B20" s="28"/>
      <c r="C20" s="109" t="s">
        <v>7</v>
      </c>
      <c r="D20" s="110"/>
      <c r="E20" s="110"/>
      <c r="F20" s="110"/>
      <c r="G20" s="111" t="s">
        <v>3</v>
      </c>
    </row>
    <row r="21" spans="1:22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2"/>
    </row>
    <row r="22" spans="1:22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3"/>
    </row>
    <row r="23" spans="1:22" x14ac:dyDescent="0.25">
      <c r="A23" s="37" t="s">
        <v>1267</v>
      </c>
      <c r="B23" s="14"/>
      <c r="C23" s="12">
        <v>179</v>
      </c>
      <c r="D23" s="12">
        <v>122</v>
      </c>
      <c r="E23" s="12">
        <v>31</v>
      </c>
      <c r="F23" s="12">
        <v>44</v>
      </c>
      <c r="G23" s="33">
        <v>376</v>
      </c>
    </row>
    <row r="24" spans="1:22" x14ac:dyDescent="0.25">
      <c r="A24" s="37" t="s">
        <v>1268</v>
      </c>
      <c r="B24" s="14"/>
      <c r="C24" s="12">
        <v>64</v>
      </c>
      <c r="D24" s="12">
        <v>75</v>
      </c>
      <c r="E24" s="12">
        <v>21</v>
      </c>
      <c r="F24" s="12">
        <v>46</v>
      </c>
      <c r="G24" s="33">
        <v>206</v>
      </c>
    </row>
    <row r="25" spans="1:22" x14ac:dyDescent="0.25">
      <c r="A25" s="6" t="s">
        <v>1269</v>
      </c>
    </row>
    <row r="26" spans="1:22" x14ac:dyDescent="0.25">
      <c r="A26" s="27"/>
      <c r="B26" s="28"/>
      <c r="C26" s="109" t="s">
        <v>7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7" t="s">
        <v>1270</v>
      </c>
      <c r="T26" s="117" t="s">
        <v>778</v>
      </c>
      <c r="U26" s="117" t="s">
        <v>1101</v>
      </c>
      <c r="V26" s="111" t="s">
        <v>1271</v>
      </c>
    </row>
    <row r="27" spans="1:22" x14ac:dyDescent="0.25">
      <c r="A27" s="30"/>
      <c r="B27" s="31"/>
      <c r="C27" s="109" t="s">
        <v>729</v>
      </c>
      <c r="D27" s="110"/>
      <c r="E27" s="110"/>
      <c r="F27" s="110"/>
      <c r="G27" s="109" t="s">
        <v>730</v>
      </c>
      <c r="H27" s="110"/>
      <c r="I27" s="110"/>
      <c r="J27" s="110"/>
      <c r="K27" s="109" t="s">
        <v>731</v>
      </c>
      <c r="L27" s="110"/>
      <c r="M27" s="110"/>
      <c r="N27" s="110"/>
      <c r="O27" s="109" t="s">
        <v>732</v>
      </c>
      <c r="P27" s="110"/>
      <c r="Q27" s="110"/>
      <c r="R27" s="110"/>
      <c r="S27" s="118"/>
      <c r="T27" s="118"/>
      <c r="U27" s="118"/>
      <c r="V27" s="112"/>
    </row>
    <row r="28" spans="1:22" x14ac:dyDescent="0.25">
      <c r="A28" s="30"/>
      <c r="B28" s="31"/>
      <c r="C28" s="17" t="s">
        <v>1270</v>
      </c>
      <c r="D28" s="17" t="s">
        <v>778</v>
      </c>
      <c r="E28" s="17" t="s">
        <v>1101</v>
      </c>
      <c r="F28" s="17" t="s">
        <v>1271</v>
      </c>
      <c r="G28" s="17" t="s">
        <v>1270</v>
      </c>
      <c r="H28" s="17" t="s">
        <v>778</v>
      </c>
      <c r="I28" s="17" t="s">
        <v>1101</v>
      </c>
      <c r="J28" s="17" t="s">
        <v>1271</v>
      </c>
      <c r="K28" s="17" t="s">
        <v>1270</v>
      </c>
      <c r="L28" s="17" t="s">
        <v>778</v>
      </c>
      <c r="M28" s="17" t="s">
        <v>1101</v>
      </c>
      <c r="N28" s="17" t="s">
        <v>1271</v>
      </c>
      <c r="O28" s="17" t="s">
        <v>1270</v>
      </c>
      <c r="P28" s="17" t="s">
        <v>778</v>
      </c>
      <c r="Q28" s="17" t="s">
        <v>1101</v>
      </c>
      <c r="R28" s="17" t="s">
        <v>1271</v>
      </c>
      <c r="S28" s="119"/>
      <c r="T28" s="119"/>
      <c r="U28" s="119"/>
      <c r="V28" s="113"/>
    </row>
    <row r="29" spans="1:22" x14ac:dyDescent="0.25">
      <c r="A29" s="120" t="s">
        <v>1272</v>
      </c>
      <c r="B29" s="32" t="s">
        <v>1273</v>
      </c>
      <c r="C29" s="12">
        <v>77</v>
      </c>
      <c r="D29" s="12">
        <v>55</v>
      </c>
      <c r="E29" s="12">
        <v>2</v>
      </c>
      <c r="F29" s="12">
        <v>4</v>
      </c>
      <c r="G29" s="12">
        <v>97</v>
      </c>
      <c r="H29" s="12">
        <v>83</v>
      </c>
      <c r="I29" s="12">
        <v>55</v>
      </c>
      <c r="J29" s="12">
        <v>0</v>
      </c>
      <c r="K29" s="12">
        <v>11</v>
      </c>
      <c r="L29" s="12">
        <v>0</v>
      </c>
      <c r="M29" s="12">
        <v>1</v>
      </c>
      <c r="N29" s="12">
        <v>0</v>
      </c>
      <c r="O29" s="35"/>
      <c r="P29" s="35"/>
      <c r="Q29" s="35"/>
      <c r="R29" s="35"/>
      <c r="S29" s="47">
        <v>185</v>
      </c>
      <c r="T29" s="47">
        <v>138</v>
      </c>
      <c r="U29" s="47">
        <v>58</v>
      </c>
      <c r="V29" s="47">
        <v>4</v>
      </c>
    </row>
    <row r="30" spans="1:22" x14ac:dyDescent="0.25">
      <c r="A30" s="122"/>
      <c r="B30" s="32" t="s">
        <v>1274</v>
      </c>
      <c r="C30" s="12">
        <v>15</v>
      </c>
      <c r="D30" s="12">
        <v>15</v>
      </c>
      <c r="E30" s="12">
        <v>1</v>
      </c>
      <c r="F30" s="12">
        <v>0</v>
      </c>
      <c r="G30" s="12">
        <v>1</v>
      </c>
      <c r="H30" s="12">
        <v>2</v>
      </c>
      <c r="I30" s="12">
        <v>0</v>
      </c>
      <c r="J30" s="12">
        <v>0</v>
      </c>
      <c r="K30" s="12">
        <v>4</v>
      </c>
      <c r="L30" s="12">
        <v>3</v>
      </c>
      <c r="M30" s="12">
        <v>1</v>
      </c>
      <c r="N30" s="12">
        <v>0</v>
      </c>
      <c r="O30" s="35"/>
      <c r="P30" s="35"/>
      <c r="Q30" s="35"/>
      <c r="R30" s="35"/>
      <c r="S30" s="47">
        <v>20</v>
      </c>
      <c r="T30" s="47">
        <v>20</v>
      </c>
      <c r="U30" s="47">
        <v>2</v>
      </c>
      <c r="V30" s="47">
        <v>0</v>
      </c>
    </row>
    <row r="31" spans="1:22" x14ac:dyDescent="0.25">
      <c r="A31" s="37" t="s">
        <v>1275</v>
      </c>
      <c r="B31" s="32" t="s">
        <v>1276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35"/>
      <c r="P31" s="35"/>
      <c r="Q31" s="35"/>
      <c r="R31" s="35"/>
      <c r="S31" s="47">
        <v>0</v>
      </c>
      <c r="T31" s="47">
        <v>0</v>
      </c>
      <c r="U31" s="47">
        <v>0</v>
      </c>
      <c r="V31" s="47">
        <v>0</v>
      </c>
    </row>
    <row r="32" spans="1:22" ht="22.5" x14ac:dyDescent="0.25">
      <c r="A32" s="120" t="s">
        <v>1277</v>
      </c>
      <c r="B32" s="32" t="s">
        <v>1278</v>
      </c>
      <c r="C32" s="12">
        <v>84</v>
      </c>
      <c r="D32" s="12">
        <v>37</v>
      </c>
      <c r="E32" s="12">
        <v>37</v>
      </c>
      <c r="F32" s="12">
        <v>3</v>
      </c>
      <c r="G32" s="12">
        <v>15</v>
      </c>
      <c r="H32" s="12">
        <v>5</v>
      </c>
      <c r="I32" s="12">
        <v>1</v>
      </c>
      <c r="J32" s="12">
        <v>0</v>
      </c>
      <c r="K32" s="12">
        <v>1</v>
      </c>
      <c r="L32" s="12">
        <v>1</v>
      </c>
      <c r="M32" s="12">
        <v>0</v>
      </c>
      <c r="N32" s="12">
        <v>0</v>
      </c>
      <c r="O32" s="12">
        <v>9</v>
      </c>
      <c r="P32" s="12">
        <v>4</v>
      </c>
      <c r="Q32" s="12">
        <v>7</v>
      </c>
      <c r="R32" s="35"/>
      <c r="S32" s="47">
        <v>109</v>
      </c>
      <c r="T32" s="47">
        <v>47</v>
      </c>
      <c r="U32" s="47">
        <v>45</v>
      </c>
      <c r="V32" s="47">
        <v>3</v>
      </c>
    </row>
    <row r="33" spans="1:22" x14ac:dyDescent="0.25">
      <c r="A33" s="121"/>
      <c r="B33" s="32" t="s">
        <v>1279</v>
      </c>
      <c r="C33" s="12">
        <v>36</v>
      </c>
      <c r="D33" s="12">
        <v>11</v>
      </c>
      <c r="E33" s="12">
        <v>11</v>
      </c>
      <c r="F33" s="12">
        <v>1</v>
      </c>
      <c r="G33" s="12">
        <v>5</v>
      </c>
      <c r="H33" s="12">
        <v>1</v>
      </c>
      <c r="I33" s="12">
        <v>0</v>
      </c>
      <c r="J33" s="12">
        <v>0</v>
      </c>
      <c r="K33" s="12">
        <v>3</v>
      </c>
      <c r="L33" s="12">
        <v>0</v>
      </c>
      <c r="M33" s="12">
        <v>0</v>
      </c>
      <c r="N33" s="12">
        <v>0</v>
      </c>
      <c r="O33" s="12">
        <v>12</v>
      </c>
      <c r="P33" s="12">
        <v>1</v>
      </c>
      <c r="Q33" s="35"/>
      <c r="R33" s="35"/>
      <c r="S33" s="47">
        <v>56</v>
      </c>
      <c r="T33" s="47">
        <v>13</v>
      </c>
      <c r="U33" s="47">
        <v>11</v>
      </c>
      <c r="V33" s="47">
        <v>1</v>
      </c>
    </row>
    <row r="34" spans="1:22" x14ac:dyDescent="0.25">
      <c r="A34" s="122"/>
      <c r="B34" s="32" t="s">
        <v>1280</v>
      </c>
      <c r="C34" s="12">
        <v>1</v>
      </c>
      <c r="D34" s="12">
        <v>6</v>
      </c>
      <c r="E34" s="12">
        <v>2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35"/>
      <c r="P34" s="35"/>
      <c r="Q34" s="35"/>
      <c r="R34" s="35"/>
      <c r="S34" s="47">
        <v>2</v>
      </c>
      <c r="T34" s="47">
        <v>6</v>
      </c>
      <c r="U34" s="47">
        <v>2</v>
      </c>
      <c r="V34" s="47">
        <v>0</v>
      </c>
    </row>
    <row r="35" spans="1:22" ht="22.5" x14ac:dyDescent="0.25">
      <c r="A35" s="120" t="s">
        <v>1281</v>
      </c>
      <c r="B35" s="32" t="s">
        <v>1282</v>
      </c>
      <c r="C35" s="12">
        <v>1</v>
      </c>
      <c r="D35" s="12">
        <v>0</v>
      </c>
      <c r="E35" s="12">
        <v>1</v>
      </c>
      <c r="F35" s="12">
        <v>0</v>
      </c>
      <c r="G35" s="12">
        <v>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2</v>
      </c>
      <c r="P35" s="35"/>
      <c r="Q35" s="35"/>
      <c r="R35" s="35"/>
      <c r="S35" s="47">
        <v>12</v>
      </c>
      <c r="T35" s="47">
        <v>0</v>
      </c>
      <c r="U35" s="47">
        <v>1</v>
      </c>
      <c r="V35" s="47">
        <v>0</v>
      </c>
    </row>
    <row r="36" spans="1:22" x14ac:dyDescent="0.25">
      <c r="A36" s="121"/>
      <c r="B36" s="32" t="s">
        <v>1283</v>
      </c>
      <c r="C36" s="12">
        <v>0</v>
      </c>
      <c r="D36" s="12">
        <v>1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  <c r="N36" s="12">
        <v>0</v>
      </c>
      <c r="O36" s="35"/>
      <c r="P36" s="35"/>
      <c r="Q36" s="12">
        <v>2</v>
      </c>
      <c r="R36" s="35"/>
      <c r="S36" s="47">
        <v>0</v>
      </c>
      <c r="T36" s="47">
        <v>1</v>
      </c>
      <c r="U36" s="47">
        <v>2</v>
      </c>
      <c r="V36" s="47">
        <v>3</v>
      </c>
    </row>
    <row r="37" spans="1:22" ht="22.5" x14ac:dyDescent="0.25">
      <c r="A37" s="122"/>
      <c r="B37" s="32" t="s">
        <v>1284</v>
      </c>
      <c r="C37" s="12">
        <v>17</v>
      </c>
      <c r="D37" s="12">
        <v>6</v>
      </c>
      <c r="E37" s="12">
        <v>4</v>
      </c>
      <c r="F37" s="12">
        <v>2</v>
      </c>
      <c r="G37" s="12">
        <v>2</v>
      </c>
      <c r="H37" s="12">
        <v>3</v>
      </c>
      <c r="I37" s="12">
        <v>0</v>
      </c>
      <c r="J37" s="12">
        <v>0</v>
      </c>
      <c r="K37" s="12">
        <v>9</v>
      </c>
      <c r="L37" s="12">
        <v>1</v>
      </c>
      <c r="M37" s="12">
        <v>5</v>
      </c>
      <c r="N37" s="12">
        <v>0</v>
      </c>
      <c r="O37" s="35"/>
      <c r="P37" s="35"/>
      <c r="Q37" s="12">
        <v>4</v>
      </c>
      <c r="R37" s="35"/>
      <c r="S37" s="47">
        <v>28</v>
      </c>
      <c r="T37" s="47">
        <v>10</v>
      </c>
      <c r="U37" s="47">
        <v>13</v>
      </c>
      <c r="V37" s="47">
        <v>2</v>
      </c>
    </row>
    <row r="38" spans="1:22" ht="22.5" x14ac:dyDescent="0.25">
      <c r="A38" s="37" t="s">
        <v>1285</v>
      </c>
      <c r="B38" s="32" t="s">
        <v>1286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35"/>
      <c r="P38" s="35"/>
      <c r="Q38" s="35"/>
      <c r="R38" s="35"/>
      <c r="S38" s="47">
        <v>0</v>
      </c>
      <c r="T38" s="47">
        <v>1</v>
      </c>
      <c r="U38" s="47">
        <v>0</v>
      </c>
      <c r="V38" s="47">
        <v>0</v>
      </c>
    </row>
    <row r="39" spans="1:22" x14ac:dyDescent="0.25">
      <c r="A39" s="120" t="s">
        <v>1287</v>
      </c>
      <c r="B39" s="32" t="s">
        <v>1288</v>
      </c>
      <c r="C39" s="12">
        <v>1637</v>
      </c>
      <c r="D39" s="12">
        <v>7</v>
      </c>
      <c r="E39" s="12">
        <v>3</v>
      </c>
      <c r="F39" s="12">
        <v>2</v>
      </c>
      <c r="G39" s="12">
        <v>193</v>
      </c>
      <c r="H39" s="12">
        <v>31</v>
      </c>
      <c r="I39" s="12">
        <v>20</v>
      </c>
      <c r="J39" s="12">
        <v>3</v>
      </c>
      <c r="K39" s="12">
        <v>137</v>
      </c>
      <c r="L39" s="12">
        <v>22</v>
      </c>
      <c r="M39" s="12">
        <v>25</v>
      </c>
      <c r="N39" s="12">
        <v>1</v>
      </c>
      <c r="O39" s="12">
        <v>373</v>
      </c>
      <c r="P39" s="12">
        <v>24</v>
      </c>
      <c r="Q39" s="12">
        <v>29</v>
      </c>
      <c r="R39" s="35"/>
      <c r="S39" s="47">
        <v>2340</v>
      </c>
      <c r="T39" s="47">
        <v>84</v>
      </c>
      <c r="U39" s="47">
        <v>77</v>
      </c>
      <c r="V39" s="47">
        <v>6</v>
      </c>
    </row>
    <row r="40" spans="1:22" x14ac:dyDescent="0.25">
      <c r="A40" s="121"/>
      <c r="B40" s="32" t="s">
        <v>1289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35"/>
      <c r="P40" s="35"/>
      <c r="Q40" s="35"/>
      <c r="R40" s="35"/>
      <c r="S40" s="47">
        <v>1</v>
      </c>
      <c r="T40" s="47">
        <v>1</v>
      </c>
      <c r="U40" s="47">
        <v>0</v>
      </c>
      <c r="V40" s="47">
        <v>0</v>
      </c>
    </row>
    <row r="41" spans="1:22" x14ac:dyDescent="0.25">
      <c r="A41" s="121"/>
      <c r="B41" s="32" t="s">
        <v>1290</v>
      </c>
      <c r="C41" s="12">
        <v>2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35"/>
      <c r="P41" s="35"/>
      <c r="Q41" s="35"/>
      <c r="R41" s="35"/>
      <c r="S41" s="47">
        <v>2</v>
      </c>
      <c r="T41" s="47">
        <v>0</v>
      </c>
      <c r="U41" s="47">
        <v>2</v>
      </c>
      <c r="V41" s="47">
        <v>0</v>
      </c>
    </row>
    <row r="42" spans="1:22" x14ac:dyDescent="0.25">
      <c r="A42" s="121"/>
      <c r="B42" s="32" t="s">
        <v>1291</v>
      </c>
      <c r="C42" s="12">
        <v>41</v>
      </c>
      <c r="D42" s="12">
        <v>3</v>
      </c>
      <c r="E42" s="12">
        <v>4</v>
      </c>
      <c r="F42" s="12">
        <v>1</v>
      </c>
      <c r="G42" s="12">
        <v>2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2</v>
      </c>
      <c r="P42" s="12">
        <v>2</v>
      </c>
      <c r="Q42" s="35"/>
      <c r="R42" s="35"/>
      <c r="S42" s="47">
        <v>45</v>
      </c>
      <c r="T42" s="47">
        <v>5</v>
      </c>
      <c r="U42" s="47">
        <v>4</v>
      </c>
      <c r="V42" s="47">
        <v>1</v>
      </c>
    </row>
    <row r="43" spans="1:22" ht="22.5" x14ac:dyDescent="0.25">
      <c r="A43" s="122"/>
      <c r="B43" s="32" t="s">
        <v>1292</v>
      </c>
      <c r="C43" s="12">
        <v>3</v>
      </c>
      <c r="D43" s="12">
        <v>0</v>
      </c>
      <c r="E43" s="12">
        <v>2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35"/>
      <c r="P43" s="35"/>
      <c r="Q43" s="35"/>
      <c r="R43" s="35"/>
      <c r="S43" s="47">
        <v>4</v>
      </c>
      <c r="T43" s="47">
        <v>0</v>
      </c>
      <c r="U43" s="47">
        <v>2</v>
      </c>
      <c r="V43" s="47">
        <v>0</v>
      </c>
    </row>
    <row r="44" spans="1:22" x14ac:dyDescent="0.25">
      <c r="A44" s="37" t="s">
        <v>1293</v>
      </c>
      <c r="B44" s="32" t="s">
        <v>1294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35"/>
      <c r="P44" s="12">
        <v>1</v>
      </c>
      <c r="Q44" s="35"/>
      <c r="R44" s="35"/>
      <c r="S44" s="47">
        <v>0</v>
      </c>
      <c r="T44" s="47">
        <v>1</v>
      </c>
      <c r="U44" s="47">
        <v>0</v>
      </c>
      <c r="V44" s="47">
        <v>0</v>
      </c>
    </row>
    <row r="45" spans="1:22" x14ac:dyDescent="0.25">
      <c r="A45" s="37" t="s">
        <v>1295</v>
      </c>
      <c r="B45" s="32" t="s">
        <v>1296</v>
      </c>
      <c r="C45" s="12">
        <v>23</v>
      </c>
      <c r="D45" s="12">
        <v>4</v>
      </c>
      <c r="E45" s="12">
        <v>1</v>
      </c>
      <c r="F45" s="12">
        <v>8</v>
      </c>
      <c r="G45" s="12">
        <v>24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35"/>
      <c r="P45" s="35"/>
      <c r="Q45" s="35"/>
      <c r="R45" s="35"/>
      <c r="S45" s="47">
        <v>47</v>
      </c>
      <c r="T45" s="47">
        <v>5</v>
      </c>
      <c r="U45" s="47">
        <v>1</v>
      </c>
      <c r="V45" s="47">
        <v>8</v>
      </c>
    </row>
    <row r="46" spans="1:22" x14ac:dyDescent="0.25">
      <c r="A46" s="131" t="s">
        <v>726</v>
      </c>
      <c r="B46" s="132"/>
      <c r="C46" s="24">
        <v>1938</v>
      </c>
      <c r="D46" s="24">
        <v>147</v>
      </c>
      <c r="E46" s="24">
        <v>70</v>
      </c>
      <c r="F46" s="24">
        <v>22</v>
      </c>
      <c r="G46" s="24">
        <v>349</v>
      </c>
      <c r="H46" s="24">
        <v>126</v>
      </c>
      <c r="I46" s="24">
        <v>76</v>
      </c>
      <c r="J46" s="24">
        <v>5</v>
      </c>
      <c r="K46" s="24">
        <v>166</v>
      </c>
      <c r="L46" s="24">
        <v>27</v>
      </c>
      <c r="M46" s="24">
        <v>32</v>
      </c>
      <c r="N46" s="24">
        <v>1</v>
      </c>
      <c r="O46" s="24">
        <v>398</v>
      </c>
      <c r="P46" s="24">
        <v>32</v>
      </c>
      <c r="Q46" s="24">
        <v>42</v>
      </c>
      <c r="R46" s="45"/>
      <c r="S46" s="24">
        <v>2851</v>
      </c>
      <c r="T46" s="24">
        <v>332</v>
      </c>
      <c r="U46" s="24">
        <v>220</v>
      </c>
      <c r="V46" s="24">
        <v>28</v>
      </c>
    </row>
    <row r="47" spans="1:22" x14ac:dyDescent="0.25">
      <c r="A47" s="16"/>
    </row>
  </sheetData>
  <sheetProtection algorithmName="SHA-512" hashValue="cgcuQu+0m1iIWTEB6Olv8CbNyDFHAKLXVvjNZgXGxIfsfpbYNNda9/M3YswljhHhFhu4dMT7FZ7kvPJ7RvslJQ==" saltValue="Hde/qNYvXt/On0BN9a0brQ==" spinCount="100000" sheet="1" objects="1" scenarios="1"/>
  <mergeCells count="20">
    <mergeCell ref="A29:A30"/>
    <mergeCell ref="A32:A34"/>
    <mergeCell ref="A35:A37"/>
    <mergeCell ref="A39:A43"/>
    <mergeCell ref="A46:B46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C4:F4"/>
    <mergeCell ref="G4:G6"/>
    <mergeCell ref="C12:F12"/>
    <mergeCell ref="G12:G14"/>
    <mergeCell ref="C20:F20"/>
    <mergeCell ref="G20:G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G19"/>
  <sheetViews>
    <sheetView showGridLines="0" workbookViewId="0"/>
  </sheetViews>
  <sheetFormatPr baseColWidth="10" defaultColWidth="8.7109375" defaultRowHeight="15" x14ac:dyDescent="0.25"/>
  <cols>
    <col min="1" max="1" width="65.5703125" bestFit="1" customWidth="1"/>
    <col min="2" max="2" width="27.28515625" bestFit="1" customWidth="1"/>
    <col min="3" max="3" width="7.5703125" bestFit="1" customWidth="1"/>
    <col min="4" max="4" width="5.42578125" bestFit="1" customWidth="1"/>
    <col min="5" max="5" width="5" bestFit="1" customWidth="1"/>
    <col min="6" max="6" width="7.42578125" bestFit="1" customWidth="1"/>
    <col min="7" max="7" width="4.42578125" bestFit="1" customWidth="1"/>
    <col min="8" max="9" width="54.5703125" customWidth="1"/>
  </cols>
  <sheetData>
    <row r="2" spans="1:7" x14ac:dyDescent="0.25">
      <c r="A2" s="5" t="s">
        <v>1297</v>
      </c>
    </row>
    <row r="3" spans="1:7" x14ac:dyDescent="0.25">
      <c r="A3" s="26" t="s">
        <v>1298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02" t="s">
        <v>1299</v>
      </c>
      <c r="B7" s="11" t="s">
        <v>1300</v>
      </c>
      <c r="C7" s="12">
        <v>0</v>
      </c>
      <c r="D7" s="12">
        <v>2</v>
      </c>
      <c r="E7" s="12">
        <v>0</v>
      </c>
      <c r="F7" s="12">
        <v>1</v>
      </c>
      <c r="G7" s="33">
        <v>3</v>
      </c>
    </row>
    <row r="8" spans="1:7" x14ac:dyDescent="0.25">
      <c r="A8" s="103"/>
      <c r="B8" s="11" t="s">
        <v>1301</v>
      </c>
      <c r="C8" s="12">
        <v>0</v>
      </c>
      <c r="D8" s="12">
        <v>0</v>
      </c>
      <c r="E8" s="12">
        <v>0</v>
      </c>
      <c r="F8" s="12">
        <v>0</v>
      </c>
      <c r="G8" s="33">
        <v>0</v>
      </c>
    </row>
    <row r="9" spans="1:7" x14ac:dyDescent="0.25">
      <c r="A9" s="103"/>
      <c r="B9" s="11" t="s">
        <v>1302</v>
      </c>
      <c r="C9" s="12">
        <v>12</v>
      </c>
      <c r="D9" s="12">
        <v>0</v>
      </c>
      <c r="E9" s="12">
        <v>0</v>
      </c>
      <c r="F9" s="12">
        <v>9</v>
      </c>
      <c r="G9" s="33">
        <v>21</v>
      </c>
    </row>
    <row r="10" spans="1:7" x14ac:dyDescent="0.25">
      <c r="A10" s="103"/>
      <c r="B10" s="11" t="s">
        <v>1303</v>
      </c>
      <c r="C10" s="12">
        <v>30</v>
      </c>
      <c r="D10" s="12">
        <v>19</v>
      </c>
      <c r="E10" s="12">
        <v>12</v>
      </c>
      <c r="F10" s="12">
        <v>103</v>
      </c>
      <c r="G10" s="33">
        <v>164</v>
      </c>
    </row>
    <row r="11" spans="1:7" x14ac:dyDescent="0.25">
      <c r="A11" s="103"/>
      <c r="B11" s="11" t="s">
        <v>1304</v>
      </c>
      <c r="C11" s="12">
        <v>10</v>
      </c>
      <c r="D11" s="12">
        <v>3</v>
      </c>
      <c r="E11" s="12">
        <v>5</v>
      </c>
      <c r="F11" s="12">
        <v>16</v>
      </c>
      <c r="G11" s="33">
        <v>34</v>
      </c>
    </row>
    <row r="12" spans="1:7" x14ac:dyDescent="0.25">
      <c r="A12" s="103"/>
      <c r="B12" s="11" t="s">
        <v>1305</v>
      </c>
      <c r="C12" s="12">
        <v>2</v>
      </c>
      <c r="D12" s="12">
        <v>0</v>
      </c>
      <c r="E12" s="12">
        <v>0</v>
      </c>
      <c r="F12" s="12">
        <v>0</v>
      </c>
      <c r="G12" s="33">
        <v>2</v>
      </c>
    </row>
    <row r="13" spans="1:7" x14ac:dyDescent="0.25">
      <c r="A13" s="103"/>
      <c r="B13" s="11" t="s">
        <v>1306</v>
      </c>
      <c r="C13" s="12">
        <v>43</v>
      </c>
      <c r="D13" s="12">
        <v>4</v>
      </c>
      <c r="E13" s="12">
        <v>30</v>
      </c>
      <c r="F13" s="12">
        <v>7</v>
      </c>
      <c r="G13" s="33">
        <v>84</v>
      </c>
    </row>
    <row r="14" spans="1:7" x14ac:dyDescent="0.25">
      <c r="A14" s="103"/>
      <c r="B14" s="11" t="s">
        <v>1307</v>
      </c>
      <c r="C14" s="12">
        <v>5</v>
      </c>
      <c r="D14" s="12">
        <v>0</v>
      </c>
      <c r="E14" s="12">
        <v>1</v>
      </c>
      <c r="F14" s="12">
        <v>1</v>
      </c>
      <c r="G14" s="33">
        <v>7</v>
      </c>
    </row>
    <row r="15" spans="1:7" x14ac:dyDescent="0.25">
      <c r="A15" s="103"/>
      <c r="B15" s="11" t="s">
        <v>1308</v>
      </c>
      <c r="C15" s="12">
        <v>59</v>
      </c>
      <c r="D15" s="12">
        <v>0</v>
      </c>
      <c r="E15" s="12">
        <v>6</v>
      </c>
      <c r="F15" s="12">
        <v>2</v>
      </c>
      <c r="G15" s="33">
        <v>67</v>
      </c>
    </row>
    <row r="16" spans="1:7" x14ac:dyDescent="0.25">
      <c r="A16" s="103"/>
      <c r="B16" s="11" t="s">
        <v>1309</v>
      </c>
      <c r="C16" s="12">
        <v>177</v>
      </c>
      <c r="D16" s="12">
        <v>19</v>
      </c>
      <c r="E16" s="12">
        <v>2</v>
      </c>
      <c r="F16" s="12">
        <v>0</v>
      </c>
      <c r="G16" s="33">
        <v>198</v>
      </c>
    </row>
    <row r="17" spans="1:7" x14ac:dyDescent="0.25">
      <c r="A17" s="103"/>
      <c r="B17" s="11" t="s">
        <v>1310</v>
      </c>
      <c r="C17" s="12">
        <v>1</v>
      </c>
      <c r="D17" s="12">
        <v>0</v>
      </c>
      <c r="E17" s="12">
        <v>0</v>
      </c>
      <c r="F17" s="12">
        <v>3</v>
      </c>
      <c r="G17" s="33">
        <v>4</v>
      </c>
    </row>
    <row r="18" spans="1:7" x14ac:dyDescent="0.25">
      <c r="A18" s="104"/>
      <c r="B18" s="11" t="s">
        <v>58</v>
      </c>
      <c r="C18" s="12">
        <v>270</v>
      </c>
      <c r="D18" s="12">
        <v>11</v>
      </c>
      <c r="E18" s="12">
        <v>14</v>
      </c>
      <c r="F18" s="12">
        <v>104</v>
      </c>
      <c r="G18" s="33">
        <v>399</v>
      </c>
    </row>
    <row r="19" spans="1:7" x14ac:dyDescent="0.25">
      <c r="A19" s="16"/>
    </row>
  </sheetData>
  <sheetProtection algorithmName="SHA-512" hashValue="90y91+6MluVnExDJNVXDl6tzIaB4m2aUhbZ638A3F+Rq1RyBl543DDLIWNnw7K0XccOnGIDpdy2/gQdp9foSdA==" saltValue="RsImbh8FMMnpUN2WSe2Ueg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O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3" width="12.85546875" bestFit="1" customWidth="1"/>
    <col min="34" max="34" width="12.710937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3" width="4.42578125" customWidth="1"/>
  </cols>
  <sheetData>
    <row r="2" spans="1:41" x14ac:dyDescent="0.25">
      <c r="A2" s="130" t="s">
        <v>1311</v>
      </c>
      <c r="B2" s="130"/>
      <c r="C2" s="130"/>
      <c r="D2" s="130"/>
      <c r="E2" s="130"/>
      <c r="F2" s="130"/>
    </row>
    <row r="3" spans="1:41" x14ac:dyDescent="0.25">
      <c r="A3" s="26" t="s">
        <v>1312</v>
      </c>
    </row>
    <row r="4" spans="1:41" x14ac:dyDescent="0.25">
      <c r="A4" s="27"/>
      <c r="B4" s="109" t="s">
        <v>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36"/>
    </row>
    <row r="5" spans="1:41" x14ac:dyDescent="0.25">
      <c r="A5" s="30"/>
      <c r="B5" s="109" t="s">
        <v>729</v>
      </c>
      <c r="C5" s="110"/>
      <c r="D5" s="110"/>
      <c r="E5" s="110"/>
      <c r="F5" s="110"/>
      <c r="G5" s="110"/>
      <c r="H5" s="110"/>
      <c r="I5" s="110"/>
      <c r="J5" s="110"/>
      <c r="K5" s="110"/>
      <c r="L5" s="109" t="s">
        <v>730</v>
      </c>
      <c r="M5" s="110"/>
      <c r="N5" s="110"/>
      <c r="O5" s="110"/>
      <c r="P5" s="110"/>
      <c r="Q5" s="110"/>
      <c r="R5" s="110"/>
      <c r="S5" s="110"/>
      <c r="T5" s="110"/>
      <c r="U5" s="110"/>
      <c r="V5" s="109" t="s">
        <v>731</v>
      </c>
      <c r="W5" s="110"/>
      <c r="X5" s="110"/>
      <c r="Y5" s="110"/>
      <c r="Z5" s="110"/>
      <c r="AA5" s="110"/>
      <c r="AB5" s="110"/>
      <c r="AC5" s="110"/>
      <c r="AD5" s="110"/>
      <c r="AE5" s="110"/>
      <c r="AF5" s="109" t="s">
        <v>732</v>
      </c>
      <c r="AG5" s="110"/>
      <c r="AH5" s="110"/>
      <c r="AI5" s="110"/>
      <c r="AJ5" s="110"/>
      <c r="AK5" s="110"/>
      <c r="AL5" s="110"/>
      <c r="AM5" s="110"/>
      <c r="AN5" s="110"/>
      <c r="AO5" s="136"/>
    </row>
    <row r="6" spans="1:41" ht="33.75" x14ac:dyDescent="0.25">
      <c r="A6" s="30"/>
      <c r="B6" s="8" t="s">
        <v>1313</v>
      </c>
      <c r="C6" s="8" t="s">
        <v>1314</v>
      </c>
      <c r="D6" s="8" t="s">
        <v>1315</v>
      </c>
      <c r="E6" s="8" t="s">
        <v>1316</v>
      </c>
      <c r="F6" s="8" t="s">
        <v>1317</v>
      </c>
      <c r="G6" s="8" t="s">
        <v>1318</v>
      </c>
      <c r="H6" s="8" t="s">
        <v>1319</v>
      </c>
      <c r="I6" s="8" t="s">
        <v>1320</v>
      </c>
      <c r="J6" s="8" t="s">
        <v>1321</v>
      </c>
      <c r="K6" s="8" t="s">
        <v>1322</v>
      </c>
      <c r="L6" s="8" t="s">
        <v>1313</v>
      </c>
      <c r="M6" s="8" t="s">
        <v>1314</v>
      </c>
      <c r="N6" s="8" t="s">
        <v>1315</v>
      </c>
      <c r="O6" s="8" t="s">
        <v>1316</v>
      </c>
      <c r="P6" s="8" t="s">
        <v>1317</v>
      </c>
      <c r="Q6" s="8" t="s">
        <v>1318</v>
      </c>
      <c r="R6" s="8" t="s">
        <v>1319</v>
      </c>
      <c r="S6" s="8" t="s">
        <v>1320</v>
      </c>
      <c r="T6" s="8" t="s">
        <v>1321</v>
      </c>
      <c r="U6" s="8" t="s">
        <v>1322</v>
      </c>
      <c r="V6" s="8" t="s">
        <v>1313</v>
      </c>
      <c r="W6" s="8" t="s">
        <v>1314</v>
      </c>
      <c r="X6" s="8" t="s">
        <v>1315</v>
      </c>
      <c r="Y6" s="8" t="s">
        <v>1316</v>
      </c>
      <c r="Z6" s="8" t="s">
        <v>1317</v>
      </c>
      <c r="AA6" s="8" t="s">
        <v>1318</v>
      </c>
      <c r="AB6" s="8" t="s">
        <v>1319</v>
      </c>
      <c r="AC6" s="8" t="s">
        <v>1320</v>
      </c>
      <c r="AD6" s="8" t="s">
        <v>1321</v>
      </c>
      <c r="AE6" s="8" t="s">
        <v>1322</v>
      </c>
      <c r="AF6" s="8" t="s">
        <v>1313</v>
      </c>
      <c r="AG6" s="8" t="s">
        <v>1314</v>
      </c>
      <c r="AH6" s="8" t="s">
        <v>1315</v>
      </c>
      <c r="AI6" s="8" t="s">
        <v>1316</v>
      </c>
      <c r="AJ6" s="8" t="s">
        <v>1317</v>
      </c>
      <c r="AK6" s="8" t="s">
        <v>1318</v>
      </c>
      <c r="AL6" s="8" t="s">
        <v>1319</v>
      </c>
      <c r="AM6" s="8" t="s">
        <v>1320</v>
      </c>
      <c r="AN6" s="8" t="s">
        <v>1321</v>
      </c>
      <c r="AO6" s="9" t="s">
        <v>1322</v>
      </c>
    </row>
    <row r="7" spans="1:41" x14ac:dyDescent="0.25">
      <c r="A7" s="32" t="s">
        <v>1323</v>
      </c>
      <c r="B7" s="48">
        <v>0</v>
      </c>
      <c r="C7" s="48">
        <v>0</v>
      </c>
      <c r="D7" s="48">
        <v>2</v>
      </c>
      <c r="E7" s="48">
        <v>0</v>
      </c>
      <c r="F7" s="48">
        <v>0</v>
      </c>
      <c r="G7" s="48">
        <v>55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0</v>
      </c>
      <c r="AK7" s="48">
        <v>2</v>
      </c>
      <c r="AL7" s="48">
        <v>0</v>
      </c>
      <c r="AM7" s="48">
        <v>0</v>
      </c>
      <c r="AN7" s="48">
        <v>0</v>
      </c>
      <c r="AO7" s="49">
        <v>0</v>
      </c>
    </row>
    <row r="8" spans="1:41" x14ac:dyDescent="0.25">
      <c r="A8" s="32" t="s">
        <v>19</v>
      </c>
      <c r="B8" s="48">
        <v>48</v>
      </c>
      <c r="C8" s="48">
        <v>6</v>
      </c>
      <c r="D8" s="48">
        <v>282</v>
      </c>
      <c r="E8" s="48">
        <v>84</v>
      </c>
      <c r="F8" s="48">
        <v>0</v>
      </c>
      <c r="G8" s="48">
        <v>464</v>
      </c>
      <c r="H8" s="48">
        <v>11</v>
      </c>
      <c r="I8" s="48">
        <v>204</v>
      </c>
      <c r="J8" s="48">
        <v>0</v>
      </c>
      <c r="K8" s="48">
        <v>3</v>
      </c>
      <c r="L8" s="48">
        <v>7</v>
      </c>
      <c r="M8" s="48">
        <v>0</v>
      </c>
      <c r="N8" s="48">
        <v>45</v>
      </c>
      <c r="O8" s="48">
        <v>17</v>
      </c>
      <c r="P8" s="48">
        <v>0</v>
      </c>
      <c r="Q8" s="48">
        <v>124</v>
      </c>
      <c r="R8" s="48">
        <v>0</v>
      </c>
      <c r="S8" s="48">
        <v>4</v>
      </c>
      <c r="T8" s="48">
        <v>0</v>
      </c>
      <c r="U8" s="48">
        <v>0</v>
      </c>
      <c r="V8" s="48">
        <v>4</v>
      </c>
      <c r="W8" s="48">
        <v>0</v>
      </c>
      <c r="X8" s="48">
        <v>47</v>
      </c>
      <c r="Y8" s="48">
        <v>0</v>
      </c>
      <c r="Z8" s="48">
        <v>0</v>
      </c>
      <c r="AA8" s="48">
        <v>19</v>
      </c>
      <c r="AB8" s="48">
        <v>0</v>
      </c>
      <c r="AC8" s="48">
        <v>1</v>
      </c>
      <c r="AD8" s="48">
        <v>0</v>
      </c>
      <c r="AE8" s="48">
        <v>0</v>
      </c>
      <c r="AF8" s="48">
        <v>12</v>
      </c>
      <c r="AG8" s="48">
        <v>0</v>
      </c>
      <c r="AH8" s="48">
        <v>32</v>
      </c>
      <c r="AI8" s="48">
        <v>2</v>
      </c>
      <c r="AJ8" s="48">
        <v>0</v>
      </c>
      <c r="AK8" s="48">
        <v>42</v>
      </c>
      <c r="AL8" s="48">
        <v>0</v>
      </c>
      <c r="AM8" s="48">
        <v>0</v>
      </c>
      <c r="AN8" s="48">
        <v>0</v>
      </c>
      <c r="AO8" s="49">
        <v>2</v>
      </c>
    </row>
    <row r="9" spans="1:41" x14ac:dyDescent="0.25">
      <c r="A9" s="32" t="s">
        <v>1324</v>
      </c>
      <c r="B9" s="48">
        <v>0</v>
      </c>
      <c r="C9" s="48">
        <v>0</v>
      </c>
      <c r="D9" s="48">
        <v>11</v>
      </c>
      <c r="E9" s="48">
        <v>0</v>
      </c>
      <c r="F9" s="48">
        <v>0</v>
      </c>
      <c r="G9" s="48">
        <v>47</v>
      </c>
      <c r="H9" s="48">
        <v>0</v>
      </c>
      <c r="I9" s="48">
        <v>2</v>
      </c>
      <c r="J9" s="48">
        <v>0</v>
      </c>
      <c r="K9" s="48">
        <v>0</v>
      </c>
      <c r="L9" s="48">
        <v>7</v>
      </c>
      <c r="M9" s="48">
        <v>0</v>
      </c>
      <c r="N9" s="48">
        <v>45</v>
      </c>
      <c r="O9" s="48">
        <v>17</v>
      </c>
      <c r="P9" s="48">
        <v>0</v>
      </c>
      <c r="Q9" s="48">
        <v>124</v>
      </c>
      <c r="R9" s="48">
        <v>0</v>
      </c>
      <c r="S9" s="48">
        <v>4</v>
      </c>
      <c r="T9" s="48">
        <v>0</v>
      </c>
      <c r="U9" s="48">
        <v>0</v>
      </c>
      <c r="V9" s="48">
        <v>4</v>
      </c>
      <c r="W9" s="48">
        <v>0</v>
      </c>
      <c r="X9" s="48">
        <v>47</v>
      </c>
      <c r="Y9" s="48">
        <v>0</v>
      </c>
      <c r="Z9" s="48">
        <v>0</v>
      </c>
      <c r="AA9" s="48">
        <v>19</v>
      </c>
      <c r="AB9" s="48">
        <v>0</v>
      </c>
      <c r="AC9" s="48">
        <v>1</v>
      </c>
      <c r="AD9" s="48">
        <v>0</v>
      </c>
      <c r="AE9" s="48">
        <v>0</v>
      </c>
      <c r="AF9" s="48">
        <v>12</v>
      </c>
      <c r="AG9" s="48">
        <v>0</v>
      </c>
      <c r="AH9" s="48">
        <v>32</v>
      </c>
      <c r="AI9" s="48">
        <v>2</v>
      </c>
      <c r="AJ9" s="48">
        <v>0</v>
      </c>
      <c r="AK9" s="48">
        <v>42</v>
      </c>
      <c r="AL9" s="48">
        <v>0</v>
      </c>
      <c r="AM9" s="48">
        <v>0</v>
      </c>
      <c r="AN9" s="48">
        <v>0</v>
      </c>
      <c r="AO9" s="49">
        <v>2</v>
      </c>
    </row>
    <row r="10" spans="1:41" x14ac:dyDescent="0.25">
      <c r="A10" s="32" t="s">
        <v>1325</v>
      </c>
      <c r="B10" s="48">
        <v>0</v>
      </c>
      <c r="C10" s="48">
        <v>1</v>
      </c>
      <c r="D10" s="48">
        <v>15</v>
      </c>
      <c r="E10" s="48">
        <v>0</v>
      </c>
      <c r="F10" s="48">
        <v>0</v>
      </c>
      <c r="G10" s="48">
        <v>38</v>
      </c>
      <c r="H10" s="48">
        <v>0</v>
      </c>
      <c r="I10" s="48">
        <v>8</v>
      </c>
      <c r="J10" s="48">
        <v>0</v>
      </c>
      <c r="K10" s="48">
        <v>1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10</v>
      </c>
      <c r="R10" s="48">
        <v>0</v>
      </c>
      <c r="S10" s="48">
        <v>1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1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0</v>
      </c>
      <c r="AK10" s="48">
        <v>3</v>
      </c>
      <c r="AL10" s="48">
        <v>0</v>
      </c>
      <c r="AM10" s="48">
        <v>0</v>
      </c>
      <c r="AN10" s="48">
        <v>0</v>
      </c>
      <c r="AO10" s="49">
        <v>0</v>
      </c>
    </row>
    <row r="11" spans="1:41" x14ac:dyDescent="0.25">
      <c r="A11" s="15"/>
    </row>
    <row r="12" spans="1:41" x14ac:dyDescent="0.25">
      <c r="A12" s="26" t="s">
        <v>1326</v>
      </c>
    </row>
    <row r="13" spans="1:41" x14ac:dyDescent="0.25">
      <c r="A13" s="27"/>
      <c r="B13" s="109" t="s">
        <v>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36"/>
    </row>
    <row r="14" spans="1:41" x14ac:dyDescent="0.25">
      <c r="A14" s="30"/>
      <c r="B14" s="109" t="s">
        <v>729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09" t="s">
        <v>730</v>
      </c>
      <c r="M14" s="110"/>
      <c r="N14" s="110"/>
      <c r="O14" s="110"/>
      <c r="P14" s="110"/>
      <c r="Q14" s="110"/>
      <c r="R14" s="110"/>
      <c r="S14" s="110"/>
      <c r="T14" s="110"/>
      <c r="U14" s="110"/>
      <c r="V14" s="109" t="s">
        <v>731</v>
      </c>
      <c r="W14" s="110"/>
      <c r="X14" s="110"/>
      <c r="Y14" s="110"/>
      <c r="Z14" s="110"/>
      <c r="AA14" s="110"/>
      <c r="AB14" s="110"/>
      <c r="AC14" s="110"/>
      <c r="AD14" s="110"/>
      <c r="AE14" s="110"/>
      <c r="AF14" s="109" t="s">
        <v>732</v>
      </c>
      <c r="AG14" s="110"/>
      <c r="AH14" s="110"/>
      <c r="AI14" s="110"/>
      <c r="AJ14" s="110"/>
      <c r="AK14" s="110"/>
      <c r="AL14" s="110"/>
      <c r="AM14" s="110"/>
      <c r="AN14" s="110"/>
      <c r="AO14" s="136"/>
    </row>
    <row r="15" spans="1:41" ht="33.75" x14ac:dyDescent="0.25">
      <c r="A15" s="30"/>
      <c r="B15" s="8" t="s">
        <v>1313</v>
      </c>
      <c r="C15" s="8" t="s">
        <v>1314</v>
      </c>
      <c r="D15" s="8" t="s">
        <v>1315</v>
      </c>
      <c r="E15" s="8" t="s">
        <v>1316</v>
      </c>
      <c r="F15" s="8" t="s">
        <v>1317</v>
      </c>
      <c r="G15" s="8" t="s">
        <v>1318</v>
      </c>
      <c r="H15" s="8" t="s">
        <v>1319</v>
      </c>
      <c r="I15" s="8" t="s">
        <v>1320</v>
      </c>
      <c r="J15" s="8" t="s">
        <v>1321</v>
      </c>
      <c r="K15" s="8" t="s">
        <v>1322</v>
      </c>
      <c r="L15" s="8" t="s">
        <v>1313</v>
      </c>
      <c r="M15" s="8" t="s">
        <v>1314</v>
      </c>
      <c r="N15" s="8" t="s">
        <v>1315</v>
      </c>
      <c r="O15" s="8" t="s">
        <v>1316</v>
      </c>
      <c r="P15" s="8" t="s">
        <v>1317</v>
      </c>
      <c r="Q15" s="8" t="s">
        <v>1318</v>
      </c>
      <c r="R15" s="8" t="s">
        <v>1319</v>
      </c>
      <c r="S15" s="8" t="s">
        <v>1320</v>
      </c>
      <c r="T15" s="8" t="s">
        <v>1321</v>
      </c>
      <c r="U15" s="8" t="s">
        <v>1322</v>
      </c>
      <c r="V15" s="8" t="s">
        <v>1313</v>
      </c>
      <c r="W15" s="8" t="s">
        <v>1314</v>
      </c>
      <c r="X15" s="8" t="s">
        <v>1315</v>
      </c>
      <c r="Y15" s="8" t="s">
        <v>1316</v>
      </c>
      <c r="Z15" s="8" t="s">
        <v>1317</v>
      </c>
      <c r="AA15" s="8" t="s">
        <v>1318</v>
      </c>
      <c r="AB15" s="8" t="s">
        <v>1319</v>
      </c>
      <c r="AC15" s="8" t="s">
        <v>1320</v>
      </c>
      <c r="AD15" s="8" t="s">
        <v>1321</v>
      </c>
      <c r="AE15" s="8" t="s">
        <v>1322</v>
      </c>
      <c r="AF15" s="8" t="s">
        <v>1313</v>
      </c>
      <c r="AG15" s="8" t="s">
        <v>1314</v>
      </c>
      <c r="AH15" s="8" t="s">
        <v>1315</v>
      </c>
      <c r="AI15" s="8" t="s">
        <v>1316</v>
      </c>
      <c r="AJ15" s="8" t="s">
        <v>1317</v>
      </c>
      <c r="AK15" s="8" t="s">
        <v>1318</v>
      </c>
      <c r="AL15" s="8" t="s">
        <v>1319</v>
      </c>
      <c r="AM15" s="8" t="s">
        <v>1320</v>
      </c>
      <c r="AN15" s="8" t="s">
        <v>1321</v>
      </c>
      <c r="AO15" s="9" t="s">
        <v>1322</v>
      </c>
    </row>
    <row r="16" spans="1:41" x14ac:dyDescent="0.25">
      <c r="A16" s="32" t="s">
        <v>1327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9">
        <v>0</v>
      </c>
    </row>
    <row r="17" spans="1:41" x14ac:dyDescent="0.25">
      <c r="A17" s="32" t="s">
        <v>1328</v>
      </c>
      <c r="B17" s="48">
        <v>0</v>
      </c>
      <c r="C17" s="48">
        <v>0</v>
      </c>
      <c r="D17" s="48">
        <v>2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1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9">
        <v>0</v>
      </c>
    </row>
    <row r="18" spans="1:41" x14ac:dyDescent="0.25">
      <c r="A18" s="32" t="s">
        <v>1329</v>
      </c>
      <c r="B18" s="48">
        <v>14</v>
      </c>
      <c r="C18" s="48">
        <v>1</v>
      </c>
      <c r="D18" s="48">
        <v>26</v>
      </c>
      <c r="E18" s="48">
        <v>5</v>
      </c>
      <c r="F18" s="48">
        <v>0</v>
      </c>
      <c r="G18" s="48">
        <v>103</v>
      </c>
      <c r="H18" s="48">
        <v>1</v>
      </c>
      <c r="I18" s="48">
        <v>20</v>
      </c>
      <c r="J18" s="48">
        <v>0</v>
      </c>
      <c r="K18" s="48">
        <v>0</v>
      </c>
      <c r="L18" s="48">
        <v>2</v>
      </c>
      <c r="M18" s="48">
        <v>0</v>
      </c>
      <c r="N18" s="48">
        <v>6</v>
      </c>
      <c r="O18" s="48">
        <v>2</v>
      </c>
      <c r="P18" s="48">
        <v>0</v>
      </c>
      <c r="Q18" s="48">
        <v>17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2</v>
      </c>
      <c r="Y18" s="48">
        <v>0</v>
      </c>
      <c r="Z18" s="48">
        <v>0</v>
      </c>
      <c r="AA18" s="48">
        <v>1</v>
      </c>
      <c r="AB18" s="48">
        <v>0</v>
      </c>
      <c r="AC18" s="48">
        <v>0</v>
      </c>
      <c r="AD18" s="48">
        <v>0</v>
      </c>
      <c r="AE18" s="48">
        <v>0</v>
      </c>
      <c r="AF18" s="48">
        <v>5</v>
      </c>
      <c r="AG18" s="48">
        <v>0</v>
      </c>
      <c r="AH18" s="48">
        <v>8</v>
      </c>
      <c r="AI18" s="48">
        <v>0</v>
      </c>
      <c r="AJ18" s="48">
        <v>0</v>
      </c>
      <c r="AK18" s="48">
        <v>6</v>
      </c>
      <c r="AL18" s="48">
        <v>0</v>
      </c>
      <c r="AM18" s="48">
        <v>0</v>
      </c>
      <c r="AN18" s="48">
        <v>0</v>
      </c>
      <c r="AO18" s="49">
        <v>1</v>
      </c>
    </row>
    <row r="19" spans="1:41" x14ac:dyDescent="0.25">
      <c r="A19" s="32" t="s">
        <v>1330</v>
      </c>
      <c r="B19" s="48">
        <v>0</v>
      </c>
      <c r="C19" s="48">
        <v>0</v>
      </c>
      <c r="D19" s="48">
        <v>4</v>
      </c>
      <c r="E19" s="48">
        <v>2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9">
        <v>0</v>
      </c>
    </row>
    <row r="20" spans="1:41" x14ac:dyDescent="0.25">
      <c r="A20" s="32" t="s">
        <v>1331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9">
        <v>0</v>
      </c>
    </row>
    <row r="21" spans="1:41" x14ac:dyDescent="0.25">
      <c r="A21" s="32" t="s">
        <v>1332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9">
        <v>0</v>
      </c>
    </row>
    <row r="22" spans="1:41" x14ac:dyDescent="0.25">
      <c r="A22" s="32" t="s">
        <v>1333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9">
        <v>0</v>
      </c>
    </row>
    <row r="23" spans="1:41" x14ac:dyDescent="0.25">
      <c r="A23" s="32" t="s">
        <v>1334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9">
        <v>0</v>
      </c>
    </row>
    <row r="24" spans="1:41" x14ac:dyDescent="0.25">
      <c r="A24" s="32" t="s">
        <v>1335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9">
        <v>0</v>
      </c>
    </row>
    <row r="25" spans="1:41" x14ac:dyDescent="0.25">
      <c r="A25" s="32" t="s">
        <v>1336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9">
        <v>0</v>
      </c>
    </row>
    <row r="26" spans="1:41" x14ac:dyDescent="0.25">
      <c r="A26" s="32" t="s">
        <v>1337</v>
      </c>
      <c r="B26" s="48">
        <v>1</v>
      </c>
      <c r="C26" s="48">
        <v>0</v>
      </c>
      <c r="D26" s="48">
        <v>0</v>
      </c>
      <c r="E26" s="48">
        <v>1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9">
        <v>0</v>
      </c>
    </row>
    <row r="27" spans="1:41" x14ac:dyDescent="0.25">
      <c r="A27" s="32" t="s">
        <v>1338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9">
        <v>0</v>
      </c>
    </row>
    <row r="28" spans="1:41" x14ac:dyDescent="0.25">
      <c r="A28" s="32" t="s">
        <v>1339</v>
      </c>
      <c r="B28" s="48">
        <v>0</v>
      </c>
      <c r="C28" s="48">
        <v>1</v>
      </c>
      <c r="D28" s="48">
        <v>2</v>
      </c>
      <c r="E28" s="48">
        <v>2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9">
        <v>0</v>
      </c>
    </row>
    <row r="29" spans="1:41" x14ac:dyDescent="0.25">
      <c r="A29" s="32" t="s">
        <v>1340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9">
        <v>0</v>
      </c>
    </row>
    <row r="30" spans="1:41" x14ac:dyDescent="0.25">
      <c r="A30" s="32" t="s">
        <v>1341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9">
        <v>0</v>
      </c>
    </row>
    <row r="31" spans="1:41" x14ac:dyDescent="0.25">
      <c r="A31" s="32" t="s">
        <v>1342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9">
        <v>0</v>
      </c>
    </row>
    <row r="32" spans="1:41" x14ac:dyDescent="0.25">
      <c r="A32" s="32" t="s">
        <v>1343</v>
      </c>
      <c r="B32" s="48">
        <v>2</v>
      </c>
      <c r="C32" s="48">
        <v>0</v>
      </c>
      <c r="D32" s="48">
        <v>75</v>
      </c>
      <c r="E32" s="48">
        <v>1</v>
      </c>
      <c r="F32" s="48">
        <v>0</v>
      </c>
      <c r="G32" s="48">
        <v>13</v>
      </c>
      <c r="H32" s="48">
        <v>0</v>
      </c>
      <c r="I32" s="48">
        <v>20</v>
      </c>
      <c r="J32" s="48">
        <v>0</v>
      </c>
      <c r="K32" s="48">
        <v>0</v>
      </c>
      <c r="L32" s="48">
        <v>0</v>
      </c>
      <c r="M32" s="48">
        <v>0</v>
      </c>
      <c r="N32" s="48">
        <v>18</v>
      </c>
      <c r="O32" s="48">
        <v>1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40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1</v>
      </c>
      <c r="AG32" s="48">
        <v>0</v>
      </c>
      <c r="AH32" s="48">
        <v>8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9">
        <v>0</v>
      </c>
    </row>
    <row r="33" spans="1:41" x14ac:dyDescent="0.25">
      <c r="A33" s="32" t="s">
        <v>1344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9">
        <v>0</v>
      </c>
    </row>
    <row r="34" spans="1:41" x14ac:dyDescent="0.25">
      <c r="A34" s="32" t="s">
        <v>1345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9">
        <v>0</v>
      </c>
    </row>
    <row r="35" spans="1:41" x14ac:dyDescent="0.25">
      <c r="A35" s="32" t="s">
        <v>1346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9">
        <v>0</v>
      </c>
    </row>
    <row r="36" spans="1:41" x14ac:dyDescent="0.25">
      <c r="A36" s="32" t="s">
        <v>1347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9">
        <v>0</v>
      </c>
    </row>
    <row r="37" spans="1:41" x14ac:dyDescent="0.25">
      <c r="A37" s="32" t="s">
        <v>1348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9">
        <v>0</v>
      </c>
    </row>
    <row r="38" spans="1:41" x14ac:dyDescent="0.25">
      <c r="A38" s="32" t="s">
        <v>1349</v>
      </c>
      <c r="B38" s="48">
        <v>1</v>
      </c>
      <c r="C38" s="48">
        <v>0</v>
      </c>
      <c r="D38" s="48">
        <v>2</v>
      </c>
      <c r="E38" s="48">
        <v>6</v>
      </c>
      <c r="F38" s="48">
        <v>0</v>
      </c>
      <c r="G38" s="48">
        <v>13</v>
      </c>
      <c r="H38" s="48">
        <v>1</v>
      </c>
      <c r="I38" s="48">
        <v>1</v>
      </c>
      <c r="J38" s="48">
        <v>0</v>
      </c>
      <c r="K38" s="48">
        <v>0</v>
      </c>
      <c r="L38" s="48">
        <v>0</v>
      </c>
      <c r="M38" s="48">
        <v>0</v>
      </c>
      <c r="N38" s="48">
        <v>1</v>
      </c>
      <c r="O38" s="48">
        <v>1</v>
      </c>
      <c r="P38" s="48">
        <v>0</v>
      </c>
      <c r="Q38" s="48">
        <v>4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2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1</v>
      </c>
      <c r="AI38" s="48">
        <v>0</v>
      </c>
      <c r="AJ38" s="48">
        <v>0</v>
      </c>
      <c r="AK38" s="48">
        <v>6</v>
      </c>
      <c r="AL38" s="48">
        <v>0</v>
      </c>
      <c r="AM38" s="48">
        <v>0</v>
      </c>
      <c r="AN38" s="48">
        <v>0</v>
      </c>
      <c r="AO38" s="49">
        <v>0</v>
      </c>
    </row>
    <row r="39" spans="1:41" x14ac:dyDescent="0.25">
      <c r="A39" s="32" t="s">
        <v>1350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9">
        <v>0</v>
      </c>
    </row>
    <row r="40" spans="1:41" x14ac:dyDescent="0.25">
      <c r="A40" s="32" t="s">
        <v>1351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9">
        <v>0</v>
      </c>
    </row>
    <row r="41" spans="1:41" x14ac:dyDescent="0.25">
      <c r="A41" s="32" t="s">
        <v>1352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9">
        <v>0</v>
      </c>
    </row>
    <row r="42" spans="1:41" x14ac:dyDescent="0.25">
      <c r="A42" s="32" t="s">
        <v>1353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9">
        <v>0</v>
      </c>
    </row>
    <row r="43" spans="1:41" x14ac:dyDescent="0.25">
      <c r="A43" s="32" t="s">
        <v>1354</v>
      </c>
      <c r="B43" s="48">
        <v>0</v>
      </c>
      <c r="C43" s="48">
        <v>0</v>
      </c>
      <c r="D43" s="48">
        <v>0</v>
      </c>
      <c r="E43" s="48">
        <v>1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1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0</v>
      </c>
      <c r="AN43" s="48">
        <v>0</v>
      </c>
      <c r="AO43" s="49">
        <v>0</v>
      </c>
    </row>
    <row r="44" spans="1:41" x14ac:dyDescent="0.25">
      <c r="A44" s="32" t="s">
        <v>1355</v>
      </c>
      <c r="B44" s="48">
        <v>0</v>
      </c>
      <c r="C44" s="48">
        <v>1</v>
      </c>
      <c r="D44" s="48">
        <v>1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1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9">
        <v>0</v>
      </c>
    </row>
    <row r="45" spans="1:41" x14ac:dyDescent="0.25">
      <c r="A45" s="32" t="s">
        <v>1356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9">
        <v>0</v>
      </c>
    </row>
    <row r="46" spans="1:41" x14ac:dyDescent="0.25">
      <c r="A46" s="32" t="s">
        <v>1357</v>
      </c>
      <c r="B46" s="48">
        <v>0</v>
      </c>
      <c r="C46" s="48">
        <v>0</v>
      </c>
      <c r="D46" s="48">
        <v>1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9">
        <v>0</v>
      </c>
    </row>
    <row r="47" spans="1:41" x14ac:dyDescent="0.25">
      <c r="A47" s="32" t="s">
        <v>1358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9">
        <v>0</v>
      </c>
    </row>
    <row r="48" spans="1:41" x14ac:dyDescent="0.25">
      <c r="A48" s="32" t="s">
        <v>1359</v>
      </c>
      <c r="B48" s="48">
        <v>0</v>
      </c>
      <c r="C48" s="48">
        <v>0</v>
      </c>
      <c r="D48" s="48">
        <v>0</v>
      </c>
      <c r="E48" s="48">
        <v>1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1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9">
        <v>0</v>
      </c>
    </row>
    <row r="49" spans="1:41" x14ac:dyDescent="0.25">
      <c r="A49" s="32" t="s">
        <v>1360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9">
        <v>0</v>
      </c>
    </row>
    <row r="50" spans="1:41" x14ac:dyDescent="0.25">
      <c r="A50" s="32" t="s">
        <v>1361</v>
      </c>
      <c r="B50" s="48">
        <v>2</v>
      </c>
      <c r="C50" s="48">
        <v>0</v>
      </c>
      <c r="D50" s="48">
        <v>0</v>
      </c>
      <c r="E50" s="48">
        <v>0</v>
      </c>
      <c r="F50" s="48">
        <v>0</v>
      </c>
      <c r="G50" s="48">
        <v>14</v>
      </c>
      <c r="H50" s="48">
        <v>1</v>
      </c>
      <c r="I50" s="48">
        <v>0</v>
      </c>
      <c r="J50" s="48">
        <v>0</v>
      </c>
      <c r="K50" s="48">
        <v>1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2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2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1</v>
      </c>
      <c r="AL50" s="48">
        <v>0</v>
      </c>
      <c r="AM50" s="48">
        <v>0</v>
      </c>
      <c r="AN50" s="48">
        <v>0</v>
      </c>
      <c r="AO50" s="49">
        <v>0</v>
      </c>
    </row>
    <row r="51" spans="1:41" x14ac:dyDescent="0.25">
      <c r="A51" s="32" t="s">
        <v>1362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9">
        <v>0</v>
      </c>
    </row>
    <row r="52" spans="1:41" x14ac:dyDescent="0.25">
      <c r="A52" s="32" t="s">
        <v>1363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9">
        <v>0</v>
      </c>
    </row>
    <row r="53" spans="1:41" x14ac:dyDescent="0.25">
      <c r="A53" s="32" t="s">
        <v>1364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9">
        <v>0</v>
      </c>
    </row>
    <row r="54" spans="1:41" x14ac:dyDescent="0.25">
      <c r="A54" s="32" t="s">
        <v>1365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9">
        <v>0</v>
      </c>
    </row>
    <row r="55" spans="1:41" x14ac:dyDescent="0.25">
      <c r="A55" s="32" t="s">
        <v>1366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9">
        <v>0</v>
      </c>
    </row>
    <row r="56" spans="1:41" x14ac:dyDescent="0.25">
      <c r="A56" s="32" t="s">
        <v>1367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9">
        <v>0</v>
      </c>
    </row>
    <row r="57" spans="1:41" x14ac:dyDescent="0.25">
      <c r="A57" s="32" t="s">
        <v>1368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9">
        <v>0</v>
      </c>
    </row>
    <row r="58" spans="1:41" x14ac:dyDescent="0.25">
      <c r="A58" s="32" t="s">
        <v>1369</v>
      </c>
      <c r="B58" s="48">
        <v>0</v>
      </c>
      <c r="C58" s="48">
        <v>0</v>
      </c>
      <c r="D58" s="48">
        <v>1</v>
      </c>
      <c r="E58" s="48">
        <v>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9">
        <v>0</v>
      </c>
    </row>
    <row r="59" spans="1:41" x14ac:dyDescent="0.25">
      <c r="A59" s="32" t="s">
        <v>1370</v>
      </c>
      <c r="B59" s="48">
        <v>0</v>
      </c>
      <c r="C59" s="48">
        <v>0</v>
      </c>
      <c r="D59" s="48">
        <v>1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9">
        <v>0</v>
      </c>
    </row>
    <row r="60" spans="1:41" x14ac:dyDescent="0.25">
      <c r="A60" s="32" t="s">
        <v>1371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3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1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9">
        <v>0</v>
      </c>
    </row>
    <row r="61" spans="1:41" x14ac:dyDescent="0.25">
      <c r="A61" s="32" t="s">
        <v>1372</v>
      </c>
      <c r="B61" s="48">
        <v>0</v>
      </c>
      <c r="C61" s="48">
        <v>0</v>
      </c>
      <c r="D61" s="48">
        <v>5</v>
      </c>
      <c r="E61" s="48">
        <v>1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2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9">
        <v>0</v>
      </c>
    </row>
    <row r="62" spans="1:41" x14ac:dyDescent="0.25">
      <c r="A62" s="32" t="s">
        <v>1373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9">
        <v>0</v>
      </c>
    </row>
    <row r="63" spans="1:41" x14ac:dyDescent="0.25">
      <c r="A63" s="32" t="s">
        <v>1374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9">
        <v>0</v>
      </c>
    </row>
    <row r="64" spans="1:41" x14ac:dyDescent="0.25">
      <c r="A64" s="32" t="s">
        <v>1375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9">
        <v>0</v>
      </c>
    </row>
    <row r="65" spans="1:41" x14ac:dyDescent="0.25">
      <c r="A65" s="32" t="s">
        <v>1376</v>
      </c>
      <c r="B65" s="48">
        <v>0</v>
      </c>
      <c r="C65" s="48">
        <v>0</v>
      </c>
      <c r="D65" s="48">
        <v>1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9">
        <v>0</v>
      </c>
    </row>
    <row r="66" spans="1:41" x14ac:dyDescent="0.25">
      <c r="A66" s="32" t="s">
        <v>1377</v>
      </c>
      <c r="B66" s="48">
        <v>0</v>
      </c>
      <c r="C66" s="48">
        <v>0</v>
      </c>
      <c r="D66" s="48">
        <v>0</v>
      </c>
      <c r="E66" s="48">
        <v>1</v>
      </c>
      <c r="F66" s="48">
        <v>0</v>
      </c>
      <c r="G66" s="48">
        <v>5</v>
      </c>
      <c r="H66" s="48">
        <v>0</v>
      </c>
      <c r="I66" s="48">
        <v>5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9">
        <v>0</v>
      </c>
    </row>
    <row r="67" spans="1:41" x14ac:dyDescent="0.25">
      <c r="A67" s="32" t="s">
        <v>1378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9">
        <v>0</v>
      </c>
    </row>
    <row r="68" spans="1:41" x14ac:dyDescent="0.25">
      <c r="A68" s="32" t="s">
        <v>1379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9">
        <v>0</v>
      </c>
    </row>
    <row r="69" spans="1:41" x14ac:dyDescent="0.25">
      <c r="A69" s="32" t="s">
        <v>1380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9">
        <v>0</v>
      </c>
    </row>
    <row r="70" spans="1:41" x14ac:dyDescent="0.25">
      <c r="A70" s="32" t="s">
        <v>1381</v>
      </c>
      <c r="B70" s="48">
        <v>0</v>
      </c>
      <c r="C70" s="48">
        <v>0</v>
      </c>
      <c r="D70" s="48">
        <v>6</v>
      </c>
      <c r="E70" s="48">
        <v>1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9">
        <v>0</v>
      </c>
    </row>
    <row r="71" spans="1:41" x14ac:dyDescent="0.25">
      <c r="A71" s="32" t="s">
        <v>1382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9">
        <v>0</v>
      </c>
    </row>
    <row r="72" spans="1:41" x14ac:dyDescent="0.25">
      <c r="A72" s="32" t="s">
        <v>1383</v>
      </c>
      <c r="B72" s="48">
        <v>0</v>
      </c>
      <c r="C72" s="48">
        <v>0</v>
      </c>
      <c r="D72" s="48">
        <v>2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9">
        <v>0</v>
      </c>
    </row>
    <row r="73" spans="1:41" x14ac:dyDescent="0.25">
      <c r="A73" s="32" t="s">
        <v>1384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9">
        <v>0</v>
      </c>
    </row>
    <row r="74" spans="1:41" x14ac:dyDescent="0.25">
      <c r="A74" s="32" t="s">
        <v>1385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9">
        <v>0</v>
      </c>
    </row>
    <row r="75" spans="1:41" x14ac:dyDescent="0.25">
      <c r="A75" s="32" t="s">
        <v>1386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9">
        <v>0</v>
      </c>
    </row>
    <row r="76" spans="1:41" x14ac:dyDescent="0.25">
      <c r="A76" s="32" t="s">
        <v>1387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9">
        <v>0</v>
      </c>
    </row>
    <row r="77" spans="1:41" x14ac:dyDescent="0.25">
      <c r="A77" s="32" t="s">
        <v>1388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9">
        <v>0</v>
      </c>
    </row>
    <row r="78" spans="1:41" x14ac:dyDescent="0.25">
      <c r="A78" s="32" t="s">
        <v>1389</v>
      </c>
      <c r="B78" s="48">
        <v>2</v>
      </c>
      <c r="C78" s="48">
        <v>0</v>
      </c>
      <c r="D78" s="48">
        <v>4</v>
      </c>
      <c r="E78" s="48">
        <v>0</v>
      </c>
      <c r="F78" s="48">
        <v>0</v>
      </c>
      <c r="G78" s="48">
        <v>6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1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1</v>
      </c>
      <c r="AL78" s="48">
        <v>0</v>
      </c>
      <c r="AM78" s="48">
        <v>0</v>
      </c>
      <c r="AN78" s="48">
        <v>0</v>
      </c>
      <c r="AO78" s="49">
        <v>0</v>
      </c>
    </row>
    <row r="79" spans="1:41" x14ac:dyDescent="0.25">
      <c r="A79" s="32" t="s">
        <v>1390</v>
      </c>
      <c r="B79" s="48">
        <v>1</v>
      </c>
      <c r="C79" s="48">
        <v>0</v>
      </c>
      <c r="D79" s="48">
        <v>4</v>
      </c>
      <c r="E79" s="48">
        <v>2</v>
      </c>
      <c r="F79" s="48">
        <v>0</v>
      </c>
      <c r="G79" s="48">
        <v>8</v>
      </c>
      <c r="H79" s="48">
        <v>0</v>
      </c>
      <c r="I79" s="48">
        <v>2</v>
      </c>
      <c r="J79" s="48">
        <v>0</v>
      </c>
      <c r="K79" s="48">
        <v>0</v>
      </c>
      <c r="L79" s="48">
        <v>0</v>
      </c>
      <c r="M79" s="48">
        <v>0</v>
      </c>
      <c r="N79" s="48">
        <v>1</v>
      </c>
      <c r="O79" s="48">
        <v>0</v>
      </c>
      <c r="P79" s="48">
        <v>0</v>
      </c>
      <c r="Q79" s="48">
        <v>3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1</v>
      </c>
      <c r="AL79" s="48">
        <v>0</v>
      </c>
      <c r="AM79" s="48">
        <v>0</v>
      </c>
      <c r="AN79" s="48">
        <v>0</v>
      </c>
      <c r="AO79" s="49">
        <v>0</v>
      </c>
    </row>
    <row r="80" spans="1:41" x14ac:dyDescent="0.25">
      <c r="A80" s="32" t="s">
        <v>1391</v>
      </c>
      <c r="B80" s="48">
        <v>0</v>
      </c>
      <c r="C80" s="48">
        <v>0</v>
      </c>
      <c r="D80" s="48">
        <v>0</v>
      </c>
      <c r="E80" s="48">
        <v>3</v>
      </c>
      <c r="F80" s="48">
        <v>0</v>
      </c>
      <c r="G80" s="48">
        <v>1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2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1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9">
        <v>0</v>
      </c>
    </row>
    <row r="81" spans="1:41" x14ac:dyDescent="0.25">
      <c r="A81" s="32" t="s">
        <v>1392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9">
        <v>0</v>
      </c>
    </row>
    <row r="82" spans="1:41" x14ac:dyDescent="0.25">
      <c r="A82" s="32" t="s">
        <v>1393</v>
      </c>
      <c r="B82" s="48">
        <v>0</v>
      </c>
      <c r="C82" s="48">
        <v>0</v>
      </c>
      <c r="D82" s="48">
        <v>3</v>
      </c>
      <c r="E82" s="48">
        <v>1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9">
        <v>0</v>
      </c>
    </row>
    <row r="83" spans="1:41" x14ac:dyDescent="0.25">
      <c r="A83" s="32" t="s">
        <v>1394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9">
        <v>0</v>
      </c>
    </row>
    <row r="84" spans="1:41" x14ac:dyDescent="0.25">
      <c r="A84" s="32" t="s">
        <v>1395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0</v>
      </c>
      <c r="AL84" s="48">
        <v>0</v>
      </c>
      <c r="AM84" s="48">
        <v>0</v>
      </c>
      <c r="AN84" s="48">
        <v>0</v>
      </c>
      <c r="AO84" s="49">
        <v>0</v>
      </c>
    </row>
    <row r="85" spans="1:41" x14ac:dyDescent="0.25">
      <c r="A85" s="32" t="s">
        <v>1396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9">
        <v>0</v>
      </c>
    </row>
    <row r="86" spans="1:41" x14ac:dyDescent="0.25">
      <c r="A86" s="32" t="s">
        <v>1397</v>
      </c>
      <c r="B86" s="48">
        <v>0</v>
      </c>
      <c r="C86" s="48">
        <v>0</v>
      </c>
      <c r="D86" s="48">
        <v>0</v>
      </c>
      <c r="E86" s="48">
        <v>1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0</v>
      </c>
      <c r="AO86" s="49">
        <v>0</v>
      </c>
    </row>
    <row r="87" spans="1:41" x14ac:dyDescent="0.25">
      <c r="A87" s="32" t="s">
        <v>1398</v>
      </c>
      <c r="B87" s="48">
        <v>0</v>
      </c>
      <c r="C87" s="48">
        <v>0</v>
      </c>
      <c r="D87" s="48">
        <v>2</v>
      </c>
      <c r="E87" s="48">
        <v>0</v>
      </c>
      <c r="F87" s="48">
        <v>0</v>
      </c>
      <c r="G87" s="48">
        <v>11</v>
      </c>
      <c r="H87" s="48">
        <v>0</v>
      </c>
      <c r="I87" s="48">
        <v>1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1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9">
        <v>0</v>
      </c>
    </row>
    <row r="88" spans="1:41" x14ac:dyDescent="0.25">
      <c r="A88" s="32" t="s">
        <v>1399</v>
      </c>
      <c r="B88" s="48">
        <v>1</v>
      </c>
      <c r="C88" s="48">
        <v>1</v>
      </c>
      <c r="D88" s="48">
        <v>22</v>
      </c>
      <c r="E88" s="48">
        <v>15</v>
      </c>
      <c r="F88" s="48">
        <v>0</v>
      </c>
      <c r="G88" s="48">
        <v>57</v>
      </c>
      <c r="H88" s="48">
        <v>2</v>
      </c>
      <c r="I88" s="48">
        <v>10</v>
      </c>
      <c r="J88" s="48">
        <v>0</v>
      </c>
      <c r="K88" s="48">
        <v>0</v>
      </c>
      <c r="L88" s="48">
        <v>2</v>
      </c>
      <c r="M88" s="48">
        <v>0</v>
      </c>
      <c r="N88" s="48">
        <v>6</v>
      </c>
      <c r="O88" s="48">
        <v>8</v>
      </c>
      <c r="P88" s="48">
        <v>0</v>
      </c>
      <c r="Q88" s="48">
        <v>44</v>
      </c>
      <c r="R88" s="48">
        <v>0</v>
      </c>
      <c r="S88" s="48">
        <v>0</v>
      </c>
      <c r="T88" s="48">
        <v>0</v>
      </c>
      <c r="U88" s="48">
        <v>0</v>
      </c>
      <c r="V88" s="48">
        <v>1</v>
      </c>
      <c r="W88" s="48">
        <v>0</v>
      </c>
      <c r="X88" s="48">
        <v>1</v>
      </c>
      <c r="Y88" s="48">
        <v>0</v>
      </c>
      <c r="Z88" s="48">
        <v>0</v>
      </c>
      <c r="AA88" s="48">
        <v>4</v>
      </c>
      <c r="AB88" s="48">
        <v>0</v>
      </c>
      <c r="AC88" s="48">
        <v>1</v>
      </c>
      <c r="AD88" s="48">
        <v>0</v>
      </c>
      <c r="AE88" s="48">
        <v>0</v>
      </c>
      <c r="AF88" s="48">
        <v>0</v>
      </c>
      <c r="AG88" s="48">
        <v>0</v>
      </c>
      <c r="AH88" s="48">
        <v>4</v>
      </c>
      <c r="AI88" s="48">
        <v>1</v>
      </c>
      <c r="AJ88" s="48">
        <v>0</v>
      </c>
      <c r="AK88" s="48">
        <v>8</v>
      </c>
      <c r="AL88" s="48">
        <v>0</v>
      </c>
      <c r="AM88" s="48">
        <v>0</v>
      </c>
      <c r="AN88" s="48">
        <v>0</v>
      </c>
      <c r="AO88" s="49">
        <v>0</v>
      </c>
    </row>
    <row r="89" spans="1:41" x14ac:dyDescent="0.25">
      <c r="A89" s="32" t="s">
        <v>1400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9">
        <v>0</v>
      </c>
    </row>
    <row r="90" spans="1:41" x14ac:dyDescent="0.25">
      <c r="A90" s="32" t="s">
        <v>1401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9">
        <v>0</v>
      </c>
    </row>
    <row r="91" spans="1:41" x14ac:dyDescent="0.25">
      <c r="A91" s="32" t="s">
        <v>1402</v>
      </c>
      <c r="B91" s="48">
        <v>0</v>
      </c>
      <c r="C91" s="48">
        <v>0</v>
      </c>
      <c r="D91" s="48">
        <v>0</v>
      </c>
      <c r="E91" s="48">
        <v>2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9">
        <v>0</v>
      </c>
    </row>
    <row r="92" spans="1:41" x14ac:dyDescent="0.25">
      <c r="A92" s="32" t="s">
        <v>1403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9">
        <v>0</v>
      </c>
    </row>
    <row r="93" spans="1:41" x14ac:dyDescent="0.25">
      <c r="A93" s="32" t="s">
        <v>1404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9">
        <v>0</v>
      </c>
    </row>
    <row r="94" spans="1:41" x14ac:dyDescent="0.25">
      <c r="A94" s="32" t="s">
        <v>1405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9">
        <v>0</v>
      </c>
    </row>
    <row r="95" spans="1:41" x14ac:dyDescent="0.25">
      <c r="A95" s="32" t="s">
        <v>1406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9">
        <v>0</v>
      </c>
    </row>
    <row r="96" spans="1:41" x14ac:dyDescent="0.25">
      <c r="A96" s="32" t="s">
        <v>1407</v>
      </c>
      <c r="B96" s="48">
        <v>0</v>
      </c>
      <c r="C96" s="48">
        <v>0</v>
      </c>
      <c r="D96" s="48">
        <v>7</v>
      </c>
      <c r="E96" s="48">
        <v>1</v>
      </c>
      <c r="F96" s="48">
        <v>0</v>
      </c>
      <c r="G96" s="48">
        <v>10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1</v>
      </c>
      <c r="O96" s="48">
        <v>0</v>
      </c>
      <c r="P96" s="48">
        <v>0</v>
      </c>
      <c r="Q96" s="48">
        <v>1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1</v>
      </c>
      <c r="AG96" s="48">
        <v>0</v>
      </c>
      <c r="AH96" s="48">
        <v>1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9">
        <v>0</v>
      </c>
    </row>
    <row r="97" spans="1:41" x14ac:dyDescent="0.25">
      <c r="A97" s="32" t="s">
        <v>1408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9">
        <v>0</v>
      </c>
    </row>
    <row r="98" spans="1:41" x14ac:dyDescent="0.25">
      <c r="A98" s="32" t="s">
        <v>1409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9">
        <v>0</v>
      </c>
    </row>
    <row r="99" spans="1:41" x14ac:dyDescent="0.25">
      <c r="A99" s="32" t="s">
        <v>1410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9">
        <v>0</v>
      </c>
    </row>
    <row r="100" spans="1:41" x14ac:dyDescent="0.25">
      <c r="A100" s="32" t="s">
        <v>1411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9">
        <v>0</v>
      </c>
    </row>
    <row r="101" spans="1:41" x14ac:dyDescent="0.25">
      <c r="A101" s="32" t="s">
        <v>1412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9">
        <v>0</v>
      </c>
    </row>
    <row r="102" spans="1:41" x14ac:dyDescent="0.25">
      <c r="A102" s="32" t="s">
        <v>1413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0</v>
      </c>
      <c r="AO102" s="49">
        <v>0</v>
      </c>
    </row>
    <row r="103" spans="1:41" x14ac:dyDescent="0.25">
      <c r="A103" s="32" t="s">
        <v>1414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9">
        <v>0</v>
      </c>
    </row>
    <row r="104" spans="1:41" x14ac:dyDescent="0.25">
      <c r="A104" s="32" t="s">
        <v>1415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  <c r="AN104" s="48">
        <v>0</v>
      </c>
      <c r="AO104" s="49">
        <v>0</v>
      </c>
    </row>
    <row r="105" spans="1:41" x14ac:dyDescent="0.25">
      <c r="A105" s="32" t="s">
        <v>1416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9">
        <v>0</v>
      </c>
    </row>
    <row r="106" spans="1:41" x14ac:dyDescent="0.25">
      <c r="A106" s="32" t="s">
        <v>1417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9">
        <v>0</v>
      </c>
    </row>
    <row r="107" spans="1:41" x14ac:dyDescent="0.25">
      <c r="A107" s="32" t="s">
        <v>1418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9">
        <v>0</v>
      </c>
    </row>
    <row r="108" spans="1:41" x14ac:dyDescent="0.25">
      <c r="A108" s="32" t="s">
        <v>1419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9">
        <v>0</v>
      </c>
    </row>
    <row r="109" spans="1:41" x14ac:dyDescent="0.25">
      <c r="A109" s="32" t="s">
        <v>1420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9">
        <v>0</v>
      </c>
    </row>
    <row r="110" spans="1:41" x14ac:dyDescent="0.25">
      <c r="A110" s="32" t="s">
        <v>1421</v>
      </c>
      <c r="B110" s="48">
        <v>2</v>
      </c>
      <c r="C110" s="48">
        <v>0</v>
      </c>
      <c r="D110" s="48">
        <v>10</v>
      </c>
      <c r="E110" s="48">
        <v>1</v>
      </c>
      <c r="F110" s="48">
        <v>0</v>
      </c>
      <c r="G110" s="48">
        <v>4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1</v>
      </c>
      <c r="R110" s="48">
        <v>0</v>
      </c>
      <c r="S110" s="48">
        <v>0</v>
      </c>
      <c r="T110" s="48">
        <v>0</v>
      </c>
      <c r="U110" s="48">
        <v>0</v>
      </c>
      <c r="V110" s="48">
        <v>1</v>
      </c>
      <c r="W110" s="48">
        <v>0</v>
      </c>
      <c r="X110" s="48">
        <v>1</v>
      </c>
      <c r="Y110" s="48">
        <v>0</v>
      </c>
      <c r="Z110" s="48">
        <v>0</v>
      </c>
      <c r="AA110" s="48">
        <v>1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0</v>
      </c>
      <c r="AI110" s="48">
        <v>0</v>
      </c>
      <c r="AJ110" s="48">
        <v>0</v>
      </c>
      <c r="AK110" s="48">
        <v>0</v>
      </c>
      <c r="AL110" s="48">
        <v>0</v>
      </c>
      <c r="AM110" s="48">
        <v>0</v>
      </c>
      <c r="AN110" s="48">
        <v>0</v>
      </c>
      <c r="AO110" s="49">
        <v>0</v>
      </c>
    </row>
    <row r="111" spans="1:41" x14ac:dyDescent="0.25">
      <c r="A111" s="32" t="s">
        <v>1422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48">
        <v>0</v>
      </c>
      <c r="AJ111" s="48">
        <v>0</v>
      </c>
      <c r="AK111" s="48">
        <v>0</v>
      </c>
      <c r="AL111" s="48">
        <v>0</v>
      </c>
      <c r="AM111" s="48">
        <v>0</v>
      </c>
      <c r="AN111" s="48">
        <v>0</v>
      </c>
      <c r="AO111" s="49">
        <v>0</v>
      </c>
    </row>
    <row r="112" spans="1:41" x14ac:dyDescent="0.25">
      <c r="A112" s="32" t="s">
        <v>1423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9">
        <v>0</v>
      </c>
    </row>
    <row r="113" spans="1:41" x14ac:dyDescent="0.25">
      <c r="A113" s="32" t="s">
        <v>1424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9">
        <v>0</v>
      </c>
    </row>
    <row r="114" spans="1:41" x14ac:dyDescent="0.25">
      <c r="A114" s="32" t="s">
        <v>1425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9">
        <v>0</v>
      </c>
    </row>
    <row r="115" spans="1:41" x14ac:dyDescent="0.25">
      <c r="A115" s="32" t="s">
        <v>1426</v>
      </c>
      <c r="B115" s="48">
        <v>0</v>
      </c>
      <c r="C115" s="48">
        <v>0</v>
      </c>
      <c r="D115" s="48">
        <v>5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1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1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9">
        <v>0</v>
      </c>
    </row>
    <row r="116" spans="1:41" x14ac:dyDescent="0.25">
      <c r="A116" s="32" t="s">
        <v>1427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0</v>
      </c>
      <c r="AO116" s="49">
        <v>0</v>
      </c>
    </row>
    <row r="117" spans="1:41" x14ac:dyDescent="0.25">
      <c r="A117" s="32" t="s">
        <v>1428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  <c r="AN117" s="48">
        <v>0</v>
      </c>
      <c r="AO117" s="49">
        <v>0</v>
      </c>
    </row>
    <row r="118" spans="1:41" x14ac:dyDescent="0.25">
      <c r="A118" s="32" t="s">
        <v>1429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0</v>
      </c>
      <c r="AI118" s="48">
        <v>0</v>
      </c>
      <c r="AJ118" s="48">
        <v>0</v>
      </c>
      <c r="AK118" s="48">
        <v>0</v>
      </c>
      <c r="AL118" s="48">
        <v>0</v>
      </c>
      <c r="AM118" s="48">
        <v>0</v>
      </c>
      <c r="AN118" s="48">
        <v>0</v>
      </c>
      <c r="AO118" s="49">
        <v>0</v>
      </c>
    </row>
    <row r="119" spans="1:41" x14ac:dyDescent="0.25">
      <c r="A119" s="32" t="s">
        <v>1430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0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9">
        <v>0</v>
      </c>
    </row>
    <row r="120" spans="1:41" x14ac:dyDescent="0.25">
      <c r="A120" s="32" t="s">
        <v>1431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0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9">
        <v>0</v>
      </c>
    </row>
    <row r="121" spans="1:41" x14ac:dyDescent="0.25">
      <c r="A121" s="32" t="s">
        <v>1432</v>
      </c>
      <c r="B121" s="48">
        <v>0</v>
      </c>
      <c r="C121" s="48">
        <v>0</v>
      </c>
      <c r="D121" s="48">
        <v>1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9">
        <v>0</v>
      </c>
    </row>
    <row r="122" spans="1:41" x14ac:dyDescent="0.25">
      <c r="A122" s="32" t="s">
        <v>1433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0</v>
      </c>
      <c r="AI122" s="48">
        <v>0</v>
      </c>
      <c r="AJ122" s="48">
        <v>0</v>
      </c>
      <c r="AK122" s="48">
        <v>0</v>
      </c>
      <c r="AL122" s="48">
        <v>0</v>
      </c>
      <c r="AM122" s="48">
        <v>0</v>
      </c>
      <c r="AN122" s="48">
        <v>0</v>
      </c>
      <c r="AO122" s="49">
        <v>0</v>
      </c>
    </row>
    <row r="123" spans="1:41" x14ac:dyDescent="0.25">
      <c r="A123" s="32" t="s">
        <v>1434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0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9">
        <v>0</v>
      </c>
    </row>
    <row r="124" spans="1:41" x14ac:dyDescent="0.25">
      <c r="A124" s="32" t="s">
        <v>1435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0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9">
        <v>0</v>
      </c>
    </row>
    <row r="125" spans="1:41" x14ac:dyDescent="0.25">
      <c r="A125" s="32" t="s">
        <v>1436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9">
        <v>0</v>
      </c>
    </row>
    <row r="126" spans="1:41" x14ac:dyDescent="0.25">
      <c r="A126" s="32" t="s">
        <v>1437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0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9">
        <v>0</v>
      </c>
    </row>
    <row r="127" spans="1:41" x14ac:dyDescent="0.25">
      <c r="A127" s="32" t="s">
        <v>1438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9">
        <v>0</v>
      </c>
    </row>
    <row r="128" spans="1:41" x14ac:dyDescent="0.25">
      <c r="A128" s="32" t="s">
        <v>1439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9">
        <v>0</v>
      </c>
    </row>
    <row r="129" spans="1:41" x14ac:dyDescent="0.25">
      <c r="A129" s="32" t="s">
        <v>1440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8">
        <v>0</v>
      </c>
      <c r="AL129" s="48">
        <v>0</v>
      </c>
      <c r="AM129" s="48">
        <v>0</v>
      </c>
      <c r="AN129" s="48">
        <v>0</v>
      </c>
      <c r="AO129" s="49">
        <v>0</v>
      </c>
    </row>
    <row r="130" spans="1:41" x14ac:dyDescent="0.25">
      <c r="A130" s="32" t="s">
        <v>1441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8">
        <v>0</v>
      </c>
      <c r="AL130" s="48">
        <v>0</v>
      </c>
      <c r="AM130" s="48">
        <v>0</v>
      </c>
      <c r="AN130" s="48">
        <v>0</v>
      </c>
      <c r="AO130" s="49">
        <v>0</v>
      </c>
    </row>
    <row r="131" spans="1:41" x14ac:dyDescent="0.25">
      <c r="A131" s="32" t="s">
        <v>1442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9">
        <v>0</v>
      </c>
    </row>
    <row r="132" spans="1:41" x14ac:dyDescent="0.25">
      <c r="A132" s="32" t="s">
        <v>1443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9">
        <v>0</v>
      </c>
    </row>
    <row r="133" spans="1:41" x14ac:dyDescent="0.25">
      <c r="A133" s="32" t="s">
        <v>1444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9">
        <v>0</v>
      </c>
    </row>
    <row r="134" spans="1:41" x14ac:dyDescent="0.25">
      <c r="A134" s="32" t="s">
        <v>1445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9">
        <v>0</v>
      </c>
    </row>
    <row r="135" spans="1:41" x14ac:dyDescent="0.25">
      <c r="A135" s="32" t="s">
        <v>1446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9">
        <v>0</v>
      </c>
    </row>
    <row r="136" spans="1:41" x14ac:dyDescent="0.25">
      <c r="A136" s="32" t="s">
        <v>1447</v>
      </c>
      <c r="B136" s="48">
        <v>0</v>
      </c>
      <c r="C136" s="48">
        <v>0</v>
      </c>
      <c r="D136" s="48">
        <v>0</v>
      </c>
      <c r="E136" s="48">
        <v>1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0</v>
      </c>
      <c r="AL136" s="48">
        <v>0</v>
      </c>
      <c r="AM136" s="48">
        <v>0</v>
      </c>
      <c r="AN136" s="48">
        <v>0</v>
      </c>
      <c r="AO136" s="49">
        <v>0</v>
      </c>
    </row>
    <row r="137" spans="1:41" x14ac:dyDescent="0.25">
      <c r="A137" s="32" t="s">
        <v>1448</v>
      </c>
      <c r="B137" s="48">
        <v>1</v>
      </c>
      <c r="C137" s="48">
        <v>0</v>
      </c>
      <c r="D137" s="48">
        <v>6</v>
      </c>
      <c r="E137" s="48">
        <v>4</v>
      </c>
      <c r="F137" s="48">
        <v>0</v>
      </c>
      <c r="G137" s="48">
        <v>29</v>
      </c>
      <c r="H137" s="48">
        <v>3</v>
      </c>
      <c r="I137" s="48">
        <v>3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1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2</v>
      </c>
      <c r="AI137" s="48">
        <v>0</v>
      </c>
      <c r="AJ137" s="48">
        <v>0</v>
      </c>
      <c r="AK137" s="48">
        <v>3</v>
      </c>
      <c r="AL137" s="48">
        <v>0</v>
      </c>
      <c r="AM137" s="48">
        <v>0</v>
      </c>
      <c r="AN137" s="48">
        <v>0</v>
      </c>
      <c r="AO137" s="49">
        <v>0</v>
      </c>
    </row>
    <row r="138" spans="1:41" x14ac:dyDescent="0.25">
      <c r="A138" s="32" t="s">
        <v>1449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  <c r="AN138" s="48">
        <v>0</v>
      </c>
      <c r="AO138" s="49">
        <v>0</v>
      </c>
    </row>
    <row r="139" spans="1:41" x14ac:dyDescent="0.25">
      <c r="A139" s="32" t="s">
        <v>1450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9">
        <v>0</v>
      </c>
    </row>
    <row r="140" spans="1:41" x14ac:dyDescent="0.25">
      <c r="A140" s="32" t="s">
        <v>1451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0</v>
      </c>
      <c r="AK140" s="48">
        <v>0</v>
      </c>
      <c r="AL140" s="48">
        <v>0</v>
      </c>
      <c r="AM140" s="48">
        <v>0</v>
      </c>
      <c r="AN140" s="48">
        <v>0</v>
      </c>
      <c r="AO140" s="49">
        <v>0</v>
      </c>
    </row>
    <row r="141" spans="1:41" x14ac:dyDescent="0.25">
      <c r="A141" s="32" t="s">
        <v>1452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9">
        <v>0</v>
      </c>
    </row>
    <row r="142" spans="1:41" x14ac:dyDescent="0.25">
      <c r="A142" s="32" t="s">
        <v>1453</v>
      </c>
      <c r="B142" s="48">
        <v>0</v>
      </c>
      <c r="C142" s="48">
        <v>0</v>
      </c>
      <c r="D142" s="48">
        <v>3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9">
        <v>0</v>
      </c>
    </row>
    <row r="143" spans="1:41" x14ac:dyDescent="0.25">
      <c r="A143" s="32" t="s">
        <v>1454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9">
        <v>0</v>
      </c>
    </row>
    <row r="144" spans="1:41" x14ac:dyDescent="0.25">
      <c r="A144" s="32" t="s">
        <v>1455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9">
        <v>0</v>
      </c>
    </row>
    <row r="145" spans="1:41" x14ac:dyDescent="0.25">
      <c r="A145" s="32" t="s">
        <v>1456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9">
        <v>0</v>
      </c>
    </row>
    <row r="146" spans="1:41" x14ac:dyDescent="0.25">
      <c r="A146" s="32" t="s">
        <v>1457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9">
        <v>0</v>
      </c>
    </row>
    <row r="147" spans="1:41" x14ac:dyDescent="0.25">
      <c r="A147" s="32" t="s">
        <v>1458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0</v>
      </c>
      <c r="AI147" s="48">
        <v>0</v>
      </c>
      <c r="AJ147" s="48">
        <v>0</v>
      </c>
      <c r="AK147" s="48">
        <v>0</v>
      </c>
      <c r="AL147" s="48">
        <v>0</v>
      </c>
      <c r="AM147" s="48">
        <v>0</v>
      </c>
      <c r="AN147" s="48">
        <v>0</v>
      </c>
      <c r="AO147" s="49">
        <v>0</v>
      </c>
    </row>
    <row r="148" spans="1:41" x14ac:dyDescent="0.25">
      <c r="A148" s="32" t="s">
        <v>1459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6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1</v>
      </c>
      <c r="P148" s="48">
        <v>0</v>
      </c>
      <c r="Q148" s="48">
        <v>17</v>
      </c>
      <c r="R148" s="48">
        <v>0</v>
      </c>
      <c r="S148" s="48">
        <v>2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0</v>
      </c>
      <c r="AI148" s="48">
        <v>0</v>
      </c>
      <c r="AJ148" s="48">
        <v>0</v>
      </c>
      <c r="AK148" s="48">
        <v>1</v>
      </c>
      <c r="AL148" s="48">
        <v>0</v>
      </c>
      <c r="AM148" s="48">
        <v>0</v>
      </c>
      <c r="AN148" s="48">
        <v>0</v>
      </c>
      <c r="AO148" s="49">
        <v>0</v>
      </c>
    </row>
    <row r="149" spans="1:41" x14ac:dyDescent="0.25">
      <c r="A149" s="32" t="s">
        <v>1460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0</v>
      </c>
      <c r="AI149" s="48">
        <v>0</v>
      </c>
      <c r="AJ149" s="48">
        <v>0</v>
      </c>
      <c r="AK149" s="48">
        <v>0</v>
      </c>
      <c r="AL149" s="48">
        <v>0</v>
      </c>
      <c r="AM149" s="48">
        <v>0</v>
      </c>
      <c r="AN149" s="48">
        <v>0</v>
      </c>
      <c r="AO149" s="49">
        <v>0</v>
      </c>
    </row>
    <row r="150" spans="1:41" x14ac:dyDescent="0.25">
      <c r="A150" s="32" t="s">
        <v>1461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8">
        <v>0</v>
      </c>
      <c r="AL150" s="48">
        <v>0</v>
      </c>
      <c r="AM150" s="48">
        <v>0</v>
      </c>
      <c r="AN150" s="48">
        <v>0</v>
      </c>
      <c r="AO150" s="49">
        <v>0</v>
      </c>
    </row>
    <row r="151" spans="1:41" x14ac:dyDescent="0.25">
      <c r="A151" s="32" t="s">
        <v>1462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0</v>
      </c>
      <c r="AJ151" s="48">
        <v>0</v>
      </c>
      <c r="AK151" s="48">
        <v>0</v>
      </c>
      <c r="AL151" s="48">
        <v>0</v>
      </c>
      <c r="AM151" s="48">
        <v>0</v>
      </c>
      <c r="AN151" s="48">
        <v>0</v>
      </c>
      <c r="AO151" s="49">
        <v>0</v>
      </c>
    </row>
    <row r="152" spans="1:41" x14ac:dyDescent="0.25">
      <c r="A152" s="32" t="s">
        <v>1463</v>
      </c>
      <c r="B152" s="48">
        <v>0</v>
      </c>
      <c r="C152" s="48">
        <v>0</v>
      </c>
      <c r="D152" s="48">
        <v>0</v>
      </c>
      <c r="E152" s="48">
        <v>1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0</v>
      </c>
      <c r="AM152" s="48">
        <v>0</v>
      </c>
      <c r="AN152" s="48">
        <v>0</v>
      </c>
      <c r="AO152" s="49">
        <v>0</v>
      </c>
    </row>
    <row r="153" spans="1:41" x14ac:dyDescent="0.25">
      <c r="A153" s="32" t="s">
        <v>1464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4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2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0</v>
      </c>
      <c r="AI153" s="48">
        <v>0</v>
      </c>
      <c r="AJ153" s="48">
        <v>0</v>
      </c>
      <c r="AK153" s="48">
        <v>1</v>
      </c>
      <c r="AL153" s="48">
        <v>0</v>
      </c>
      <c r="AM153" s="48">
        <v>0</v>
      </c>
      <c r="AN153" s="48">
        <v>0</v>
      </c>
      <c r="AO153" s="49">
        <v>0</v>
      </c>
    </row>
    <row r="154" spans="1:41" x14ac:dyDescent="0.25">
      <c r="A154" s="32" t="s">
        <v>1465</v>
      </c>
      <c r="B154" s="48">
        <v>0</v>
      </c>
      <c r="C154" s="48">
        <v>0</v>
      </c>
      <c r="D154" s="48">
        <v>1</v>
      </c>
      <c r="E154" s="48">
        <v>2</v>
      </c>
      <c r="F154" s="48">
        <v>0</v>
      </c>
      <c r="G154" s="48">
        <v>4</v>
      </c>
      <c r="H154" s="48">
        <v>0</v>
      </c>
      <c r="I154" s="48">
        <v>1</v>
      </c>
      <c r="J154" s="48">
        <v>0</v>
      </c>
      <c r="K154" s="48">
        <v>0</v>
      </c>
      <c r="L154" s="48">
        <v>0</v>
      </c>
      <c r="M154" s="48">
        <v>0</v>
      </c>
      <c r="N154" s="48">
        <v>1</v>
      </c>
      <c r="O154" s="48">
        <v>0</v>
      </c>
      <c r="P154" s="48">
        <v>0</v>
      </c>
      <c r="Q154" s="48">
        <v>0</v>
      </c>
      <c r="R154" s="48">
        <v>0</v>
      </c>
      <c r="S154" s="48">
        <v>1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0</v>
      </c>
      <c r="AN154" s="48">
        <v>0</v>
      </c>
      <c r="AO154" s="49">
        <v>0</v>
      </c>
    </row>
    <row r="155" spans="1:41" x14ac:dyDescent="0.25">
      <c r="A155" s="32" t="s">
        <v>1466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  <c r="AN155" s="48">
        <v>0</v>
      </c>
      <c r="AO155" s="49">
        <v>0</v>
      </c>
    </row>
    <row r="156" spans="1:41" x14ac:dyDescent="0.25">
      <c r="A156" s="32" t="s">
        <v>1467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0</v>
      </c>
      <c r="AI156" s="48">
        <v>0</v>
      </c>
      <c r="AJ156" s="48">
        <v>0</v>
      </c>
      <c r="AK156" s="48">
        <v>0</v>
      </c>
      <c r="AL156" s="48">
        <v>0</v>
      </c>
      <c r="AM156" s="48">
        <v>0</v>
      </c>
      <c r="AN156" s="48">
        <v>0</v>
      </c>
      <c r="AO156" s="49">
        <v>0</v>
      </c>
    </row>
    <row r="157" spans="1:41" x14ac:dyDescent="0.25">
      <c r="A157" s="32" t="s">
        <v>1468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0</v>
      </c>
      <c r="AM157" s="48">
        <v>0</v>
      </c>
      <c r="AN157" s="48">
        <v>0</v>
      </c>
      <c r="AO157" s="49">
        <v>0</v>
      </c>
    </row>
    <row r="158" spans="1:41" x14ac:dyDescent="0.25">
      <c r="A158" s="32" t="s">
        <v>1469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0</v>
      </c>
      <c r="AI158" s="48">
        <v>0</v>
      </c>
      <c r="AJ158" s="48">
        <v>0</v>
      </c>
      <c r="AK158" s="48">
        <v>0</v>
      </c>
      <c r="AL158" s="48">
        <v>0</v>
      </c>
      <c r="AM158" s="48">
        <v>0</v>
      </c>
      <c r="AN158" s="48">
        <v>0</v>
      </c>
      <c r="AO158" s="49">
        <v>0</v>
      </c>
    </row>
    <row r="159" spans="1:41" x14ac:dyDescent="0.25">
      <c r="A159" s="32" t="s">
        <v>1470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48">
        <v>0</v>
      </c>
      <c r="AK159" s="48">
        <v>0</v>
      </c>
      <c r="AL159" s="48">
        <v>0</v>
      </c>
      <c r="AM159" s="48">
        <v>0</v>
      </c>
      <c r="AN159" s="48">
        <v>0</v>
      </c>
      <c r="AO159" s="49">
        <v>0</v>
      </c>
    </row>
    <row r="160" spans="1:41" x14ac:dyDescent="0.25">
      <c r="A160" s="32" t="s">
        <v>1471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0</v>
      </c>
      <c r="AI160" s="48">
        <v>0</v>
      </c>
      <c r="AJ160" s="48">
        <v>0</v>
      </c>
      <c r="AK160" s="48">
        <v>0</v>
      </c>
      <c r="AL160" s="48">
        <v>0</v>
      </c>
      <c r="AM160" s="48">
        <v>0</v>
      </c>
      <c r="AN160" s="48">
        <v>0</v>
      </c>
      <c r="AO160" s="49">
        <v>0</v>
      </c>
    </row>
    <row r="161" spans="1:41" x14ac:dyDescent="0.25">
      <c r="A161" s="32" t="s">
        <v>1472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1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0</v>
      </c>
      <c r="AI161" s="48">
        <v>0</v>
      </c>
      <c r="AJ161" s="48">
        <v>0</v>
      </c>
      <c r="AK161" s="48">
        <v>0</v>
      </c>
      <c r="AL161" s="48">
        <v>0</v>
      </c>
      <c r="AM161" s="48">
        <v>0</v>
      </c>
      <c r="AN161" s="48">
        <v>0</v>
      </c>
      <c r="AO161" s="49">
        <v>0</v>
      </c>
    </row>
    <row r="162" spans="1:41" x14ac:dyDescent="0.25">
      <c r="A162" s="32" t="s">
        <v>1473</v>
      </c>
      <c r="B162" s="48">
        <v>0</v>
      </c>
      <c r="C162" s="48">
        <v>0</v>
      </c>
      <c r="D162" s="48">
        <v>0</v>
      </c>
      <c r="E162" s="48">
        <v>1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0</v>
      </c>
      <c r="AI162" s="48">
        <v>0</v>
      </c>
      <c r="AJ162" s="48">
        <v>0</v>
      </c>
      <c r="AK162" s="48">
        <v>0</v>
      </c>
      <c r="AL162" s="48">
        <v>0</v>
      </c>
      <c r="AM162" s="48">
        <v>0</v>
      </c>
      <c r="AN162" s="48">
        <v>0</v>
      </c>
      <c r="AO162" s="49">
        <v>0</v>
      </c>
    </row>
    <row r="163" spans="1:41" x14ac:dyDescent="0.25">
      <c r="A163" s="32" t="s">
        <v>1474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  <c r="AN163" s="48">
        <v>0</v>
      </c>
      <c r="AO163" s="49">
        <v>0</v>
      </c>
    </row>
    <row r="164" spans="1:41" x14ac:dyDescent="0.25">
      <c r="A164" s="32" t="s">
        <v>1475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0</v>
      </c>
      <c r="AI164" s="48">
        <v>0</v>
      </c>
      <c r="AJ164" s="48">
        <v>0</v>
      </c>
      <c r="AK164" s="48">
        <v>0</v>
      </c>
      <c r="AL164" s="48">
        <v>0</v>
      </c>
      <c r="AM164" s="48">
        <v>0</v>
      </c>
      <c r="AN164" s="48">
        <v>0</v>
      </c>
      <c r="AO164" s="49">
        <v>0</v>
      </c>
    </row>
    <row r="165" spans="1:41" x14ac:dyDescent="0.25">
      <c r="A165" s="32" t="s">
        <v>1476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0</v>
      </c>
      <c r="AK165" s="48">
        <v>0</v>
      </c>
      <c r="AL165" s="48">
        <v>0</v>
      </c>
      <c r="AM165" s="48">
        <v>0</v>
      </c>
      <c r="AN165" s="48">
        <v>0</v>
      </c>
      <c r="AO165" s="49">
        <v>0</v>
      </c>
    </row>
    <row r="166" spans="1:41" x14ac:dyDescent="0.25">
      <c r="A166" s="32" t="s">
        <v>1477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0</v>
      </c>
      <c r="AK166" s="48">
        <v>0</v>
      </c>
      <c r="AL166" s="48">
        <v>0</v>
      </c>
      <c r="AM166" s="48">
        <v>0</v>
      </c>
      <c r="AN166" s="48">
        <v>0</v>
      </c>
      <c r="AO166" s="49">
        <v>0</v>
      </c>
    </row>
    <row r="167" spans="1:41" x14ac:dyDescent="0.25">
      <c r="A167" s="32" t="s">
        <v>1478</v>
      </c>
      <c r="B167" s="48">
        <v>0</v>
      </c>
      <c r="C167" s="48">
        <v>0</v>
      </c>
      <c r="D167" s="48">
        <v>1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8">
        <v>0</v>
      </c>
      <c r="AK167" s="48">
        <v>0</v>
      </c>
      <c r="AL167" s="48">
        <v>0</v>
      </c>
      <c r="AM167" s="48">
        <v>0</v>
      </c>
      <c r="AN167" s="48">
        <v>0</v>
      </c>
      <c r="AO167" s="49">
        <v>0</v>
      </c>
    </row>
    <row r="168" spans="1:41" x14ac:dyDescent="0.25">
      <c r="A168" s="32" t="s">
        <v>1479</v>
      </c>
      <c r="B168" s="48">
        <v>0</v>
      </c>
      <c r="C168" s="48">
        <v>0</v>
      </c>
      <c r="D168" s="48">
        <v>1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</v>
      </c>
      <c r="AI168" s="48">
        <v>0</v>
      </c>
      <c r="AJ168" s="48">
        <v>0</v>
      </c>
      <c r="AK168" s="48">
        <v>0</v>
      </c>
      <c r="AL168" s="48">
        <v>0</v>
      </c>
      <c r="AM168" s="48">
        <v>0</v>
      </c>
      <c r="AN168" s="48">
        <v>0</v>
      </c>
      <c r="AO168" s="49">
        <v>0</v>
      </c>
    </row>
    <row r="169" spans="1:41" x14ac:dyDescent="0.25">
      <c r="A169" s="32" t="s">
        <v>1480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8">
        <v>0</v>
      </c>
      <c r="AL169" s="48">
        <v>0</v>
      </c>
      <c r="AM169" s="48">
        <v>0</v>
      </c>
      <c r="AN169" s="48">
        <v>0</v>
      </c>
      <c r="AO169" s="49">
        <v>0</v>
      </c>
    </row>
    <row r="170" spans="1:41" x14ac:dyDescent="0.25">
      <c r="A170" s="32" t="s">
        <v>1481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0</v>
      </c>
      <c r="AI170" s="48">
        <v>0</v>
      </c>
      <c r="AJ170" s="48">
        <v>0</v>
      </c>
      <c r="AK170" s="48">
        <v>0</v>
      </c>
      <c r="AL170" s="48">
        <v>0</v>
      </c>
      <c r="AM170" s="48">
        <v>0</v>
      </c>
      <c r="AN170" s="48">
        <v>0</v>
      </c>
      <c r="AO170" s="49">
        <v>0</v>
      </c>
    </row>
    <row r="171" spans="1:41" x14ac:dyDescent="0.25">
      <c r="A171" s="32" t="s">
        <v>1482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8">
        <v>0</v>
      </c>
      <c r="AL171" s="48">
        <v>0</v>
      </c>
      <c r="AM171" s="48">
        <v>0</v>
      </c>
      <c r="AN171" s="48">
        <v>0</v>
      </c>
      <c r="AO171" s="49">
        <v>0</v>
      </c>
    </row>
    <row r="172" spans="1:41" x14ac:dyDescent="0.25">
      <c r="A172" s="32" t="s">
        <v>1483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0</v>
      </c>
      <c r="AI172" s="48">
        <v>0</v>
      </c>
      <c r="AJ172" s="48">
        <v>0</v>
      </c>
      <c r="AK172" s="48">
        <v>0</v>
      </c>
      <c r="AL172" s="48">
        <v>0</v>
      </c>
      <c r="AM172" s="48">
        <v>0</v>
      </c>
      <c r="AN172" s="48">
        <v>0</v>
      </c>
      <c r="AO172" s="49">
        <v>0</v>
      </c>
    </row>
    <row r="173" spans="1:41" x14ac:dyDescent="0.25">
      <c r="A173" s="32" t="s">
        <v>1484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0</v>
      </c>
      <c r="AI173" s="48">
        <v>0</v>
      </c>
      <c r="AJ173" s="48">
        <v>0</v>
      </c>
      <c r="AK173" s="48">
        <v>0</v>
      </c>
      <c r="AL173" s="48">
        <v>0</v>
      </c>
      <c r="AM173" s="48">
        <v>0</v>
      </c>
      <c r="AN173" s="48">
        <v>0</v>
      </c>
      <c r="AO173" s="49">
        <v>0</v>
      </c>
    </row>
    <row r="174" spans="1:41" x14ac:dyDescent="0.25">
      <c r="A174" s="32" t="s">
        <v>1485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0</v>
      </c>
      <c r="AI174" s="48">
        <v>0</v>
      </c>
      <c r="AJ174" s="48">
        <v>0</v>
      </c>
      <c r="AK174" s="48">
        <v>0</v>
      </c>
      <c r="AL174" s="48">
        <v>0</v>
      </c>
      <c r="AM174" s="48">
        <v>0</v>
      </c>
      <c r="AN174" s="48">
        <v>0</v>
      </c>
      <c r="AO174" s="49">
        <v>0</v>
      </c>
    </row>
    <row r="175" spans="1:41" x14ac:dyDescent="0.25">
      <c r="A175" s="32" t="s">
        <v>1486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0</v>
      </c>
      <c r="AI175" s="48">
        <v>0</v>
      </c>
      <c r="AJ175" s="48">
        <v>0</v>
      </c>
      <c r="AK175" s="48">
        <v>0</v>
      </c>
      <c r="AL175" s="48">
        <v>0</v>
      </c>
      <c r="AM175" s="48">
        <v>0</v>
      </c>
      <c r="AN175" s="48">
        <v>0</v>
      </c>
      <c r="AO175" s="49">
        <v>0</v>
      </c>
    </row>
    <row r="176" spans="1:41" x14ac:dyDescent="0.25">
      <c r="A176" s="32" t="s">
        <v>1487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0</v>
      </c>
      <c r="AI176" s="48">
        <v>0</v>
      </c>
      <c r="AJ176" s="48">
        <v>0</v>
      </c>
      <c r="AK176" s="48">
        <v>0</v>
      </c>
      <c r="AL176" s="48">
        <v>0</v>
      </c>
      <c r="AM176" s="48">
        <v>0</v>
      </c>
      <c r="AN176" s="48">
        <v>0</v>
      </c>
      <c r="AO176" s="49">
        <v>0</v>
      </c>
    </row>
    <row r="177" spans="1:41" x14ac:dyDescent="0.25">
      <c r="A177" s="32" t="s">
        <v>1488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0</v>
      </c>
      <c r="AI177" s="48">
        <v>0</v>
      </c>
      <c r="AJ177" s="48">
        <v>0</v>
      </c>
      <c r="AK177" s="48">
        <v>0</v>
      </c>
      <c r="AL177" s="48">
        <v>0</v>
      </c>
      <c r="AM177" s="48">
        <v>0</v>
      </c>
      <c r="AN177" s="48">
        <v>0</v>
      </c>
      <c r="AO177" s="49">
        <v>0</v>
      </c>
    </row>
    <row r="178" spans="1:41" x14ac:dyDescent="0.25">
      <c r="A178" s="32" t="s">
        <v>1489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0</v>
      </c>
      <c r="AI178" s="48">
        <v>0</v>
      </c>
      <c r="AJ178" s="48">
        <v>0</v>
      </c>
      <c r="AK178" s="48">
        <v>0</v>
      </c>
      <c r="AL178" s="48">
        <v>0</v>
      </c>
      <c r="AM178" s="48">
        <v>0</v>
      </c>
      <c r="AN178" s="48">
        <v>0</v>
      </c>
      <c r="AO178" s="49">
        <v>0</v>
      </c>
    </row>
    <row r="179" spans="1:41" x14ac:dyDescent="0.25">
      <c r="A179" s="32" t="s">
        <v>1490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0</v>
      </c>
      <c r="AI179" s="48">
        <v>0</v>
      </c>
      <c r="AJ179" s="48">
        <v>0</v>
      </c>
      <c r="AK179" s="48">
        <v>0</v>
      </c>
      <c r="AL179" s="48">
        <v>0</v>
      </c>
      <c r="AM179" s="48">
        <v>0</v>
      </c>
      <c r="AN179" s="48">
        <v>0</v>
      </c>
      <c r="AO179" s="49">
        <v>0</v>
      </c>
    </row>
    <row r="180" spans="1:41" x14ac:dyDescent="0.25">
      <c r="A180" s="32" t="s">
        <v>1491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0</v>
      </c>
      <c r="AI180" s="48">
        <v>0</v>
      </c>
      <c r="AJ180" s="48">
        <v>0</v>
      </c>
      <c r="AK180" s="48">
        <v>0</v>
      </c>
      <c r="AL180" s="48">
        <v>0</v>
      </c>
      <c r="AM180" s="48">
        <v>0</v>
      </c>
      <c r="AN180" s="48">
        <v>0</v>
      </c>
      <c r="AO180" s="49">
        <v>0</v>
      </c>
    </row>
    <row r="181" spans="1:41" x14ac:dyDescent="0.25">
      <c r="A181" s="32" t="s">
        <v>1492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0</v>
      </c>
      <c r="AI181" s="48">
        <v>0</v>
      </c>
      <c r="AJ181" s="48">
        <v>0</v>
      </c>
      <c r="AK181" s="48">
        <v>0</v>
      </c>
      <c r="AL181" s="48">
        <v>0</v>
      </c>
      <c r="AM181" s="48">
        <v>0</v>
      </c>
      <c r="AN181" s="48">
        <v>0</v>
      </c>
      <c r="AO181" s="49">
        <v>0</v>
      </c>
    </row>
    <row r="182" spans="1:41" x14ac:dyDescent="0.25">
      <c r="A182" s="32" t="s">
        <v>1493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0</v>
      </c>
      <c r="AI182" s="48">
        <v>0</v>
      </c>
      <c r="AJ182" s="48">
        <v>0</v>
      </c>
      <c r="AK182" s="48">
        <v>0</v>
      </c>
      <c r="AL182" s="48">
        <v>0</v>
      </c>
      <c r="AM182" s="48">
        <v>0</v>
      </c>
      <c r="AN182" s="48">
        <v>0</v>
      </c>
      <c r="AO182" s="49">
        <v>0</v>
      </c>
    </row>
    <row r="183" spans="1:41" x14ac:dyDescent="0.25">
      <c r="A183" s="32" t="s">
        <v>1494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0</v>
      </c>
      <c r="AI183" s="48">
        <v>0</v>
      </c>
      <c r="AJ183" s="48">
        <v>0</v>
      </c>
      <c r="AK183" s="48">
        <v>0</v>
      </c>
      <c r="AL183" s="48">
        <v>0</v>
      </c>
      <c r="AM183" s="48">
        <v>0</v>
      </c>
      <c r="AN183" s="48">
        <v>0</v>
      </c>
      <c r="AO183" s="49">
        <v>0</v>
      </c>
    </row>
    <row r="184" spans="1:41" x14ac:dyDescent="0.25">
      <c r="A184" s="32" t="s">
        <v>1495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0</v>
      </c>
      <c r="AJ184" s="48">
        <v>0</v>
      </c>
      <c r="AK184" s="48">
        <v>0</v>
      </c>
      <c r="AL184" s="48">
        <v>0</v>
      </c>
      <c r="AM184" s="48">
        <v>0</v>
      </c>
      <c r="AN184" s="48">
        <v>0</v>
      </c>
      <c r="AO184" s="49">
        <v>0</v>
      </c>
    </row>
    <row r="185" spans="1:41" x14ac:dyDescent="0.25">
      <c r="A185" s="32" t="s">
        <v>1496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0</v>
      </c>
      <c r="AI185" s="48">
        <v>0</v>
      </c>
      <c r="AJ185" s="48">
        <v>0</v>
      </c>
      <c r="AK185" s="48">
        <v>0</v>
      </c>
      <c r="AL185" s="48">
        <v>0</v>
      </c>
      <c r="AM185" s="48">
        <v>0</v>
      </c>
      <c r="AN185" s="48">
        <v>0</v>
      </c>
      <c r="AO185" s="49">
        <v>0</v>
      </c>
    </row>
    <row r="186" spans="1:41" x14ac:dyDescent="0.25">
      <c r="A186" s="32" t="s">
        <v>1497</v>
      </c>
      <c r="B186" s="48">
        <v>0</v>
      </c>
      <c r="C186" s="48">
        <v>0</v>
      </c>
      <c r="D186" s="48">
        <v>2</v>
      </c>
      <c r="E186" s="48">
        <v>9</v>
      </c>
      <c r="F186" s="48">
        <v>0</v>
      </c>
      <c r="G186" s="48">
        <v>17</v>
      </c>
      <c r="H186" s="48">
        <v>0</v>
      </c>
      <c r="I186" s="48">
        <v>129</v>
      </c>
      <c r="J186" s="48">
        <v>0</v>
      </c>
      <c r="K186" s="48">
        <v>0</v>
      </c>
      <c r="L186" s="48">
        <v>0</v>
      </c>
      <c r="M186" s="48">
        <v>0</v>
      </c>
      <c r="N186" s="48">
        <v>1</v>
      </c>
      <c r="O186" s="48">
        <v>0</v>
      </c>
      <c r="P186" s="48">
        <v>0</v>
      </c>
      <c r="Q186" s="48">
        <v>3</v>
      </c>
      <c r="R186" s="48">
        <v>0</v>
      </c>
      <c r="S186" s="48">
        <v>1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0</v>
      </c>
      <c r="AI186" s="48">
        <v>0</v>
      </c>
      <c r="AJ186" s="48">
        <v>0</v>
      </c>
      <c r="AK186" s="48">
        <v>0</v>
      </c>
      <c r="AL186" s="48">
        <v>0</v>
      </c>
      <c r="AM186" s="48">
        <v>0</v>
      </c>
      <c r="AN186" s="48">
        <v>0</v>
      </c>
      <c r="AO186" s="49">
        <v>0</v>
      </c>
    </row>
    <row r="187" spans="1:41" x14ac:dyDescent="0.25">
      <c r="A187" s="32" t="s">
        <v>1498</v>
      </c>
      <c r="B187" s="48">
        <v>0</v>
      </c>
      <c r="C187" s="48">
        <v>0</v>
      </c>
      <c r="D187" s="48">
        <v>1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0</v>
      </c>
      <c r="AI187" s="48">
        <v>0</v>
      </c>
      <c r="AJ187" s="48">
        <v>0</v>
      </c>
      <c r="AK187" s="48">
        <v>0</v>
      </c>
      <c r="AL187" s="48">
        <v>0</v>
      </c>
      <c r="AM187" s="48">
        <v>0</v>
      </c>
      <c r="AN187" s="48">
        <v>0</v>
      </c>
      <c r="AO187" s="49">
        <v>0</v>
      </c>
    </row>
    <row r="188" spans="1:41" x14ac:dyDescent="0.25">
      <c r="A188" s="32" t="s">
        <v>1499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0</v>
      </c>
      <c r="AI188" s="48">
        <v>0</v>
      </c>
      <c r="AJ188" s="48">
        <v>0</v>
      </c>
      <c r="AK188" s="48">
        <v>0</v>
      </c>
      <c r="AL188" s="48">
        <v>0</v>
      </c>
      <c r="AM188" s="48">
        <v>0</v>
      </c>
      <c r="AN188" s="48">
        <v>0</v>
      </c>
      <c r="AO188" s="49">
        <v>0</v>
      </c>
    </row>
    <row r="189" spans="1:41" x14ac:dyDescent="0.25">
      <c r="A189" s="32" t="s">
        <v>1500</v>
      </c>
      <c r="B189" s="48">
        <v>0</v>
      </c>
      <c r="C189" s="48">
        <v>0</v>
      </c>
      <c r="D189" s="48">
        <v>0</v>
      </c>
      <c r="E189" s="48">
        <v>1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0</v>
      </c>
      <c r="AI189" s="48">
        <v>0</v>
      </c>
      <c r="AJ189" s="48">
        <v>0</v>
      </c>
      <c r="AK189" s="48">
        <v>0</v>
      </c>
      <c r="AL189" s="48">
        <v>0</v>
      </c>
      <c r="AM189" s="48">
        <v>0</v>
      </c>
      <c r="AN189" s="48">
        <v>0</v>
      </c>
      <c r="AO189" s="49">
        <v>0</v>
      </c>
    </row>
    <row r="190" spans="1:41" x14ac:dyDescent="0.25">
      <c r="A190" s="32" t="s">
        <v>1501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0</v>
      </c>
      <c r="AI190" s="48">
        <v>0</v>
      </c>
      <c r="AJ190" s="48">
        <v>0</v>
      </c>
      <c r="AK190" s="48">
        <v>0</v>
      </c>
      <c r="AL190" s="48">
        <v>0</v>
      </c>
      <c r="AM190" s="48">
        <v>0</v>
      </c>
      <c r="AN190" s="48">
        <v>0</v>
      </c>
      <c r="AO190" s="49">
        <v>0</v>
      </c>
    </row>
    <row r="191" spans="1:41" x14ac:dyDescent="0.25">
      <c r="A191" s="32" t="s">
        <v>1502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0</v>
      </c>
      <c r="AI191" s="48">
        <v>0</v>
      </c>
      <c r="AJ191" s="48">
        <v>0</v>
      </c>
      <c r="AK191" s="48">
        <v>0</v>
      </c>
      <c r="AL191" s="48">
        <v>0</v>
      </c>
      <c r="AM191" s="48">
        <v>0</v>
      </c>
      <c r="AN191" s="48">
        <v>0</v>
      </c>
      <c r="AO191" s="49">
        <v>0</v>
      </c>
    </row>
    <row r="192" spans="1:41" x14ac:dyDescent="0.25">
      <c r="A192" s="32" t="s">
        <v>1503</v>
      </c>
      <c r="B192" s="48">
        <v>0</v>
      </c>
      <c r="C192" s="48">
        <v>1</v>
      </c>
      <c r="D192" s="48">
        <v>7</v>
      </c>
      <c r="E192" s="48">
        <v>2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0</v>
      </c>
      <c r="AI192" s="48">
        <v>0</v>
      </c>
      <c r="AJ192" s="48">
        <v>0</v>
      </c>
      <c r="AK192" s="48">
        <v>0</v>
      </c>
      <c r="AL192" s="48">
        <v>0</v>
      </c>
      <c r="AM192" s="48">
        <v>0</v>
      </c>
      <c r="AN192" s="48">
        <v>0</v>
      </c>
      <c r="AO192" s="49">
        <v>0</v>
      </c>
    </row>
    <row r="193" spans="1:41" x14ac:dyDescent="0.25">
      <c r="A193" s="32" t="s">
        <v>1504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0</v>
      </c>
      <c r="AI193" s="48">
        <v>0</v>
      </c>
      <c r="AJ193" s="48">
        <v>0</v>
      </c>
      <c r="AK193" s="48">
        <v>0</v>
      </c>
      <c r="AL193" s="48">
        <v>0</v>
      </c>
      <c r="AM193" s="48">
        <v>0</v>
      </c>
      <c r="AN193" s="48">
        <v>0</v>
      </c>
      <c r="AO193" s="49">
        <v>0</v>
      </c>
    </row>
    <row r="194" spans="1:41" x14ac:dyDescent="0.25">
      <c r="A194" s="32" t="s">
        <v>1505</v>
      </c>
      <c r="B194" s="48">
        <v>10</v>
      </c>
      <c r="C194" s="48">
        <v>0</v>
      </c>
      <c r="D194" s="48">
        <v>2</v>
      </c>
      <c r="E194" s="48">
        <v>1</v>
      </c>
      <c r="F194" s="48">
        <v>0</v>
      </c>
      <c r="G194" s="48">
        <v>46</v>
      </c>
      <c r="H194" s="48">
        <v>0</v>
      </c>
      <c r="I194" s="48">
        <v>1</v>
      </c>
      <c r="J194" s="48">
        <v>0</v>
      </c>
      <c r="K194" s="48">
        <v>0</v>
      </c>
      <c r="L194" s="48">
        <v>2</v>
      </c>
      <c r="M194" s="48">
        <v>0</v>
      </c>
      <c r="N194" s="48">
        <v>0</v>
      </c>
      <c r="O194" s="48">
        <v>0</v>
      </c>
      <c r="P194" s="48">
        <v>0</v>
      </c>
      <c r="Q194" s="48">
        <v>15</v>
      </c>
      <c r="R194" s="48">
        <v>0</v>
      </c>
      <c r="S194" s="48">
        <v>0</v>
      </c>
      <c r="T194" s="48">
        <v>0</v>
      </c>
      <c r="U194" s="48">
        <v>0</v>
      </c>
      <c r="V194" s="48">
        <v>1</v>
      </c>
      <c r="W194" s="48">
        <v>0</v>
      </c>
      <c r="X194" s="48">
        <v>0</v>
      </c>
      <c r="Y194" s="48">
        <v>0</v>
      </c>
      <c r="Z194" s="48">
        <v>0</v>
      </c>
      <c r="AA194" s="48">
        <v>5</v>
      </c>
      <c r="AB194" s="48">
        <v>0</v>
      </c>
      <c r="AC194" s="48">
        <v>0</v>
      </c>
      <c r="AD194" s="48">
        <v>0</v>
      </c>
      <c r="AE194" s="48">
        <v>0</v>
      </c>
      <c r="AF194" s="48">
        <v>4</v>
      </c>
      <c r="AG194" s="48">
        <v>0</v>
      </c>
      <c r="AH194" s="48">
        <v>0</v>
      </c>
      <c r="AI194" s="48">
        <v>0</v>
      </c>
      <c r="AJ194" s="48">
        <v>0</v>
      </c>
      <c r="AK194" s="48">
        <v>6</v>
      </c>
      <c r="AL194" s="48">
        <v>0</v>
      </c>
      <c r="AM194" s="48">
        <v>0</v>
      </c>
      <c r="AN194" s="48">
        <v>0</v>
      </c>
      <c r="AO194" s="49">
        <v>1</v>
      </c>
    </row>
    <row r="195" spans="1:41" x14ac:dyDescent="0.25">
      <c r="A195" s="32" t="s">
        <v>1506</v>
      </c>
      <c r="B195" s="48">
        <v>10</v>
      </c>
      <c r="C195" s="48">
        <v>0</v>
      </c>
      <c r="D195" s="48">
        <v>31</v>
      </c>
      <c r="E195" s="48">
        <v>5</v>
      </c>
      <c r="F195" s="48">
        <v>0</v>
      </c>
      <c r="G195" s="48">
        <v>26</v>
      </c>
      <c r="H195" s="48">
        <v>0</v>
      </c>
      <c r="I195" s="48">
        <v>5</v>
      </c>
      <c r="J195" s="48">
        <v>0</v>
      </c>
      <c r="K195" s="48">
        <v>0</v>
      </c>
      <c r="L195" s="48">
        <v>1</v>
      </c>
      <c r="M195" s="48">
        <v>0</v>
      </c>
      <c r="N195" s="48">
        <v>4</v>
      </c>
      <c r="O195" s="48">
        <v>1</v>
      </c>
      <c r="P195" s="48">
        <v>0</v>
      </c>
      <c r="Q195" s="48">
        <v>8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1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1</v>
      </c>
      <c r="AG195" s="48">
        <v>0</v>
      </c>
      <c r="AH195" s="48">
        <v>2</v>
      </c>
      <c r="AI195" s="48">
        <v>0</v>
      </c>
      <c r="AJ195" s="48">
        <v>0</v>
      </c>
      <c r="AK195" s="48">
        <v>3</v>
      </c>
      <c r="AL195" s="48">
        <v>0</v>
      </c>
      <c r="AM195" s="48">
        <v>0</v>
      </c>
      <c r="AN195" s="48">
        <v>0</v>
      </c>
      <c r="AO195" s="49">
        <v>0</v>
      </c>
    </row>
    <row r="196" spans="1:41" x14ac:dyDescent="0.25">
      <c r="A196" s="32" t="s">
        <v>1507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0</v>
      </c>
      <c r="AI196" s="48">
        <v>0</v>
      </c>
      <c r="AJ196" s="48">
        <v>0</v>
      </c>
      <c r="AK196" s="48">
        <v>0</v>
      </c>
      <c r="AL196" s="48">
        <v>0</v>
      </c>
      <c r="AM196" s="48">
        <v>0</v>
      </c>
      <c r="AN196" s="48">
        <v>0</v>
      </c>
      <c r="AO196" s="49">
        <v>0</v>
      </c>
    </row>
    <row r="197" spans="1:41" x14ac:dyDescent="0.25">
      <c r="A197" s="32" t="s">
        <v>1508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0</v>
      </c>
      <c r="AI197" s="48">
        <v>0</v>
      </c>
      <c r="AJ197" s="48">
        <v>0</v>
      </c>
      <c r="AK197" s="48">
        <v>0</v>
      </c>
      <c r="AL197" s="48">
        <v>0</v>
      </c>
      <c r="AM197" s="48">
        <v>0</v>
      </c>
      <c r="AN197" s="48">
        <v>0</v>
      </c>
      <c r="AO197" s="49">
        <v>0</v>
      </c>
    </row>
    <row r="198" spans="1:41" x14ac:dyDescent="0.25">
      <c r="A198" s="32" t="s">
        <v>1509</v>
      </c>
      <c r="B198" s="48">
        <v>0</v>
      </c>
      <c r="C198" s="48">
        <v>0</v>
      </c>
      <c r="D198" s="48">
        <v>8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2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0</v>
      </c>
      <c r="AI198" s="48">
        <v>0</v>
      </c>
      <c r="AJ198" s="48">
        <v>0</v>
      </c>
      <c r="AK198" s="48">
        <v>0</v>
      </c>
      <c r="AL198" s="48">
        <v>0</v>
      </c>
      <c r="AM198" s="48">
        <v>0</v>
      </c>
      <c r="AN198" s="48">
        <v>0</v>
      </c>
      <c r="AO198" s="49">
        <v>0</v>
      </c>
    </row>
    <row r="199" spans="1:41" x14ac:dyDescent="0.25">
      <c r="A199" s="32" t="s">
        <v>1510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0</v>
      </c>
      <c r="AI199" s="48">
        <v>0</v>
      </c>
      <c r="AJ199" s="48">
        <v>0</v>
      </c>
      <c r="AK199" s="48">
        <v>0</v>
      </c>
      <c r="AL199" s="48">
        <v>0</v>
      </c>
      <c r="AM199" s="48">
        <v>0</v>
      </c>
      <c r="AN199" s="48">
        <v>0</v>
      </c>
      <c r="AO199" s="49">
        <v>0</v>
      </c>
    </row>
    <row r="200" spans="1:41" x14ac:dyDescent="0.25">
      <c r="A200" s="32" t="s">
        <v>1511</v>
      </c>
      <c r="B200" s="48">
        <v>0</v>
      </c>
      <c r="C200" s="48">
        <v>0</v>
      </c>
      <c r="D200" s="48">
        <v>3</v>
      </c>
      <c r="E200" s="48">
        <v>0</v>
      </c>
      <c r="F200" s="48">
        <v>0</v>
      </c>
      <c r="G200" s="48">
        <v>9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1</v>
      </c>
      <c r="R200" s="48">
        <v>0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0</v>
      </c>
      <c r="AI200" s="48">
        <v>0</v>
      </c>
      <c r="AJ200" s="48">
        <v>0</v>
      </c>
      <c r="AK200" s="48">
        <v>1</v>
      </c>
      <c r="AL200" s="48">
        <v>0</v>
      </c>
      <c r="AM200" s="48">
        <v>0</v>
      </c>
      <c r="AN200" s="48">
        <v>0</v>
      </c>
      <c r="AO200" s="49">
        <v>0</v>
      </c>
    </row>
    <row r="201" spans="1:41" x14ac:dyDescent="0.25">
      <c r="A201" s="32" t="s">
        <v>1512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0</v>
      </c>
      <c r="AI201" s="48">
        <v>0</v>
      </c>
      <c r="AJ201" s="48">
        <v>0</v>
      </c>
      <c r="AK201" s="48">
        <v>0</v>
      </c>
      <c r="AL201" s="48">
        <v>0</v>
      </c>
      <c r="AM201" s="48">
        <v>0</v>
      </c>
      <c r="AN201" s="48">
        <v>0</v>
      </c>
      <c r="AO201" s="49">
        <v>0</v>
      </c>
    </row>
    <row r="202" spans="1:41" x14ac:dyDescent="0.25">
      <c r="A202" s="32" t="s">
        <v>1513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0</v>
      </c>
      <c r="AI202" s="48">
        <v>0</v>
      </c>
      <c r="AJ202" s="48">
        <v>0</v>
      </c>
      <c r="AK202" s="48">
        <v>0</v>
      </c>
      <c r="AL202" s="48">
        <v>0</v>
      </c>
      <c r="AM202" s="48">
        <v>0</v>
      </c>
      <c r="AN202" s="48">
        <v>0</v>
      </c>
      <c r="AO202" s="49">
        <v>0</v>
      </c>
    </row>
    <row r="203" spans="1:41" x14ac:dyDescent="0.25">
      <c r="A203" s="32" t="s">
        <v>1514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0</v>
      </c>
      <c r="AI203" s="48">
        <v>0</v>
      </c>
      <c r="AJ203" s="48">
        <v>0</v>
      </c>
      <c r="AK203" s="48">
        <v>0</v>
      </c>
      <c r="AL203" s="48">
        <v>0</v>
      </c>
      <c r="AM203" s="48">
        <v>0</v>
      </c>
      <c r="AN203" s="48">
        <v>0</v>
      </c>
      <c r="AO203" s="49">
        <v>0</v>
      </c>
    </row>
    <row r="204" spans="1:41" x14ac:dyDescent="0.25">
      <c r="A204" s="32" t="s">
        <v>1515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0</v>
      </c>
      <c r="AI204" s="48">
        <v>0</v>
      </c>
      <c r="AJ204" s="48">
        <v>0</v>
      </c>
      <c r="AK204" s="48">
        <v>0</v>
      </c>
      <c r="AL204" s="48">
        <v>0</v>
      </c>
      <c r="AM204" s="48">
        <v>0</v>
      </c>
      <c r="AN204" s="48">
        <v>0</v>
      </c>
      <c r="AO204" s="49">
        <v>0</v>
      </c>
    </row>
    <row r="205" spans="1:41" x14ac:dyDescent="0.25">
      <c r="A205" s="32" t="s">
        <v>1516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0</v>
      </c>
      <c r="AI205" s="48">
        <v>0</v>
      </c>
      <c r="AJ205" s="48">
        <v>0</v>
      </c>
      <c r="AK205" s="48">
        <v>0</v>
      </c>
      <c r="AL205" s="48">
        <v>0</v>
      </c>
      <c r="AM205" s="48">
        <v>0</v>
      </c>
      <c r="AN205" s="48">
        <v>0</v>
      </c>
      <c r="AO205" s="49">
        <v>0</v>
      </c>
    </row>
    <row r="206" spans="1:41" x14ac:dyDescent="0.25">
      <c r="A206" s="32" t="s">
        <v>1517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0</v>
      </c>
      <c r="AI206" s="48">
        <v>0</v>
      </c>
      <c r="AJ206" s="48">
        <v>0</v>
      </c>
      <c r="AK206" s="48">
        <v>0</v>
      </c>
      <c r="AL206" s="48">
        <v>0</v>
      </c>
      <c r="AM206" s="48">
        <v>0</v>
      </c>
      <c r="AN206" s="48">
        <v>0</v>
      </c>
      <c r="AO206" s="49">
        <v>0</v>
      </c>
    </row>
    <row r="207" spans="1:41" x14ac:dyDescent="0.25">
      <c r="A207" s="32" t="s">
        <v>1518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0</v>
      </c>
      <c r="AI207" s="48">
        <v>0</v>
      </c>
      <c r="AJ207" s="48">
        <v>0</v>
      </c>
      <c r="AK207" s="48">
        <v>0</v>
      </c>
      <c r="AL207" s="48">
        <v>0</v>
      </c>
      <c r="AM207" s="48">
        <v>0</v>
      </c>
      <c r="AN207" s="48">
        <v>0</v>
      </c>
      <c r="AO207" s="49">
        <v>0</v>
      </c>
    </row>
    <row r="208" spans="1:41" x14ac:dyDescent="0.25">
      <c r="A208" s="32" t="s">
        <v>1519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8">
        <v>0</v>
      </c>
      <c r="AL208" s="48">
        <v>0</v>
      </c>
      <c r="AM208" s="48">
        <v>0</v>
      </c>
      <c r="AN208" s="48">
        <v>0</v>
      </c>
      <c r="AO208" s="49">
        <v>0</v>
      </c>
    </row>
    <row r="209" spans="1:41" x14ac:dyDescent="0.25">
      <c r="A209" s="32" t="s">
        <v>1520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0</v>
      </c>
      <c r="AI209" s="48">
        <v>0</v>
      </c>
      <c r="AJ209" s="48">
        <v>0</v>
      </c>
      <c r="AK209" s="48">
        <v>0</v>
      </c>
      <c r="AL209" s="48">
        <v>0</v>
      </c>
      <c r="AM209" s="48">
        <v>0</v>
      </c>
      <c r="AN209" s="48">
        <v>0</v>
      </c>
      <c r="AO209" s="49">
        <v>0</v>
      </c>
    </row>
    <row r="210" spans="1:41" x14ac:dyDescent="0.25">
      <c r="A210" s="32" t="s">
        <v>1521</v>
      </c>
      <c r="B210" s="48">
        <v>0</v>
      </c>
      <c r="C210" s="48">
        <v>0</v>
      </c>
      <c r="D210" s="48">
        <v>1</v>
      </c>
      <c r="E210" s="48">
        <v>3</v>
      </c>
      <c r="F210" s="48">
        <v>0</v>
      </c>
      <c r="G210" s="48">
        <v>15</v>
      </c>
      <c r="H210" s="48">
        <v>3</v>
      </c>
      <c r="I210" s="48">
        <v>3</v>
      </c>
      <c r="J210" s="48">
        <v>0</v>
      </c>
      <c r="K210" s="48">
        <v>0</v>
      </c>
      <c r="L210" s="48">
        <v>0</v>
      </c>
      <c r="M210" s="48">
        <v>0</v>
      </c>
      <c r="N210" s="48">
        <v>2</v>
      </c>
      <c r="O210" s="48">
        <v>0</v>
      </c>
      <c r="P210" s="48">
        <v>0</v>
      </c>
      <c r="Q210" s="48">
        <v>3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3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</v>
      </c>
      <c r="AI210" s="48">
        <v>0</v>
      </c>
      <c r="AJ210" s="48">
        <v>0</v>
      </c>
      <c r="AK210" s="48">
        <v>4</v>
      </c>
      <c r="AL210" s="48">
        <v>0</v>
      </c>
      <c r="AM210" s="48">
        <v>0</v>
      </c>
      <c r="AN210" s="48">
        <v>0</v>
      </c>
      <c r="AO210" s="49">
        <v>0</v>
      </c>
    </row>
    <row r="211" spans="1:41" x14ac:dyDescent="0.25">
      <c r="A211" s="32" t="s">
        <v>1522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0</v>
      </c>
      <c r="AI211" s="48">
        <v>0</v>
      </c>
      <c r="AJ211" s="48">
        <v>0</v>
      </c>
      <c r="AK211" s="48">
        <v>0</v>
      </c>
      <c r="AL211" s="48">
        <v>0</v>
      </c>
      <c r="AM211" s="48">
        <v>0</v>
      </c>
      <c r="AN211" s="48">
        <v>0</v>
      </c>
      <c r="AO211" s="49">
        <v>0</v>
      </c>
    </row>
    <row r="212" spans="1:41" x14ac:dyDescent="0.25">
      <c r="A212" s="32" t="s">
        <v>1523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0</v>
      </c>
      <c r="AI212" s="48">
        <v>0</v>
      </c>
      <c r="AJ212" s="48">
        <v>0</v>
      </c>
      <c r="AK212" s="48">
        <v>0</v>
      </c>
      <c r="AL212" s="48">
        <v>0</v>
      </c>
      <c r="AM212" s="48">
        <v>0</v>
      </c>
      <c r="AN212" s="48">
        <v>0</v>
      </c>
      <c r="AO212" s="49">
        <v>0</v>
      </c>
    </row>
    <row r="213" spans="1:41" x14ac:dyDescent="0.25">
      <c r="A213" s="32" t="s">
        <v>1524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0</v>
      </c>
      <c r="AJ213" s="48">
        <v>0</v>
      </c>
      <c r="AK213" s="48">
        <v>0</v>
      </c>
      <c r="AL213" s="48">
        <v>0</v>
      </c>
      <c r="AM213" s="48">
        <v>0</v>
      </c>
      <c r="AN213" s="48">
        <v>0</v>
      </c>
      <c r="AO213" s="49">
        <v>0</v>
      </c>
    </row>
    <row r="214" spans="1:41" x14ac:dyDescent="0.25">
      <c r="A214" s="32" t="s">
        <v>1525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0</v>
      </c>
      <c r="AG214" s="48">
        <v>0</v>
      </c>
      <c r="AH214" s="48">
        <v>0</v>
      </c>
      <c r="AI214" s="48">
        <v>0</v>
      </c>
      <c r="AJ214" s="48">
        <v>0</v>
      </c>
      <c r="AK214" s="48">
        <v>0</v>
      </c>
      <c r="AL214" s="48">
        <v>0</v>
      </c>
      <c r="AM214" s="48">
        <v>0</v>
      </c>
      <c r="AN214" s="48">
        <v>0</v>
      </c>
      <c r="AO214" s="49">
        <v>0</v>
      </c>
    </row>
    <row r="215" spans="1:41" x14ac:dyDescent="0.25">
      <c r="A215" s="32" t="s">
        <v>1526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0</v>
      </c>
      <c r="AG215" s="48">
        <v>0</v>
      </c>
      <c r="AH215" s="48">
        <v>0</v>
      </c>
      <c r="AI215" s="48">
        <v>0</v>
      </c>
      <c r="AJ215" s="48">
        <v>0</v>
      </c>
      <c r="AK215" s="48">
        <v>0</v>
      </c>
      <c r="AL215" s="48">
        <v>0</v>
      </c>
      <c r="AM215" s="48">
        <v>0</v>
      </c>
      <c r="AN215" s="48">
        <v>0</v>
      </c>
      <c r="AO215" s="49">
        <v>0</v>
      </c>
    </row>
    <row r="216" spans="1:41" x14ac:dyDescent="0.25">
      <c r="A216" s="32" t="s">
        <v>1527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0</v>
      </c>
      <c r="AG216" s="48">
        <v>0</v>
      </c>
      <c r="AH216" s="48">
        <v>0</v>
      </c>
      <c r="AI216" s="48">
        <v>0</v>
      </c>
      <c r="AJ216" s="48">
        <v>0</v>
      </c>
      <c r="AK216" s="48">
        <v>0</v>
      </c>
      <c r="AL216" s="48">
        <v>0</v>
      </c>
      <c r="AM216" s="48">
        <v>0</v>
      </c>
      <c r="AN216" s="48">
        <v>0</v>
      </c>
      <c r="AO216" s="49">
        <v>0</v>
      </c>
    </row>
    <row r="217" spans="1:41" x14ac:dyDescent="0.25">
      <c r="A217" s="32" t="s">
        <v>1528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8">
        <v>0</v>
      </c>
      <c r="AL217" s="48">
        <v>0</v>
      </c>
      <c r="AM217" s="48">
        <v>0</v>
      </c>
      <c r="AN217" s="48">
        <v>0</v>
      </c>
      <c r="AO217" s="49">
        <v>0</v>
      </c>
    </row>
    <row r="218" spans="1:41" x14ac:dyDescent="0.25">
      <c r="A218" s="32" t="s">
        <v>1529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0</v>
      </c>
      <c r="AG218" s="48">
        <v>0</v>
      </c>
      <c r="AH218" s="48">
        <v>0</v>
      </c>
      <c r="AI218" s="48">
        <v>0</v>
      </c>
      <c r="AJ218" s="48">
        <v>0</v>
      </c>
      <c r="AK218" s="48">
        <v>0</v>
      </c>
      <c r="AL218" s="48">
        <v>0</v>
      </c>
      <c r="AM218" s="48">
        <v>0</v>
      </c>
      <c r="AN218" s="48">
        <v>0</v>
      </c>
      <c r="AO218" s="49">
        <v>0</v>
      </c>
    </row>
    <row r="219" spans="1:41" x14ac:dyDescent="0.25">
      <c r="A219" s="32" t="s">
        <v>1530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0</v>
      </c>
      <c r="AG219" s="48">
        <v>0</v>
      </c>
      <c r="AH219" s="48">
        <v>0</v>
      </c>
      <c r="AI219" s="48">
        <v>0</v>
      </c>
      <c r="AJ219" s="48">
        <v>0</v>
      </c>
      <c r="AK219" s="48">
        <v>0</v>
      </c>
      <c r="AL219" s="48">
        <v>0</v>
      </c>
      <c r="AM219" s="48">
        <v>0</v>
      </c>
      <c r="AN219" s="48">
        <v>0</v>
      </c>
      <c r="AO219" s="49">
        <v>0</v>
      </c>
    </row>
    <row r="220" spans="1:41" x14ac:dyDescent="0.25">
      <c r="A220" s="32" t="s">
        <v>1531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0</v>
      </c>
      <c r="AG220" s="48">
        <v>0</v>
      </c>
      <c r="AH220" s="48">
        <v>0</v>
      </c>
      <c r="AI220" s="48">
        <v>0</v>
      </c>
      <c r="AJ220" s="48">
        <v>0</v>
      </c>
      <c r="AK220" s="48">
        <v>0</v>
      </c>
      <c r="AL220" s="48">
        <v>0</v>
      </c>
      <c r="AM220" s="48">
        <v>0</v>
      </c>
      <c r="AN220" s="48">
        <v>0</v>
      </c>
      <c r="AO220" s="49">
        <v>0</v>
      </c>
    </row>
    <row r="221" spans="1:41" x14ac:dyDescent="0.25">
      <c r="A221" s="32" t="s">
        <v>1532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0</v>
      </c>
      <c r="AG221" s="48">
        <v>0</v>
      </c>
      <c r="AH221" s="48">
        <v>0</v>
      </c>
      <c r="AI221" s="48">
        <v>0</v>
      </c>
      <c r="AJ221" s="48">
        <v>0</v>
      </c>
      <c r="AK221" s="48">
        <v>0</v>
      </c>
      <c r="AL221" s="48">
        <v>0</v>
      </c>
      <c r="AM221" s="48">
        <v>0</v>
      </c>
      <c r="AN221" s="48">
        <v>0</v>
      </c>
      <c r="AO221" s="49">
        <v>0</v>
      </c>
    </row>
    <row r="222" spans="1:41" x14ac:dyDescent="0.25">
      <c r="A222" s="32" t="s">
        <v>1533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0</v>
      </c>
      <c r="AG222" s="48">
        <v>0</v>
      </c>
      <c r="AH222" s="48">
        <v>0</v>
      </c>
      <c r="AI222" s="48">
        <v>0</v>
      </c>
      <c r="AJ222" s="48">
        <v>0</v>
      </c>
      <c r="AK222" s="48">
        <v>0</v>
      </c>
      <c r="AL222" s="48">
        <v>0</v>
      </c>
      <c r="AM222" s="48">
        <v>0</v>
      </c>
      <c r="AN222" s="48">
        <v>0</v>
      </c>
      <c r="AO222" s="49">
        <v>0</v>
      </c>
    </row>
    <row r="223" spans="1:41" x14ac:dyDescent="0.25">
      <c r="A223" s="32" t="s">
        <v>1534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0</v>
      </c>
      <c r="AK223" s="48">
        <v>0</v>
      </c>
      <c r="AL223" s="48">
        <v>0</v>
      </c>
      <c r="AM223" s="48">
        <v>0</v>
      </c>
      <c r="AN223" s="48">
        <v>0</v>
      </c>
      <c r="AO223" s="49">
        <v>0</v>
      </c>
    </row>
    <row r="224" spans="1:41" x14ac:dyDescent="0.25">
      <c r="A224" s="32" t="s">
        <v>1535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0</v>
      </c>
      <c r="AL224" s="48">
        <v>0</v>
      </c>
      <c r="AM224" s="48">
        <v>0</v>
      </c>
      <c r="AN224" s="48">
        <v>0</v>
      </c>
      <c r="AO224" s="49">
        <v>0</v>
      </c>
    </row>
    <row r="225" spans="1:41" x14ac:dyDescent="0.25">
      <c r="A225" s="32" t="s">
        <v>1536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0</v>
      </c>
      <c r="AJ225" s="48">
        <v>0</v>
      </c>
      <c r="AK225" s="48">
        <v>0</v>
      </c>
      <c r="AL225" s="48">
        <v>0</v>
      </c>
      <c r="AM225" s="48">
        <v>0</v>
      </c>
      <c r="AN225" s="48">
        <v>0</v>
      </c>
      <c r="AO225" s="49">
        <v>0</v>
      </c>
    </row>
    <row r="226" spans="1:41" x14ac:dyDescent="0.25">
      <c r="A226" s="32" t="s">
        <v>1537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0</v>
      </c>
      <c r="AG226" s="48">
        <v>0</v>
      </c>
      <c r="AH226" s="48">
        <v>0</v>
      </c>
      <c r="AI226" s="48">
        <v>0</v>
      </c>
      <c r="AJ226" s="48">
        <v>0</v>
      </c>
      <c r="AK226" s="48">
        <v>0</v>
      </c>
      <c r="AL226" s="48">
        <v>0</v>
      </c>
      <c r="AM226" s="48">
        <v>0</v>
      </c>
      <c r="AN226" s="48">
        <v>0</v>
      </c>
      <c r="AO226" s="49">
        <v>0</v>
      </c>
    </row>
    <row r="227" spans="1:41" x14ac:dyDescent="0.25">
      <c r="A227" s="32" t="s">
        <v>1538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0</v>
      </c>
      <c r="AG227" s="48">
        <v>0</v>
      </c>
      <c r="AH227" s="48">
        <v>0</v>
      </c>
      <c r="AI227" s="48">
        <v>0</v>
      </c>
      <c r="AJ227" s="48">
        <v>0</v>
      </c>
      <c r="AK227" s="48">
        <v>0</v>
      </c>
      <c r="AL227" s="48">
        <v>0</v>
      </c>
      <c r="AM227" s="48">
        <v>0</v>
      </c>
      <c r="AN227" s="48">
        <v>0</v>
      </c>
      <c r="AO227" s="49">
        <v>0</v>
      </c>
    </row>
    <row r="228" spans="1:41" x14ac:dyDescent="0.25">
      <c r="A228" s="32" t="s">
        <v>1539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0</v>
      </c>
      <c r="AG228" s="48">
        <v>0</v>
      </c>
      <c r="AH228" s="48">
        <v>0</v>
      </c>
      <c r="AI228" s="48">
        <v>0</v>
      </c>
      <c r="AJ228" s="48">
        <v>0</v>
      </c>
      <c r="AK228" s="48">
        <v>0</v>
      </c>
      <c r="AL228" s="48">
        <v>0</v>
      </c>
      <c r="AM228" s="48">
        <v>0</v>
      </c>
      <c r="AN228" s="48">
        <v>0</v>
      </c>
      <c r="AO228" s="49">
        <v>0</v>
      </c>
    </row>
    <row r="229" spans="1:41" x14ac:dyDescent="0.25">
      <c r="A229" s="32" t="s">
        <v>1540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0</v>
      </c>
      <c r="AG229" s="48">
        <v>0</v>
      </c>
      <c r="AH229" s="48">
        <v>0</v>
      </c>
      <c r="AI229" s="48">
        <v>0</v>
      </c>
      <c r="AJ229" s="48">
        <v>0</v>
      </c>
      <c r="AK229" s="48">
        <v>0</v>
      </c>
      <c r="AL229" s="48">
        <v>0</v>
      </c>
      <c r="AM229" s="48">
        <v>0</v>
      </c>
      <c r="AN229" s="48">
        <v>0</v>
      </c>
      <c r="AO229" s="49">
        <v>0</v>
      </c>
    </row>
    <row r="230" spans="1:41" x14ac:dyDescent="0.25">
      <c r="A230" s="32" t="s">
        <v>1541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0</v>
      </c>
      <c r="AG230" s="48">
        <v>0</v>
      </c>
      <c r="AH230" s="48">
        <v>0</v>
      </c>
      <c r="AI230" s="48">
        <v>0</v>
      </c>
      <c r="AJ230" s="48">
        <v>0</v>
      </c>
      <c r="AK230" s="48">
        <v>0</v>
      </c>
      <c r="AL230" s="48">
        <v>0</v>
      </c>
      <c r="AM230" s="48">
        <v>0</v>
      </c>
      <c r="AN230" s="48">
        <v>0</v>
      </c>
      <c r="AO230" s="49">
        <v>0</v>
      </c>
    </row>
    <row r="231" spans="1:41" x14ac:dyDescent="0.25">
      <c r="A231" s="32" t="s">
        <v>1542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0</v>
      </c>
      <c r="AG231" s="48">
        <v>0</v>
      </c>
      <c r="AH231" s="48">
        <v>0</v>
      </c>
      <c r="AI231" s="48">
        <v>0</v>
      </c>
      <c r="AJ231" s="48">
        <v>0</v>
      </c>
      <c r="AK231" s="48">
        <v>0</v>
      </c>
      <c r="AL231" s="48">
        <v>0</v>
      </c>
      <c r="AM231" s="48">
        <v>0</v>
      </c>
      <c r="AN231" s="48">
        <v>0</v>
      </c>
      <c r="AO231" s="49">
        <v>0</v>
      </c>
    </row>
    <row r="232" spans="1:41" x14ac:dyDescent="0.25">
      <c r="A232" s="32" t="s">
        <v>1543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48">
        <v>0</v>
      </c>
      <c r="AH232" s="48">
        <v>0</v>
      </c>
      <c r="AI232" s="48">
        <v>0</v>
      </c>
      <c r="AJ232" s="48">
        <v>0</v>
      </c>
      <c r="AK232" s="48">
        <v>0</v>
      </c>
      <c r="AL232" s="48">
        <v>0</v>
      </c>
      <c r="AM232" s="48">
        <v>0</v>
      </c>
      <c r="AN232" s="48">
        <v>0</v>
      </c>
      <c r="AO232" s="49">
        <v>0</v>
      </c>
    </row>
    <row r="233" spans="1:41" x14ac:dyDescent="0.25">
      <c r="A233" s="32" t="s">
        <v>1544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0</v>
      </c>
      <c r="AG233" s="48">
        <v>0</v>
      </c>
      <c r="AH233" s="48">
        <v>0</v>
      </c>
      <c r="AI233" s="48">
        <v>0</v>
      </c>
      <c r="AJ233" s="48">
        <v>0</v>
      </c>
      <c r="AK233" s="48">
        <v>0</v>
      </c>
      <c r="AL233" s="48">
        <v>0</v>
      </c>
      <c r="AM233" s="48">
        <v>0</v>
      </c>
      <c r="AN233" s="48">
        <v>0</v>
      </c>
      <c r="AO233" s="49">
        <v>0</v>
      </c>
    </row>
    <row r="234" spans="1:41" x14ac:dyDescent="0.25">
      <c r="A234" s="32" t="s">
        <v>1545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0</v>
      </c>
      <c r="AG234" s="48">
        <v>0</v>
      </c>
      <c r="AH234" s="48">
        <v>0</v>
      </c>
      <c r="AI234" s="48">
        <v>0</v>
      </c>
      <c r="AJ234" s="48">
        <v>0</v>
      </c>
      <c r="AK234" s="48">
        <v>0</v>
      </c>
      <c r="AL234" s="48">
        <v>0</v>
      </c>
      <c r="AM234" s="48">
        <v>0</v>
      </c>
      <c r="AN234" s="48">
        <v>0</v>
      </c>
      <c r="AO234" s="49">
        <v>0</v>
      </c>
    </row>
    <row r="235" spans="1:41" x14ac:dyDescent="0.25">
      <c r="A235" s="32" t="s">
        <v>1546</v>
      </c>
      <c r="B235" s="48">
        <v>1</v>
      </c>
      <c r="C235" s="48">
        <v>0</v>
      </c>
      <c r="D235" s="48">
        <v>1</v>
      </c>
      <c r="E235" s="48">
        <v>0</v>
      </c>
      <c r="F235" s="48">
        <v>0</v>
      </c>
      <c r="G235" s="48">
        <v>14</v>
      </c>
      <c r="H235" s="48">
        <v>0</v>
      </c>
      <c r="I235" s="48">
        <v>1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1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0</v>
      </c>
      <c r="AG235" s="48">
        <v>0</v>
      </c>
      <c r="AH235" s="48">
        <v>0</v>
      </c>
      <c r="AI235" s="48">
        <v>0</v>
      </c>
      <c r="AJ235" s="48">
        <v>0</v>
      </c>
      <c r="AK235" s="48">
        <v>0</v>
      </c>
      <c r="AL235" s="48">
        <v>0</v>
      </c>
      <c r="AM235" s="48">
        <v>0</v>
      </c>
      <c r="AN235" s="48">
        <v>0</v>
      </c>
      <c r="AO235" s="49">
        <v>0</v>
      </c>
    </row>
    <row r="236" spans="1:41" x14ac:dyDescent="0.25">
      <c r="A236" s="32" t="s">
        <v>1547</v>
      </c>
      <c r="B236" s="48">
        <v>0</v>
      </c>
      <c r="C236" s="48">
        <v>0</v>
      </c>
      <c r="D236" s="48">
        <v>15</v>
      </c>
      <c r="E236" s="48">
        <v>2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1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1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0</v>
      </c>
      <c r="AG236" s="48">
        <v>0</v>
      </c>
      <c r="AH236" s="48">
        <v>0</v>
      </c>
      <c r="AI236" s="48">
        <v>0</v>
      </c>
      <c r="AJ236" s="48">
        <v>0</v>
      </c>
      <c r="AK236" s="48">
        <v>0</v>
      </c>
      <c r="AL236" s="48">
        <v>0</v>
      </c>
      <c r="AM236" s="48">
        <v>0</v>
      </c>
      <c r="AN236" s="48">
        <v>0</v>
      </c>
      <c r="AO236" s="49">
        <v>0</v>
      </c>
    </row>
    <row r="237" spans="1:41" x14ac:dyDescent="0.25">
      <c r="A237" s="32" t="s">
        <v>1548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0</v>
      </c>
      <c r="AG237" s="48">
        <v>0</v>
      </c>
      <c r="AH237" s="48">
        <v>0</v>
      </c>
      <c r="AI237" s="48">
        <v>0</v>
      </c>
      <c r="AJ237" s="48">
        <v>0</v>
      </c>
      <c r="AK237" s="48">
        <v>0</v>
      </c>
      <c r="AL237" s="48">
        <v>0</v>
      </c>
      <c r="AM237" s="48">
        <v>0</v>
      </c>
      <c r="AN237" s="48">
        <v>0</v>
      </c>
      <c r="AO237" s="49">
        <v>0</v>
      </c>
    </row>
    <row r="238" spans="1:41" x14ac:dyDescent="0.25">
      <c r="A238" s="32" t="s">
        <v>1549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48">
        <v>0</v>
      </c>
      <c r="AH238" s="48">
        <v>0</v>
      </c>
      <c r="AI238" s="48">
        <v>0</v>
      </c>
      <c r="AJ238" s="48">
        <v>0</v>
      </c>
      <c r="AK238" s="48">
        <v>0</v>
      </c>
      <c r="AL238" s="48">
        <v>0</v>
      </c>
      <c r="AM238" s="48">
        <v>0</v>
      </c>
      <c r="AN238" s="48">
        <v>0</v>
      </c>
      <c r="AO238" s="49">
        <v>0</v>
      </c>
    </row>
    <row r="239" spans="1:41" x14ac:dyDescent="0.25">
      <c r="A239" s="32" t="s">
        <v>1550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0</v>
      </c>
      <c r="AG239" s="48">
        <v>0</v>
      </c>
      <c r="AH239" s="48">
        <v>0</v>
      </c>
      <c r="AI239" s="48">
        <v>0</v>
      </c>
      <c r="AJ239" s="48">
        <v>0</v>
      </c>
      <c r="AK239" s="48">
        <v>0</v>
      </c>
      <c r="AL239" s="48">
        <v>0</v>
      </c>
      <c r="AM239" s="48">
        <v>0</v>
      </c>
      <c r="AN239" s="48">
        <v>0</v>
      </c>
      <c r="AO239" s="49">
        <v>0</v>
      </c>
    </row>
    <row r="240" spans="1:41" x14ac:dyDescent="0.25">
      <c r="A240" s="32" t="s">
        <v>1551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0</v>
      </c>
      <c r="AG240" s="48">
        <v>0</v>
      </c>
      <c r="AH240" s="48">
        <v>0</v>
      </c>
      <c r="AI240" s="48">
        <v>0</v>
      </c>
      <c r="AJ240" s="48">
        <v>0</v>
      </c>
      <c r="AK240" s="48">
        <v>0</v>
      </c>
      <c r="AL240" s="48">
        <v>0</v>
      </c>
      <c r="AM240" s="48">
        <v>0</v>
      </c>
      <c r="AN240" s="48">
        <v>0</v>
      </c>
      <c r="AO240" s="49">
        <v>0</v>
      </c>
    </row>
    <row r="241" spans="1:41" x14ac:dyDescent="0.25">
      <c r="A241" s="32" t="s">
        <v>1552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0</v>
      </c>
      <c r="AG241" s="48">
        <v>0</v>
      </c>
      <c r="AH241" s="48">
        <v>0</v>
      </c>
      <c r="AI241" s="48">
        <v>0</v>
      </c>
      <c r="AJ241" s="48">
        <v>0</v>
      </c>
      <c r="AK241" s="48">
        <v>0</v>
      </c>
      <c r="AL241" s="48">
        <v>0</v>
      </c>
      <c r="AM241" s="48">
        <v>0</v>
      </c>
      <c r="AN241" s="48">
        <v>0</v>
      </c>
      <c r="AO241" s="49">
        <v>0</v>
      </c>
    </row>
    <row r="242" spans="1:41" x14ac:dyDescent="0.25">
      <c r="A242" s="32" t="s">
        <v>1553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0</v>
      </c>
      <c r="AG242" s="48">
        <v>0</v>
      </c>
      <c r="AH242" s="48">
        <v>0</v>
      </c>
      <c r="AI242" s="48">
        <v>0</v>
      </c>
      <c r="AJ242" s="48">
        <v>0</v>
      </c>
      <c r="AK242" s="48">
        <v>0</v>
      </c>
      <c r="AL242" s="48">
        <v>0</v>
      </c>
      <c r="AM242" s="48">
        <v>0</v>
      </c>
      <c r="AN242" s="48">
        <v>0</v>
      </c>
      <c r="AO242" s="49">
        <v>0</v>
      </c>
    </row>
    <row r="243" spans="1:41" x14ac:dyDescent="0.25">
      <c r="A243" s="32" t="s">
        <v>1554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0</v>
      </c>
      <c r="AG243" s="48">
        <v>0</v>
      </c>
      <c r="AH243" s="48">
        <v>0</v>
      </c>
      <c r="AI243" s="48">
        <v>0</v>
      </c>
      <c r="AJ243" s="48">
        <v>0</v>
      </c>
      <c r="AK243" s="48">
        <v>0</v>
      </c>
      <c r="AL243" s="48">
        <v>0</v>
      </c>
      <c r="AM243" s="48">
        <v>0</v>
      </c>
      <c r="AN243" s="48">
        <v>0</v>
      </c>
      <c r="AO243" s="49">
        <v>0</v>
      </c>
    </row>
    <row r="244" spans="1:41" x14ac:dyDescent="0.25">
      <c r="A244" s="32" t="s">
        <v>1555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0</v>
      </c>
      <c r="AG244" s="48">
        <v>0</v>
      </c>
      <c r="AH244" s="48">
        <v>0</v>
      </c>
      <c r="AI244" s="48">
        <v>0</v>
      </c>
      <c r="AJ244" s="48">
        <v>0</v>
      </c>
      <c r="AK244" s="48">
        <v>0</v>
      </c>
      <c r="AL244" s="48">
        <v>0</v>
      </c>
      <c r="AM244" s="48">
        <v>0</v>
      </c>
      <c r="AN244" s="48">
        <v>0</v>
      </c>
      <c r="AO244" s="49">
        <v>0</v>
      </c>
    </row>
    <row r="245" spans="1:41" x14ac:dyDescent="0.25">
      <c r="A245" s="32" t="s">
        <v>1556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0</v>
      </c>
      <c r="AG245" s="48">
        <v>0</v>
      </c>
      <c r="AH245" s="48">
        <v>0</v>
      </c>
      <c r="AI245" s="48">
        <v>0</v>
      </c>
      <c r="AJ245" s="48">
        <v>0</v>
      </c>
      <c r="AK245" s="48">
        <v>0</v>
      </c>
      <c r="AL245" s="48">
        <v>0</v>
      </c>
      <c r="AM245" s="48">
        <v>0</v>
      </c>
      <c r="AN245" s="48">
        <v>0</v>
      </c>
      <c r="AO245" s="49">
        <v>0</v>
      </c>
    </row>
    <row r="246" spans="1:41" x14ac:dyDescent="0.25">
      <c r="A246" s="32" t="s">
        <v>1557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48">
        <v>0</v>
      </c>
      <c r="AH246" s="48">
        <v>0</v>
      </c>
      <c r="AI246" s="48">
        <v>0</v>
      </c>
      <c r="AJ246" s="48">
        <v>0</v>
      </c>
      <c r="AK246" s="48">
        <v>0</v>
      </c>
      <c r="AL246" s="48">
        <v>0</v>
      </c>
      <c r="AM246" s="48">
        <v>0</v>
      </c>
      <c r="AN246" s="48">
        <v>0</v>
      </c>
      <c r="AO246" s="49">
        <v>0</v>
      </c>
    </row>
    <row r="247" spans="1:41" x14ac:dyDescent="0.25">
      <c r="A247" s="32" t="s">
        <v>1558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0</v>
      </c>
      <c r="AG247" s="48">
        <v>0</v>
      </c>
      <c r="AH247" s="48">
        <v>0</v>
      </c>
      <c r="AI247" s="48">
        <v>0</v>
      </c>
      <c r="AJ247" s="48">
        <v>0</v>
      </c>
      <c r="AK247" s="48">
        <v>0</v>
      </c>
      <c r="AL247" s="48">
        <v>0</v>
      </c>
      <c r="AM247" s="48">
        <v>0</v>
      </c>
      <c r="AN247" s="48">
        <v>0</v>
      </c>
      <c r="AO247" s="49">
        <v>0</v>
      </c>
    </row>
    <row r="248" spans="1:41" x14ac:dyDescent="0.25">
      <c r="A248" s="32" t="s">
        <v>1559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48">
        <v>0</v>
      </c>
      <c r="AH248" s="48">
        <v>0</v>
      </c>
      <c r="AI248" s="48">
        <v>0</v>
      </c>
      <c r="AJ248" s="48">
        <v>0</v>
      </c>
      <c r="AK248" s="48">
        <v>0</v>
      </c>
      <c r="AL248" s="48">
        <v>0</v>
      </c>
      <c r="AM248" s="48">
        <v>0</v>
      </c>
      <c r="AN248" s="48">
        <v>0</v>
      </c>
      <c r="AO248" s="49">
        <v>0</v>
      </c>
    </row>
    <row r="249" spans="1:41" x14ac:dyDescent="0.25">
      <c r="A249" s="32" t="s">
        <v>1560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0</v>
      </c>
      <c r="AG249" s="48">
        <v>0</v>
      </c>
      <c r="AH249" s="48">
        <v>0</v>
      </c>
      <c r="AI249" s="48">
        <v>0</v>
      </c>
      <c r="AJ249" s="48">
        <v>0</v>
      </c>
      <c r="AK249" s="48">
        <v>0</v>
      </c>
      <c r="AL249" s="48">
        <v>0</v>
      </c>
      <c r="AM249" s="48">
        <v>0</v>
      </c>
      <c r="AN249" s="48">
        <v>0</v>
      </c>
      <c r="AO249" s="49">
        <v>0</v>
      </c>
    </row>
    <row r="250" spans="1:41" x14ac:dyDescent="0.25">
      <c r="A250" s="32" t="s">
        <v>1561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48">
        <v>0</v>
      </c>
      <c r="AH250" s="48">
        <v>0</v>
      </c>
      <c r="AI250" s="48">
        <v>0</v>
      </c>
      <c r="AJ250" s="48">
        <v>0</v>
      </c>
      <c r="AK250" s="48">
        <v>0</v>
      </c>
      <c r="AL250" s="48">
        <v>0</v>
      </c>
      <c r="AM250" s="48">
        <v>0</v>
      </c>
      <c r="AN250" s="48">
        <v>0</v>
      </c>
      <c r="AO250" s="49">
        <v>0</v>
      </c>
    </row>
    <row r="251" spans="1:41" x14ac:dyDescent="0.25">
      <c r="A251" s="32" t="s">
        <v>1562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0</v>
      </c>
      <c r="AG251" s="48">
        <v>0</v>
      </c>
      <c r="AH251" s="48">
        <v>0</v>
      </c>
      <c r="AI251" s="48">
        <v>0</v>
      </c>
      <c r="AJ251" s="48">
        <v>0</v>
      </c>
      <c r="AK251" s="48">
        <v>0</v>
      </c>
      <c r="AL251" s="48">
        <v>0</v>
      </c>
      <c r="AM251" s="48">
        <v>0</v>
      </c>
      <c r="AN251" s="48">
        <v>0</v>
      </c>
      <c r="AO251" s="49">
        <v>0</v>
      </c>
    </row>
    <row r="252" spans="1:41" x14ac:dyDescent="0.25">
      <c r="A252" s="32" t="s">
        <v>1563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48">
        <v>0</v>
      </c>
      <c r="AH252" s="48">
        <v>0</v>
      </c>
      <c r="AI252" s="48">
        <v>0</v>
      </c>
      <c r="AJ252" s="48">
        <v>0</v>
      </c>
      <c r="AK252" s="48">
        <v>0</v>
      </c>
      <c r="AL252" s="48">
        <v>0</v>
      </c>
      <c r="AM252" s="48">
        <v>0</v>
      </c>
      <c r="AN252" s="48">
        <v>0</v>
      </c>
      <c r="AO252" s="49">
        <v>0</v>
      </c>
    </row>
    <row r="253" spans="1:41" x14ac:dyDescent="0.25">
      <c r="A253" s="32" t="s">
        <v>1564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0</v>
      </c>
      <c r="AG253" s="48">
        <v>0</v>
      </c>
      <c r="AH253" s="48">
        <v>0</v>
      </c>
      <c r="AI253" s="48">
        <v>0</v>
      </c>
      <c r="AJ253" s="48">
        <v>0</v>
      </c>
      <c r="AK253" s="48">
        <v>0</v>
      </c>
      <c r="AL253" s="48">
        <v>0</v>
      </c>
      <c r="AM253" s="48">
        <v>0</v>
      </c>
      <c r="AN253" s="48">
        <v>0</v>
      </c>
      <c r="AO253" s="49">
        <v>0</v>
      </c>
    </row>
    <row r="254" spans="1:41" x14ac:dyDescent="0.25">
      <c r="A254" s="32" t="s">
        <v>1565</v>
      </c>
      <c r="B254" s="48">
        <v>0</v>
      </c>
      <c r="C254" s="48">
        <v>0</v>
      </c>
      <c r="D254" s="48">
        <v>0</v>
      </c>
      <c r="E254" s="48">
        <v>1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48">
        <v>0</v>
      </c>
      <c r="AH254" s="48">
        <v>0</v>
      </c>
      <c r="AI254" s="48">
        <v>0</v>
      </c>
      <c r="AJ254" s="48">
        <v>0</v>
      </c>
      <c r="AK254" s="48">
        <v>0</v>
      </c>
      <c r="AL254" s="48">
        <v>0</v>
      </c>
      <c r="AM254" s="48">
        <v>0</v>
      </c>
      <c r="AN254" s="48">
        <v>0</v>
      </c>
      <c r="AO254" s="49">
        <v>0</v>
      </c>
    </row>
    <row r="255" spans="1:41" x14ac:dyDescent="0.25">
      <c r="A255" s="32" t="s">
        <v>1566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0</v>
      </c>
      <c r="AG255" s="48">
        <v>0</v>
      </c>
      <c r="AH255" s="48">
        <v>0</v>
      </c>
      <c r="AI255" s="48">
        <v>0</v>
      </c>
      <c r="AJ255" s="48">
        <v>0</v>
      </c>
      <c r="AK255" s="48">
        <v>0</v>
      </c>
      <c r="AL255" s="48">
        <v>0</v>
      </c>
      <c r="AM255" s="48">
        <v>0</v>
      </c>
      <c r="AN255" s="48">
        <v>0</v>
      </c>
      <c r="AO255" s="49">
        <v>0</v>
      </c>
    </row>
    <row r="256" spans="1:41" x14ac:dyDescent="0.25">
      <c r="A256" s="32" t="s">
        <v>1567</v>
      </c>
      <c r="B256" s="48">
        <v>0</v>
      </c>
      <c r="C256" s="48">
        <v>1</v>
      </c>
      <c r="D256" s="48">
        <v>1</v>
      </c>
      <c r="E256" s="48">
        <v>1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48">
        <v>0</v>
      </c>
      <c r="AH256" s="48">
        <v>1</v>
      </c>
      <c r="AI256" s="48">
        <v>0</v>
      </c>
      <c r="AJ256" s="48">
        <v>0</v>
      </c>
      <c r="AK256" s="48">
        <v>0</v>
      </c>
      <c r="AL256" s="48">
        <v>0</v>
      </c>
      <c r="AM256" s="48">
        <v>0</v>
      </c>
      <c r="AN256" s="48">
        <v>0</v>
      </c>
      <c r="AO256" s="49">
        <v>0</v>
      </c>
    </row>
    <row r="257" spans="1:41" x14ac:dyDescent="0.25">
      <c r="A257" s="32" t="s">
        <v>1568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0</v>
      </c>
      <c r="AG257" s="48">
        <v>0</v>
      </c>
      <c r="AH257" s="48">
        <v>0</v>
      </c>
      <c r="AI257" s="48">
        <v>0</v>
      </c>
      <c r="AJ257" s="48">
        <v>0</v>
      </c>
      <c r="AK257" s="48">
        <v>0</v>
      </c>
      <c r="AL257" s="48">
        <v>0</v>
      </c>
      <c r="AM257" s="48">
        <v>0</v>
      </c>
      <c r="AN257" s="48">
        <v>0</v>
      </c>
      <c r="AO257" s="49">
        <v>0</v>
      </c>
    </row>
    <row r="258" spans="1:41" x14ac:dyDescent="0.25">
      <c r="A258" s="32" t="s">
        <v>1569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48">
        <v>0</v>
      </c>
      <c r="AH258" s="48">
        <v>0</v>
      </c>
      <c r="AI258" s="48">
        <v>0</v>
      </c>
      <c r="AJ258" s="48">
        <v>0</v>
      </c>
      <c r="AK258" s="48">
        <v>0</v>
      </c>
      <c r="AL258" s="48">
        <v>0</v>
      </c>
      <c r="AM258" s="48">
        <v>0</v>
      </c>
      <c r="AN258" s="48">
        <v>0</v>
      </c>
      <c r="AO258" s="49">
        <v>0</v>
      </c>
    </row>
    <row r="259" spans="1:41" x14ac:dyDescent="0.25">
      <c r="A259" s="32" t="s">
        <v>1570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0</v>
      </c>
      <c r="AG259" s="48">
        <v>0</v>
      </c>
      <c r="AH259" s="48">
        <v>0</v>
      </c>
      <c r="AI259" s="48">
        <v>0</v>
      </c>
      <c r="AJ259" s="48">
        <v>0</v>
      </c>
      <c r="AK259" s="48">
        <v>0</v>
      </c>
      <c r="AL259" s="48">
        <v>0</v>
      </c>
      <c r="AM259" s="48">
        <v>0</v>
      </c>
      <c r="AN259" s="48">
        <v>0</v>
      </c>
      <c r="AO259" s="49">
        <v>0</v>
      </c>
    </row>
    <row r="260" spans="1:41" x14ac:dyDescent="0.25">
      <c r="A260" s="32" t="s">
        <v>1571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48">
        <v>0</v>
      </c>
      <c r="AH260" s="48">
        <v>0</v>
      </c>
      <c r="AI260" s="48">
        <v>0</v>
      </c>
      <c r="AJ260" s="48">
        <v>0</v>
      </c>
      <c r="AK260" s="48">
        <v>0</v>
      </c>
      <c r="AL260" s="48">
        <v>0</v>
      </c>
      <c r="AM260" s="48">
        <v>0</v>
      </c>
      <c r="AN260" s="48">
        <v>0</v>
      </c>
      <c r="AO260" s="49">
        <v>0</v>
      </c>
    </row>
    <row r="261" spans="1:41" x14ac:dyDescent="0.25">
      <c r="A261" s="32" t="s">
        <v>1572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0</v>
      </c>
      <c r="AG261" s="48">
        <v>0</v>
      </c>
      <c r="AH261" s="48">
        <v>0</v>
      </c>
      <c r="AI261" s="48">
        <v>0</v>
      </c>
      <c r="AJ261" s="48">
        <v>0</v>
      </c>
      <c r="AK261" s="48">
        <v>0</v>
      </c>
      <c r="AL261" s="48">
        <v>0</v>
      </c>
      <c r="AM261" s="48">
        <v>0</v>
      </c>
      <c r="AN261" s="48">
        <v>0</v>
      </c>
      <c r="AO261" s="49">
        <v>0</v>
      </c>
    </row>
    <row r="262" spans="1:41" x14ac:dyDescent="0.25">
      <c r="A262" s="32" t="s">
        <v>1573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0</v>
      </c>
      <c r="AG262" s="48">
        <v>0</v>
      </c>
      <c r="AH262" s="48">
        <v>0</v>
      </c>
      <c r="AI262" s="48">
        <v>0</v>
      </c>
      <c r="AJ262" s="48">
        <v>0</v>
      </c>
      <c r="AK262" s="48">
        <v>0</v>
      </c>
      <c r="AL262" s="48">
        <v>0</v>
      </c>
      <c r="AM262" s="48">
        <v>0</v>
      </c>
      <c r="AN262" s="48">
        <v>0</v>
      </c>
      <c r="AO262" s="49">
        <v>0</v>
      </c>
    </row>
    <row r="263" spans="1:41" x14ac:dyDescent="0.25">
      <c r="A263" s="32" t="s">
        <v>1574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8">
        <v>0</v>
      </c>
      <c r="AL263" s="48">
        <v>0</v>
      </c>
      <c r="AM263" s="48">
        <v>0</v>
      </c>
      <c r="AN263" s="48">
        <v>0</v>
      </c>
      <c r="AO263" s="49">
        <v>0</v>
      </c>
    </row>
    <row r="264" spans="1:41" x14ac:dyDescent="0.25">
      <c r="A264" s="32" t="s">
        <v>1575</v>
      </c>
      <c r="B264" s="48">
        <v>0</v>
      </c>
      <c r="C264" s="48">
        <v>0</v>
      </c>
      <c r="D264" s="48">
        <v>1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0</v>
      </c>
      <c r="AG264" s="48">
        <v>0</v>
      </c>
      <c r="AH264" s="48">
        <v>0</v>
      </c>
      <c r="AI264" s="48">
        <v>0</v>
      </c>
      <c r="AJ264" s="48">
        <v>0</v>
      </c>
      <c r="AK264" s="48">
        <v>0</v>
      </c>
      <c r="AL264" s="48">
        <v>0</v>
      </c>
      <c r="AM264" s="48">
        <v>0</v>
      </c>
      <c r="AN264" s="48">
        <v>0</v>
      </c>
      <c r="AO264" s="49">
        <v>0</v>
      </c>
    </row>
    <row r="265" spans="1:41" x14ac:dyDescent="0.25">
      <c r="A265" s="32" t="s">
        <v>1576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0</v>
      </c>
      <c r="AG265" s="48">
        <v>0</v>
      </c>
      <c r="AH265" s="48">
        <v>0</v>
      </c>
      <c r="AI265" s="48">
        <v>0</v>
      </c>
      <c r="AJ265" s="48">
        <v>0</v>
      </c>
      <c r="AK265" s="48">
        <v>0</v>
      </c>
      <c r="AL265" s="48">
        <v>0</v>
      </c>
      <c r="AM265" s="48">
        <v>0</v>
      </c>
      <c r="AN265" s="48">
        <v>0</v>
      </c>
      <c r="AO265" s="49">
        <v>0</v>
      </c>
    </row>
    <row r="266" spans="1:41" x14ac:dyDescent="0.25">
      <c r="A266" s="32" t="s">
        <v>1577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0</v>
      </c>
      <c r="AG266" s="48">
        <v>0</v>
      </c>
      <c r="AH266" s="48">
        <v>0</v>
      </c>
      <c r="AI266" s="48">
        <v>0</v>
      </c>
      <c r="AJ266" s="48">
        <v>0</v>
      </c>
      <c r="AK266" s="48">
        <v>0</v>
      </c>
      <c r="AL266" s="48">
        <v>0</v>
      </c>
      <c r="AM266" s="48">
        <v>0</v>
      </c>
      <c r="AN266" s="48">
        <v>0</v>
      </c>
      <c r="AO266" s="49">
        <v>0</v>
      </c>
    </row>
    <row r="267" spans="1:41" x14ac:dyDescent="0.25">
      <c r="A267" s="32" t="s">
        <v>1578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0</v>
      </c>
      <c r="AG267" s="48">
        <v>0</v>
      </c>
      <c r="AH267" s="48">
        <v>0</v>
      </c>
      <c r="AI267" s="48">
        <v>0</v>
      </c>
      <c r="AJ267" s="48">
        <v>0</v>
      </c>
      <c r="AK267" s="48">
        <v>0</v>
      </c>
      <c r="AL267" s="48">
        <v>0</v>
      </c>
      <c r="AM267" s="48">
        <v>0</v>
      </c>
      <c r="AN267" s="48">
        <v>0</v>
      </c>
      <c r="AO267" s="49">
        <v>0</v>
      </c>
    </row>
    <row r="268" spans="1:41" x14ac:dyDescent="0.25">
      <c r="A268" s="15"/>
    </row>
    <row r="269" spans="1:41" x14ac:dyDescent="0.25">
      <c r="A269" s="26" t="s">
        <v>1579</v>
      </c>
    </row>
    <row r="270" spans="1:41" x14ac:dyDescent="0.25">
      <c r="A270" s="27"/>
      <c r="B270" s="109" t="s">
        <v>7</v>
      </c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36"/>
    </row>
    <row r="271" spans="1:41" x14ac:dyDescent="0.25">
      <c r="A271" s="30"/>
      <c r="B271" s="109" t="s">
        <v>729</v>
      </c>
      <c r="C271" s="110"/>
      <c r="D271" s="110"/>
      <c r="E271" s="110"/>
      <c r="F271" s="110"/>
      <c r="G271" s="110"/>
      <c r="H271" s="110"/>
      <c r="I271" s="110"/>
      <c r="J271" s="110"/>
      <c r="K271" s="110"/>
      <c r="L271" s="109" t="s">
        <v>730</v>
      </c>
      <c r="M271" s="110"/>
      <c r="N271" s="110"/>
      <c r="O271" s="110"/>
      <c r="P271" s="110"/>
      <c r="Q271" s="110"/>
      <c r="R271" s="110"/>
      <c r="S271" s="110"/>
      <c r="T271" s="110"/>
      <c r="U271" s="110"/>
      <c r="V271" s="109" t="s">
        <v>731</v>
      </c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09" t="s">
        <v>732</v>
      </c>
      <c r="AG271" s="110"/>
      <c r="AH271" s="110"/>
      <c r="AI271" s="110"/>
      <c r="AJ271" s="110"/>
      <c r="AK271" s="110"/>
      <c r="AL271" s="110"/>
      <c r="AM271" s="110"/>
      <c r="AN271" s="110"/>
      <c r="AO271" s="136"/>
    </row>
    <row r="272" spans="1:41" ht="33.75" x14ac:dyDescent="0.25">
      <c r="A272" s="30"/>
      <c r="B272" s="8" t="s">
        <v>1313</v>
      </c>
      <c r="C272" s="8" t="s">
        <v>1314</v>
      </c>
      <c r="D272" s="8" t="s">
        <v>1315</v>
      </c>
      <c r="E272" s="8" t="s">
        <v>1316</v>
      </c>
      <c r="F272" s="8" t="s">
        <v>1317</v>
      </c>
      <c r="G272" s="8" t="s">
        <v>1318</v>
      </c>
      <c r="H272" s="8" t="s">
        <v>1319</v>
      </c>
      <c r="I272" s="8" t="s">
        <v>1320</v>
      </c>
      <c r="J272" s="8" t="s">
        <v>1321</v>
      </c>
      <c r="K272" s="8" t="s">
        <v>1322</v>
      </c>
      <c r="L272" s="8" t="s">
        <v>1313</v>
      </c>
      <c r="M272" s="8" t="s">
        <v>1314</v>
      </c>
      <c r="N272" s="8" t="s">
        <v>1315</v>
      </c>
      <c r="O272" s="8" t="s">
        <v>1316</v>
      </c>
      <c r="P272" s="8" t="s">
        <v>1317</v>
      </c>
      <c r="Q272" s="8" t="s">
        <v>1318</v>
      </c>
      <c r="R272" s="8" t="s">
        <v>1319</v>
      </c>
      <c r="S272" s="8" t="s">
        <v>1320</v>
      </c>
      <c r="T272" s="8" t="s">
        <v>1321</v>
      </c>
      <c r="U272" s="8" t="s">
        <v>1322</v>
      </c>
      <c r="V272" s="8" t="s">
        <v>1313</v>
      </c>
      <c r="W272" s="8" t="s">
        <v>1314</v>
      </c>
      <c r="X272" s="8" t="s">
        <v>1315</v>
      </c>
      <c r="Y272" s="8" t="s">
        <v>1316</v>
      </c>
      <c r="Z272" s="8" t="s">
        <v>1317</v>
      </c>
      <c r="AA272" s="8" t="s">
        <v>1318</v>
      </c>
      <c r="AB272" s="8" t="s">
        <v>1319</v>
      </c>
      <c r="AC272" s="8" t="s">
        <v>1320</v>
      </c>
      <c r="AD272" s="8" t="s">
        <v>1321</v>
      </c>
      <c r="AE272" s="8" t="s">
        <v>1322</v>
      </c>
      <c r="AF272" s="8" t="s">
        <v>1313</v>
      </c>
      <c r="AG272" s="8" t="s">
        <v>1314</v>
      </c>
      <c r="AH272" s="8" t="s">
        <v>1315</v>
      </c>
      <c r="AI272" s="8" t="s">
        <v>1316</v>
      </c>
      <c r="AJ272" s="8" t="s">
        <v>1317</v>
      </c>
      <c r="AK272" s="8" t="s">
        <v>1318</v>
      </c>
      <c r="AL272" s="8" t="s">
        <v>1319</v>
      </c>
      <c r="AM272" s="8" t="s">
        <v>1320</v>
      </c>
      <c r="AN272" s="8" t="s">
        <v>1321</v>
      </c>
      <c r="AO272" s="9" t="s">
        <v>1322</v>
      </c>
    </row>
    <row r="273" spans="1:41" x14ac:dyDescent="0.25">
      <c r="A273" s="32" t="s">
        <v>1580</v>
      </c>
      <c r="B273" s="48">
        <v>0</v>
      </c>
      <c r="C273" s="48">
        <v>0</v>
      </c>
      <c r="D273" s="48">
        <v>1</v>
      </c>
      <c r="E273" s="48">
        <v>0</v>
      </c>
      <c r="F273" s="48">
        <v>0</v>
      </c>
      <c r="G273" s="48">
        <v>1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0</v>
      </c>
      <c r="AG273" s="48">
        <v>0</v>
      </c>
      <c r="AH273" s="48">
        <v>0</v>
      </c>
      <c r="AI273" s="48">
        <v>0</v>
      </c>
      <c r="AJ273" s="48">
        <v>0</v>
      </c>
      <c r="AK273" s="48">
        <v>0</v>
      </c>
      <c r="AL273" s="48">
        <v>0</v>
      </c>
      <c r="AM273" s="48">
        <v>0</v>
      </c>
      <c r="AN273" s="48">
        <v>0</v>
      </c>
      <c r="AO273" s="49">
        <v>0</v>
      </c>
    </row>
    <row r="274" spans="1:41" x14ac:dyDescent="0.25">
      <c r="A274" s="32" t="s">
        <v>1581</v>
      </c>
      <c r="B274" s="48">
        <v>0</v>
      </c>
      <c r="C274" s="48">
        <v>1</v>
      </c>
      <c r="D274" s="48">
        <v>7</v>
      </c>
      <c r="E274" s="48">
        <v>1</v>
      </c>
      <c r="F274" s="48">
        <v>0</v>
      </c>
      <c r="G274" s="48">
        <v>22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3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0</v>
      </c>
      <c r="AG274" s="48">
        <v>0</v>
      </c>
      <c r="AH274" s="48">
        <v>1</v>
      </c>
      <c r="AI274" s="48">
        <v>0</v>
      </c>
      <c r="AJ274" s="48">
        <v>0</v>
      </c>
      <c r="AK274" s="48">
        <v>3</v>
      </c>
      <c r="AL274" s="48">
        <v>0</v>
      </c>
      <c r="AM274" s="48">
        <v>0</v>
      </c>
      <c r="AN274" s="48">
        <v>0</v>
      </c>
      <c r="AO274" s="49">
        <v>0</v>
      </c>
    </row>
    <row r="275" spans="1:41" x14ac:dyDescent="0.25">
      <c r="A275" s="32" t="s">
        <v>1582</v>
      </c>
      <c r="B275" s="48">
        <v>41</v>
      </c>
      <c r="C275" s="48">
        <v>1</v>
      </c>
      <c r="D275" s="48">
        <v>112</v>
      </c>
      <c r="E275" s="48">
        <v>45</v>
      </c>
      <c r="F275" s="48">
        <v>0</v>
      </c>
      <c r="G275" s="48">
        <v>296</v>
      </c>
      <c r="H275" s="48">
        <v>6</v>
      </c>
      <c r="I275" s="48">
        <v>26</v>
      </c>
      <c r="J275" s="48">
        <v>0</v>
      </c>
      <c r="K275" s="48">
        <v>1</v>
      </c>
      <c r="L275" s="48">
        <v>4</v>
      </c>
      <c r="M275" s="48">
        <v>0</v>
      </c>
      <c r="N275" s="48">
        <v>6</v>
      </c>
      <c r="O275" s="48">
        <v>1</v>
      </c>
      <c r="P275" s="48">
        <v>0</v>
      </c>
      <c r="Q275" s="48">
        <v>33</v>
      </c>
      <c r="R275" s="48">
        <v>0</v>
      </c>
      <c r="S275" s="48">
        <v>3</v>
      </c>
      <c r="T275" s="48">
        <v>0</v>
      </c>
      <c r="U275" s="48">
        <v>0</v>
      </c>
      <c r="V275" s="48">
        <v>4</v>
      </c>
      <c r="W275" s="48">
        <v>0</v>
      </c>
      <c r="X275" s="48">
        <v>1</v>
      </c>
      <c r="Y275" s="48">
        <v>0</v>
      </c>
      <c r="Z275" s="48">
        <v>0</v>
      </c>
      <c r="AA275" s="48">
        <v>12</v>
      </c>
      <c r="AB275" s="48">
        <v>0</v>
      </c>
      <c r="AC275" s="48">
        <v>0</v>
      </c>
      <c r="AD275" s="48">
        <v>0</v>
      </c>
      <c r="AE275" s="48">
        <v>0</v>
      </c>
      <c r="AF275" s="48">
        <v>9</v>
      </c>
      <c r="AG275" s="48">
        <v>0</v>
      </c>
      <c r="AH275" s="48">
        <v>7</v>
      </c>
      <c r="AI275" s="48">
        <v>0</v>
      </c>
      <c r="AJ275" s="48">
        <v>0</v>
      </c>
      <c r="AK275" s="48">
        <v>21</v>
      </c>
      <c r="AL275" s="48">
        <v>0</v>
      </c>
      <c r="AM275" s="48">
        <v>0</v>
      </c>
      <c r="AN275" s="48">
        <v>0</v>
      </c>
      <c r="AO275" s="49">
        <v>2</v>
      </c>
    </row>
    <row r="276" spans="1:41" x14ac:dyDescent="0.25">
      <c r="A276" s="32" t="s">
        <v>1583</v>
      </c>
      <c r="B276" s="48">
        <v>0</v>
      </c>
      <c r="C276" s="48">
        <v>0</v>
      </c>
      <c r="D276" s="48">
        <v>2</v>
      </c>
      <c r="E276" s="48">
        <v>4</v>
      </c>
      <c r="F276" s="48">
        <v>0</v>
      </c>
      <c r="G276" s="48">
        <v>1</v>
      </c>
      <c r="H276" s="48">
        <v>1</v>
      </c>
      <c r="I276" s="48">
        <v>1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1</v>
      </c>
      <c r="AB276" s="48">
        <v>0</v>
      </c>
      <c r="AC276" s="48">
        <v>0</v>
      </c>
      <c r="AD276" s="48">
        <v>0</v>
      </c>
      <c r="AE276" s="48">
        <v>0</v>
      </c>
      <c r="AF276" s="48">
        <v>0</v>
      </c>
      <c r="AG276" s="48">
        <v>0</v>
      </c>
      <c r="AH276" s="48">
        <v>0</v>
      </c>
      <c r="AI276" s="48">
        <v>0</v>
      </c>
      <c r="AJ276" s="48">
        <v>0</v>
      </c>
      <c r="AK276" s="48">
        <v>0</v>
      </c>
      <c r="AL276" s="48">
        <v>0</v>
      </c>
      <c r="AM276" s="48">
        <v>0</v>
      </c>
      <c r="AN276" s="48">
        <v>0</v>
      </c>
      <c r="AO276" s="49">
        <v>0</v>
      </c>
    </row>
    <row r="277" spans="1:41" x14ac:dyDescent="0.25">
      <c r="A277" s="32" t="s">
        <v>1584</v>
      </c>
      <c r="B277" s="48">
        <v>0</v>
      </c>
      <c r="C277" s="48">
        <v>0</v>
      </c>
      <c r="D277" s="48">
        <v>3</v>
      </c>
      <c r="E277" s="48">
        <v>0</v>
      </c>
      <c r="F277" s="48">
        <v>0</v>
      </c>
      <c r="G277" s="48">
        <v>4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1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1</v>
      </c>
      <c r="AI277" s="48">
        <v>0</v>
      </c>
      <c r="AJ277" s="48">
        <v>0</v>
      </c>
      <c r="AK277" s="48">
        <v>0</v>
      </c>
      <c r="AL277" s="48">
        <v>0</v>
      </c>
      <c r="AM277" s="48">
        <v>0</v>
      </c>
      <c r="AN277" s="48">
        <v>0</v>
      </c>
      <c r="AO277" s="49">
        <v>0</v>
      </c>
    </row>
    <row r="278" spans="1:41" x14ac:dyDescent="0.25">
      <c r="A278" s="32" t="s">
        <v>1585</v>
      </c>
      <c r="B278" s="48">
        <v>0</v>
      </c>
      <c r="C278" s="48">
        <v>0</v>
      </c>
      <c r="D278" s="48">
        <v>1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1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48">
        <v>0</v>
      </c>
      <c r="AH278" s="48">
        <v>0</v>
      </c>
      <c r="AI278" s="48">
        <v>0</v>
      </c>
      <c r="AJ278" s="48">
        <v>0</v>
      </c>
      <c r="AK278" s="48">
        <v>0</v>
      </c>
      <c r="AL278" s="48">
        <v>0</v>
      </c>
      <c r="AM278" s="48">
        <v>0</v>
      </c>
      <c r="AN278" s="48">
        <v>0</v>
      </c>
      <c r="AO278" s="49">
        <v>0</v>
      </c>
    </row>
    <row r="279" spans="1:41" x14ac:dyDescent="0.25">
      <c r="A279" s="32" t="s">
        <v>1586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1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3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0</v>
      </c>
      <c r="AH279" s="48">
        <v>0</v>
      </c>
      <c r="AI279" s="48">
        <v>0</v>
      </c>
      <c r="AJ279" s="48">
        <v>0</v>
      </c>
      <c r="AK279" s="48">
        <v>0</v>
      </c>
      <c r="AL279" s="48">
        <v>0</v>
      </c>
      <c r="AM279" s="48">
        <v>0</v>
      </c>
      <c r="AN279" s="48">
        <v>0</v>
      </c>
      <c r="AO279" s="49">
        <v>0</v>
      </c>
    </row>
    <row r="280" spans="1:41" x14ac:dyDescent="0.25">
      <c r="A280" s="32" t="s">
        <v>1587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11</v>
      </c>
      <c r="H280" s="48">
        <v>0</v>
      </c>
      <c r="I280" s="48">
        <v>1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0</v>
      </c>
      <c r="AG280" s="48">
        <v>0</v>
      </c>
      <c r="AH280" s="48">
        <v>0</v>
      </c>
      <c r="AI280" s="48">
        <v>0</v>
      </c>
      <c r="AJ280" s="48">
        <v>0</v>
      </c>
      <c r="AK280" s="48">
        <v>0</v>
      </c>
      <c r="AL280" s="48">
        <v>0</v>
      </c>
      <c r="AM280" s="48">
        <v>0</v>
      </c>
      <c r="AN280" s="48">
        <v>0</v>
      </c>
      <c r="AO280" s="49">
        <v>0</v>
      </c>
    </row>
    <row r="281" spans="1:41" x14ac:dyDescent="0.25">
      <c r="A281" s="32" t="s">
        <v>1588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1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0</v>
      </c>
      <c r="AG281" s="48">
        <v>0</v>
      </c>
      <c r="AH281" s="48">
        <v>0</v>
      </c>
      <c r="AI281" s="48">
        <v>0</v>
      </c>
      <c r="AJ281" s="48">
        <v>0</v>
      </c>
      <c r="AK281" s="48">
        <v>0</v>
      </c>
      <c r="AL281" s="48">
        <v>0</v>
      </c>
      <c r="AM281" s="48">
        <v>0</v>
      </c>
      <c r="AN281" s="48">
        <v>0</v>
      </c>
      <c r="AO281" s="49">
        <v>0</v>
      </c>
    </row>
    <row r="282" spans="1:41" x14ac:dyDescent="0.25">
      <c r="A282" s="32" t="s">
        <v>1589</v>
      </c>
      <c r="B282" s="48">
        <v>0</v>
      </c>
      <c r="C282" s="48">
        <v>0</v>
      </c>
      <c r="D282" s="48">
        <v>1</v>
      </c>
      <c r="E282" s="48">
        <v>0</v>
      </c>
      <c r="F282" s="48">
        <v>0</v>
      </c>
      <c r="G282" s="48">
        <v>3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1</v>
      </c>
      <c r="O282" s="48">
        <v>0</v>
      </c>
      <c r="P282" s="48">
        <v>0</v>
      </c>
      <c r="Q282" s="48">
        <v>2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0</v>
      </c>
      <c r="AG282" s="48">
        <v>0</v>
      </c>
      <c r="AH282" s="48">
        <v>0</v>
      </c>
      <c r="AI282" s="48">
        <v>0</v>
      </c>
      <c r="AJ282" s="48">
        <v>0</v>
      </c>
      <c r="AK282" s="48">
        <v>0</v>
      </c>
      <c r="AL282" s="48">
        <v>0</v>
      </c>
      <c r="AM282" s="48">
        <v>0</v>
      </c>
      <c r="AN282" s="48">
        <v>0</v>
      </c>
      <c r="AO282" s="49">
        <v>0</v>
      </c>
    </row>
    <row r="283" spans="1:41" x14ac:dyDescent="0.25">
      <c r="A283" s="32" t="s">
        <v>1590</v>
      </c>
      <c r="B283" s="48">
        <v>0</v>
      </c>
      <c r="C283" s="48">
        <v>4</v>
      </c>
      <c r="D283" s="48">
        <v>14</v>
      </c>
      <c r="E283" s="48">
        <v>4</v>
      </c>
      <c r="F283" s="48">
        <v>0</v>
      </c>
      <c r="G283" s="48">
        <v>9</v>
      </c>
      <c r="H283" s="48">
        <v>1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2</v>
      </c>
      <c r="O283" s="48">
        <v>1</v>
      </c>
      <c r="P283" s="48">
        <v>0</v>
      </c>
      <c r="Q283" s="48">
        <v>3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1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0</v>
      </c>
      <c r="AG283" s="48">
        <v>0</v>
      </c>
      <c r="AH283" s="48">
        <v>1</v>
      </c>
      <c r="AI283" s="48">
        <v>0</v>
      </c>
      <c r="AJ283" s="48">
        <v>0</v>
      </c>
      <c r="AK283" s="48">
        <v>4</v>
      </c>
      <c r="AL283" s="48">
        <v>0</v>
      </c>
      <c r="AM283" s="48">
        <v>0</v>
      </c>
      <c r="AN283" s="48">
        <v>0</v>
      </c>
      <c r="AO283" s="49">
        <v>0</v>
      </c>
    </row>
    <row r="284" spans="1:41" x14ac:dyDescent="0.25">
      <c r="A284" s="32" t="s">
        <v>1012</v>
      </c>
      <c r="B284" s="48">
        <v>2</v>
      </c>
      <c r="C284" s="48">
        <v>1</v>
      </c>
      <c r="D284" s="48">
        <v>22</v>
      </c>
      <c r="E284" s="48">
        <v>14</v>
      </c>
      <c r="F284" s="48">
        <v>0</v>
      </c>
      <c r="G284" s="48">
        <v>62</v>
      </c>
      <c r="H284" s="48">
        <v>1</v>
      </c>
      <c r="I284" s="48">
        <v>3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4</v>
      </c>
      <c r="P284" s="48">
        <v>0</v>
      </c>
      <c r="Q284" s="48">
        <v>38</v>
      </c>
      <c r="R284" s="48">
        <v>0</v>
      </c>
      <c r="S284" s="48">
        <v>1</v>
      </c>
      <c r="T284" s="48">
        <v>0</v>
      </c>
      <c r="U284" s="48">
        <v>0</v>
      </c>
      <c r="V284" s="48">
        <v>0</v>
      </c>
      <c r="W284" s="48">
        <v>0</v>
      </c>
      <c r="X284" s="48">
        <v>1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1</v>
      </c>
      <c r="AG284" s="48">
        <v>0</v>
      </c>
      <c r="AH284" s="48">
        <v>2</v>
      </c>
      <c r="AI284" s="48">
        <v>1</v>
      </c>
      <c r="AJ284" s="48">
        <v>0</v>
      </c>
      <c r="AK284" s="48">
        <v>10</v>
      </c>
      <c r="AL284" s="48">
        <v>0</v>
      </c>
      <c r="AM284" s="48">
        <v>0</v>
      </c>
      <c r="AN284" s="48">
        <v>0</v>
      </c>
      <c r="AO284" s="49">
        <v>0</v>
      </c>
    </row>
    <row r="285" spans="1:41" x14ac:dyDescent="0.25">
      <c r="A285" s="32" t="s">
        <v>1591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2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8">
        <v>0</v>
      </c>
      <c r="AL285" s="48">
        <v>0</v>
      </c>
      <c r="AM285" s="48">
        <v>0</v>
      </c>
      <c r="AN285" s="48">
        <v>0</v>
      </c>
      <c r="AO285" s="49">
        <v>0</v>
      </c>
    </row>
    <row r="286" spans="1:41" x14ac:dyDescent="0.25">
      <c r="A286" s="32" t="s">
        <v>1592</v>
      </c>
      <c r="B286" s="48">
        <v>0</v>
      </c>
      <c r="C286" s="48">
        <v>0</v>
      </c>
      <c r="D286" s="48">
        <v>11</v>
      </c>
      <c r="E286" s="48">
        <v>0</v>
      </c>
      <c r="F286" s="48">
        <v>0</v>
      </c>
      <c r="G286" s="48">
        <v>2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8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0</v>
      </c>
      <c r="AG286" s="48">
        <v>0</v>
      </c>
      <c r="AH286" s="48">
        <v>1</v>
      </c>
      <c r="AI286" s="48">
        <v>0</v>
      </c>
      <c r="AJ286" s="48">
        <v>0</v>
      </c>
      <c r="AK286" s="48">
        <v>1</v>
      </c>
      <c r="AL286" s="48">
        <v>0</v>
      </c>
      <c r="AM286" s="48">
        <v>0</v>
      </c>
      <c r="AN286" s="48">
        <v>0</v>
      </c>
      <c r="AO286" s="49">
        <v>0</v>
      </c>
    </row>
    <row r="287" spans="1:41" x14ac:dyDescent="0.25">
      <c r="A287" s="32" t="s">
        <v>1593</v>
      </c>
      <c r="B287" s="48">
        <v>0</v>
      </c>
      <c r="C287" s="48">
        <v>0</v>
      </c>
      <c r="D287" s="48">
        <v>3</v>
      </c>
      <c r="E287" s="48">
        <v>1</v>
      </c>
      <c r="F287" s="48">
        <v>0</v>
      </c>
      <c r="G287" s="48">
        <v>7</v>
      </c>
      <c r="H287" s="48">
        <v>0</v>
      </c>
      <c r="I287" s="48">
        <v>0</v>
      </c>
      <c r="J287" s="48">
        <v>0</v>
      </c>
      <c r="K287" s="48">
        <v>1</v>
      </c>
      <c r="L287" s="48">
        <v>1</v>
      </c>
      <c r="M287" s="48">
        <v>0</v>
      </c>
      <c r="N287" s="48">
        <v>1</v>
      </c>
      <c r="O287" s="48">
        <v>0</v>
      </c>
      <c r="P287" s="48">
        <v>0</v>
      </c>
      <c r="Q287" s="48">
        <v>2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0</v>
      </c>
      <c r="AG287" s="48">
        <v>0</v>
      </c>
      <c r="AH287" s="48">
        <v>0</v>
      </c>
      <c r="AI287" s="48">
        <v>0</v>
      </c>
      <c r="AJ287" s="48">
        <v>0</v>
      </c>
      <c r="AK287" s="48">
        <v>1</v>
      </c>
      <c r="AL287" s="48">
        <v>0</v>
      </c>
      <c r="AM287" s="48">
        <v>0</v>
      </c>
      <c r="AN287" s="48">
        <v>0</v>
      </c>
      <c r="AO287" s="49">
        <v>0</v>
      </c>
    </row>
    <row r="288" spans="1:41" x14ac:dyDescent="0.25">
      <c r="A288" s="32" t="s">
        <v>1594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5</v>
      </c>
      <c r="H288" s="48">
        <v>0</v>
      </c>
      <c r="I288" s="48">
        <v>0</v>
      </c>
      <c r="J288" s="48">
        <v>0</v>
      </c>
      <c r="K288" s="48">
        <v>1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0</v>
      </c>
      <c r="AH288" s="48">
        <v>0</v>
      </c>
      <c r="AI288" s="48">
        <v>0</v>
      </c>
      <c r="AJ288" s="48">
        <v>0</v>
      </c>
      <c r="AK288" s="48">
        <v>0</v>
      </c>
      <c r="AL288" s="48">
        <v>0</v>
      </c>
      <c r="AM288" s="48">
        <v>0</v>
      </c>
      <c r="AN288" s="48">
        <v>0</v>
      </c>
      <c r="AO288" s="49">
        <v>0</v>
      </c>
    </row>
    <row r="289" spans="1:41" x14ac:dyDescent="0.25">
      <c r="A289" s="32" t="s">
        <v>1595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1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0</v>
      </c>
      <c r="AG289" s="48">
        <v>0</v>
      </c>
      <c r="AH289" s="48">
        <v>0</v>
      </c>
      <c r="AI289" s="48">
        <v>0</v>
      </c>
      <c r="AJ289" s="48">
        <v>0</v>
      </c>
      <c r="AK289" s="48">
        <v>0</v>
      </c>
      <c r="AL289" s="48">
        <v>0</v>
      </c>
      <c r="AM289" s="48">
        <v>0</v>
      </c>
      <c r="AN289" s="48">
        <v>0</v>
      </c>
      <c r="AO289" s="49">
        <v>0</v>
      </c>
    </row>
    <row r="290" spans="1:41" x14ac:dyDescent="0.25">
      <c r="A290" s="32" t="s">
        <v>1596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0</v>
      </c>
      <c r="AG290" s="48">
        <v>0</v>
      </c>
      <c r="AH290" s="48">
        <v>1</v>
      </c>
      <c r="AI290" s="48">
        <v>0</v>
      </c>
      <c r="AJ290" s="48">
        <v>0</v>
      </c>
      <c r="AK290" s="48">
        <v>0</v>
      </c>
      <c r="AL290" s="48">
        <v>0</v>
      </c>
      <c r="AM290" s="48">
        <v>0</v>
      </c>
      <c r="AN290" s="48">
        <v>0</v>
      </c>
      <c r="AO290" s="49">
        <v>0</v>
      </c>
    </row>
    <row r="291" spans="1:41" x14ac:dyDescent="0.25">
      <c r="A291" s="32" t="s">
        <v>1597</v>
      </c>
      <c r="B291" s="48">
        <v>0</v>
      </c>
      <c r="C291" s="48">
        <v>0</v>
      </c>
      <c r="D291" s="48">
        <v>9</v>
      </c>
      <c r="E291" s="48">
        <v>0</v>
      </c>
      <c r="F291" s="48">
        <v>0</v>
      </c>
      <c r="G291" s="48">
        <v>12</v>
      </c>
      <c r="H291" s="48">
        <v>1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1</v>
      </c>
      <c r="O291" s="48">
        <v>0</v>
      </c>
      <c r="P291" s="48">
        <v>0</v>
      </c>
      <c r="Q291" s="48">
        <v>2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0</v>
      </c>
      <c r="AG291" s="48">
        <v>0</v>
      </c>
      <c r="AH291" s="48">
        <v>1</v>
      </c>
      <c r="AI291" s="48">
        <v>0</v>
      </c>
      <c r="AJ291" s="48">
        <v>0</v>
      </c>
      <c r="AK291" s="48">
        <v>2</v>
      </c>
      <c r="AL291" s="48">
        <v>0</v>
      </c>
      <c r="AM291" s="48">
        <v>0</v>
      </c>
      <c r="AN291" s="48">
        <v>0</v>
      </c>
      <c r="AO291" s="49">
        <v>0</v>
      </c>
    </row>
    <row r="292" spans="1:41" x14ac:dyDescent="0.25">
      <c r="A292" s="32" t="s">
        <v>1598</v>
      </c>
      <c r="B292" s="48">
        <v>0</v>
      </c>
      <c r="C292" s="48">
        <v>0</v>
      </c>
      <c r="D292" s="48">
        <v>9</v>
      </c>
      <c r="E292" s="48">
        <v>2</v>
      </c>
      <c r="F292" s="48">
        <v>0</v>
      </c>
      <c r="G292" s="48">
        <v>11</v>
      </c>
      <c r="H292" s="48">
        <v>1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1</v>
      </c>
      <c r="O292" s="48">
        <v>1</v>
      </c>
      <c r="P292" s="48">
        <v>0</v>
      </c>
      <c r="Q292" s="48">
        <v>1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48">
        <v>0</v>
      </c>
      <c r="AH292" s="48">
        <v>2</v>
      </c>
      <c r="AI292" s="48">
        <v>0</v>
      </c>
      <c r="AJ292" s="48">
        <v>0</v>
      </c>
      <c r="AK292" s="48">
        <v>1</v>
      </c>
      <c r="AL292" s="48">
        <v>0</v>
      </c>
      <c r="AM292" s="48">
        <v>0</v>
      </c>
      <c r="AN292" s="48">
        <v>0</v>
      </c>
      <c r="AO292" s="49">
        <v>0</v>
      </c>
    </row>
    <row r="293" spans="1:41" x14ac:dyDescent="0.25">
      <c r="A293" s="32" t="s">
        <v>1599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0</v>
      </c>
      <c r="AG293" s="48">
        <v>0</v>
      </c>
      <c r="AH293" s="48">
        <v>0</v>
      </c>
      <c r="AI293" s="48">
        <v>0</v>
      </c>
      <c r="AJ293" s="48">
        <v>0</v>
      </c>
      <c r="AK293" s="48">
        <v>0</v>
      </c>
      <c r="AL293" s="48">
        <v>0</v>
      </c>
      <c r="AM293" s="48">
        <v>0</v>
      </c>
      <c r="AN293" s="48">
        <v>0</v>
      </c>
      <c r="AO293" s="49">
        <v>0</v>
      </c>
    </row>
    <row r="294" spans="1:41" x14ac:dyDescent="0.25">
      <c r="A294" s="32" t="s">
        <v>1600</v>
      </c>
      <c r="B294" s="48">
        <v>0</v>
      </c>
      <c r="C294" s="48">
        <v>1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1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48">
        <v>0</v>
      </c>
      <c r="AH294" s="48">
        <v>0</v>
      </c>
      <c r="AI294" s="48">
        <v>0</v>
      </c>
      <c r="AJ294" s="48">
        <v>0</v>
      </c>
      <c r="AK294" s="48">
        <v>0</v>
      </c>
      <c r="AL294" s="48">
        <v>0</v>
      </c>
      <c r="AM294" s="48">
        <v>0</v>
      </c>
      <c r="AN294" s="48">
        <v>0</v>
      </c>
      <c r="AO294" s="49">
        <v>0</v>
      </c>
    </row>
    <row r="295" spans="1:41" x14ac:dyDescent="0.25">
      <c r="A295" s="32" t="s">
        <v>1601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0</v>
      </c>
      <c r="AG295" s="48">
        <v>0</v>
      </c>
      <c r="AH295" s="48">
        <v>0</v>
      </c>
      <c r="AI295" s="48">
        <v>0</v>
      </c>
      <c r="AJ295" s="48">
        <v>0</v>
      </c>
      <c r="AK295" s="48">
        <v>0</v>
      </c>
      <c r="AL295" s="48">
        <v>0</v>
      </c>
      <c r="AM295" s="48">
        <v>0</v>
      </c>
      <c r="AN295" s="48">
        <v>0</v>
      </c>
      <c r="AO295" s="49">
        <v>0</v>
      </c>
    </row>
    <row r="296" spans="1:41" x14ac:dyDescent="0.25">
      <c r="A296" s="32" t="s">
        <v>1602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0</v>
      </c>
      <c r="AG296" s="48">
        <v>0</v>
      </c>
      <c r="AH296" s="48">
        <v>0</v>
      </c>
      <c r="AI296" s="48">
        <v>0</v>
      </c>
      <c r="AJ296" s="48">
        <v>0</v>
      </c>
      <c r="AK296" s="48">
        <v>0</v>
      </c>
      <c r="AL296" s="48">
        <v>0</v>
      </c>
      <c r="AM296" s="48">
        <v>0</v>
      </c>
      <c r="AN296" s="48">
        <v>0</v>
      </c>
      <c r="AO296" s="49">
        <v>0</v>
      </c>
    </row>
    <row r="297" spans="1:41" x14ac:dyDescent="0.25">
      <c r="A297" s="32" t="s">
        <v>1603</v>
      </c>
      <c r="B297" s="48">
        <v>1</v>
      </c>
      <c r="C297" s="48">
        <v>0</v>
      </c>
      <c r="D297" s="48">
        <v>1</v>
      </c>
      <c r="E297" s="48">
        <v>1</v>
      </c>
      <c r="F297" s="48">
        <v>0</v>
      </c>
      <c r="G297" s="48">
        <v>7</v>
      </c>
      <c r="H297" s="48">
        <v>1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1</v>
      </c>
      <c r="P297" s="48">
        <v>0</v>
      </c>
      <c r="Q297" s="48">
        <v>5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2</v>
      </c>
      <c r="AB297" s="48">
        <v>0</v>
      </c>
      <c r="AC297" s="48">
        <v>0</v>
      </c>
      <c r="AD297" s="48">
        <v>0</v>
      </c>
      <c r="AE297" s="48">
        <v>0</v>
      </c>
      <c r="AF297" s="48">
        <v>0</v>
      </c>
      <c r="AG297" s="48">
        <v>0</v>
      </c>
      <c r="AH297" s="48">
        <v>1</v>
      </c>
      <c r="AI297" s="48">
        <v>0</v>
      </c>
      <c r="AJ297" s="48">
        <v>0</v>
      </c>
      <c r="AK297" s="48">
        <v>2</v>
      </c>
      <c r="AL297" s="48">
        <v>0</v>
      </c>
      <c r="AM297" s="48">
        <v>0</v>
      </c>
      <c r="AN297" s="48">
        <v>0</v>
      </c>
      <c r="AO297" s="49">
        <v>0</v>
      </c>
    </row>
    <row r="298" spans="1:41" x14ac:dyDescent="0.25">
      <c r="A298" s="32" t="s">
        <v>696</v>
      </c>
      <c r="B298" s="48">
        <v>0</v>
      </c>
      <c r="C298" s="48">
        <v>0</v>
      </c>
      <c r="D298" s="48">
        <v>8</v>
      </c>
      <c r="E298" s="48">
        <v>7</v>
      </c>
      <c r="F298" s="48">
        <v>0</v>
      </c>
      <c r="G298" s="48">
        <v>2</v>
      </c>
      <c r="H298" s="48">
        <v>0</v>
      </c>
      <c r="I298" s="48">
        <v>11</v>
      </c>
      <c r="J298" s="48">
        <v>0</v>
      </c>
      <c r="K298" s="48">
        <v>0</v>
      </c>
      <c r="L298" s="48">
        <v>1</v>
      </c>
      <c r="M298" s="48">
        <v>0</v>
      </c>
      <c r="N298" s="48">
        <v>10</v>
      </c>
      <c r="O298" s="48">
        <v>9</v>
      </c>
      <c r="P298" s="48">
        <v>0</v>
      </c>
      <c r="Q298" s="48">
        <v>12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0</v>
      </c>
      <c r="Y298" s="48">
        <v>0</v>
      </c>
      <c r="Z298" s="48">
        <v>0</v>
      </c>
      <c r="AA298" s="48">
        <v>1</v>
      </c>
      <c r="AB298" s="48">
        <v>0</v>
      </c>
      <c r="AC298" s="48">
        <v>0</v>
      </c>
      <c r="AD298" s="48">
        <v>0</v>
      </c>
      <c r="AE298" s="48">
        <v>0</v>
      </c>
      <c r="AF298" s="48">
        <v>0</v>
      </c>
      <c r="AG298" s="48">
        <v>0</v>
      </c>
      <c r="AH298" s="48">
        <v>3</v>
      </c>
      <c r="AI298" s="48">
        <v>0</v>
      </c>
      <c r="AJ298" s="48">
        <v>0</v>
      </c>
      <c r="AK298" s="48">
        <v>0</v>
      </c>
      <c r="AL298" s="48">
        <v>0</v>
      </c>
      <c r="AM298" s="48">
        <v>0</v>
      </c>
      <c r="AN298" s="48">
        <v>0</v>
      </c>
      <c r="AO298" s="49">
        <v>0</v>
      </c>
    </row>
    <row r="299" spans="1:41" x14ac:dyDescent="0.25">
      <c r="A299" s="32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0</v>
      </c>
      <c r="AG299" s="48">
        <v>0</v>
      </c>
      <c r="AH299" s="48">
        <v>0</v>
      </c>
      <c r="AI299" s="48">
        <v>0</v>
      </c>
      <c r="AJ299" s="48">
        <v>0</v>
      </c>
      <c r="AK299" s="48">
        <v>0</v>
      </c>
      <c r="AL299" s="48">
        <v>0</v>
      </c>
      <c r="AM299" s="48">
        <v>0</v>
      </c>
      <c r="AN299" s="48">
        <v>0</v>
      </c>
      <c r="AO299" s="49">
        <v>0</v>
      </c>
    </row>
    <row r="300" spans="1:41" x14ac:dyDescent="0.25">
      <c r="A300" s="32" t="s">
        <v>1604</v>
      </c>
      <c r="B300" s="48">
        <v>0</v>
      </c>
      <c r="C300" s="48">
        <v>0</v>
      </c>
      <c r="D300" s="48">
        <v>81</v>
      </c>
      <c r="E300" s="48">
        <v>5</v>
      </c>
      <c r="F300" s="48">
        <v>0</v>
      </c>
      <c r="G300" s="48">
        <v>0</v>
      </c>
      <c r="H300" s="48">
        <v>0</v>
      </c>
      <c r="I300" s="48">
        <v>164</v>
      </c>
      <c r="J300" s="48">
        <v>0</v>
      </c>
      <c r="K300" s="48">
        <v>0</v>
      </c>
      <c r="L300" s="48">
        <v>0</v>
      </c>
      <c r="M300" s="48">
        <v>0</v>
      </c>
      <c r="N300" s="48">
        <v>11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43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0</v>
      </c>
      <c r="AG300" s="48">
        <v>0</v>
      </c>
      <c r="AH300" s="48">
        <v>10</v>
      </c>
      <c r="AI300" s="48">
        <v>0</v>
      </c>
      <c r="AJ300" s="48">
        <v>0</v>
      </c>
      <c r="AK300" s="48">
        <v>0</v>
      </c>
      <c r="AL300" s="48">
        <v>0</v>
      </c>
      <c r="AM300" s="48">
        <v>0</v>
      </c>
      <c r="AN300" s="48">
        <v>0</v>
      </c>
      <c r="AO300" s="49">
        <v>0</v>
      </c>
    </row>
    <row r="301" spans="1:41" x14ac:dyDescent="0.25">
      <c r="A301" s="32" t="s">
        <v>1605</v>
      </c>
      <c r="B301" s="48">
        <v>0</v>
      </c>
      <c r="C301" s="48">
        <v>0</v>
      </c>
      <c r="D301" s="48">
        <v>2</v>
      </c>
      <c r="E301" s="48">
        <v>0</v>
      </c>
      <c r="F301" s="48">
        <v>0</v>
      </c>
      <c r="G301" s="48">
        <v>1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2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0</v>
      </c>
      <c r="AG301" s="48">
        <v>0</v>
      </c>
      <c r="AH301" s="48">
        <v>1</v>
      </c>
      <c r="AI301" s="48">
        <v>0</v>
      </c>
      <c r="AJ301" s="48">
        <v>0</v>
      </c>
      <c r="AK301" s="48">
        <v>0</v>
      </c>
      <c r="AL301" s="48">
        <v>0</v>
      </c>
      <c r="AM301" s="48">
        <v>0</v>
      </c>
      <c r="AN301" s="48">
        <v>0</v>
      </c>
      <c r="AO301" s="49">
        <v>0</v>
      </c>
    </row>
    <row r="302" spans="1:41" x14ac:dyDescent="0.25">
      <c r="A302" s="32" t="s">
        <v>1606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48">
        <v>0</v>
      </c>
      <c r="AH302" s="48">
        <v>0</v>
      </c>
      <c r="AI302" s="48">
        <v>0</v>
      </c>
      <c r="AJ302" s="48">
        <v>0</v>
      </c>
      <c r="AK302" s="48">
        <v>0</v>
      </c>
      <c r="AL302" s="48">
        <v>0</v>
      </c>
      <c r="AM302" s="48">
        <v>0</v>
      </c>
      <c r="AN302" s="48">
        <v>0</v>
      </c>
      <c r="AO302" s="49">
        <v>0</v>
      </c>
    </row>
    <row r="303" spans="1:41" x14ac:dyDescent="0.25">
      <c r="A303" s="32" t="s">
        <v>1607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0</v>
      </c>
      <c r="AG303" s="48">
        <v>0</v>
      </c>
      <c r="AH303" s="48">
        <v>0</v>
      </c>
      <c r="AI303" s="48">
        <v>0</v>
      </c>
      <c r="AJ303" s="48">
        <v>0</v>
      </c>
      <c r="AK303" s="48">
        <v>0</v>
      </c>
      <c r="AL303" s="48">
        <v>0</v>
      </c>
      <c r="AM303" s="48">
        <v>0</v>
      </c>
      <c r="AN303" s="48">
        <v>0</v>
      </c>
      <c r="AO303" s="49">
        <v>0</v>
      </c>
    </row>
    <row r="304" spans="1:41" x14ac:dyDescent="0.25">
      <c r="A304" s="32" t="s">
        <v>1608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2</v>
      </c>
      <c r="H304" s="48">
        <v>1</v>
      </c>
      <c r="I304" s="48">
        <v>1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48">
        <v>0</v>
      </c>
      <c r="AH304" s="48">
        <v>1</v>
      </c>
      <c r="AI304" s="48">
        <v>0</v>
      </c>
      <c r="AJ304" s="48">
        <v>0</v>
      </c>
      <c r="AK304" s="48">
        <v>0</v>
      </c>
      <c r="AL304" s="48">
        <v>0</v>
      </c>
      <c r="AM304" s="48">
        <v>0</v>
      </c>
      <c r="AN304" s="48">
        <v>0</v>
      </c>
      <c r="AO304" s="49">
        <v>0</v>
      </c>
    </row>
    <row r="305" spans="1:41" x14ac:dyDescent="0.25">
      <c r="A305" s="32" t="s">
        <v>1609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0</v>
      </c>
      <c r="AG305" s="48">
        <v>0</v>
      </c>
      <c r="AH305" s="48">
        <v>0</v>
      </c>
      <c r="AI305" s="48">
        <v>0</v>
      </c>
      <c r="AJ305" s="48">
        <v>0</v>
      </c>
      <c r="AK305" s="48">
        <v>0</v>
      </c>
      <c r="AL305" s="48">
        <v>0</v>
      </c>
      <c r="AM305" s="48">
        <v>0</v>
      </c>
      <c r="AN305" s="48">
        <v>0</v>
      </c>
      <c r="AO305" s="49">
        <v>0</v>
      </c>
    </row>
    <row r="306" spans="1:41" x14ac:dyDescent="0.25">
      <c r="A306" s="15"/>
    </row>
    <row r="307" spans="1:41" x14ac:dyDescent="0.25">
      <c r="A307" s="26" t="s">
        <v>1610</v>
      </c>
    </row>
    <row r="308" spans="1:41" x14ac:dyDescent="0.25">
      <c r="A308" s="27"/>
      <c r="B308" s="109" t="s">
        <v>7</v>
      </c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36"/>
    </row>
    <row r="309" spans="1:41" x14ac:dyDescent="0.25">
      <c r="A309" s="30"/>
      <c r="B309" s="109" t="s">
        <v>729</v>
      </c>
      <c r="C309" s="110"/>
      <c r="D309" s="110"/>
      <c r="E309" s="110"/>
      <c r="F309" s="110"/>
      <c r="G309" s="110"/>
      <c r="H309" s="110"/>
      <c r="I309" s="110"/>
      <c r="J309" s="110"/>
      <c r="K309" s="110"/>
      <c r="L309" s="109" t="s">
        <v>730</v>
      </c>
      <c r="M309" s="110"/>
      <c r="N309" s="110"/>
      <c r="O309" s="110"/>
      <c r="P309" s="110"/>
      <c r="Q309" s="110"/>
      <c r="R309" s="110"/>
      <c r="S309" s="110"/>
      <c r="T309" s="110"/>
      <c r="U309" s="110"/>
      <c r="V309" s="109" t="s">
        <v>731</v>
      </c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09" t="s">
        <v>732</v>
      </c>
      <c r="AG309" s="110"/>
      <c r="AH309" s="110"/>
      <c r="AI309" s="110"/>
      <c r="AJ309" s="110"/>
      <c r="AK309" s="110"/>
      <c r="AL309" s="110"/>
      <c r="AM309" s="110"/>
      <c r="AN309" s="110"/>
      <c r="AO309" s="136"/>
    </row>
    <row r="310" spans="1:41" ht="33.75" x14ac:dyDescent="0.25">
      <c r="A310" s="30"/>
      <c r="B310" s="8" t="s">
        <v>1313</v>
      </c>
      <c r="C310" s="8" t="s">
        <v>1314</v>
      </c>
      <c r="D310" s="8" t="s">
        <v>1315</v>
      </c>
      <c r="E310" s="8" t="s">
        <v>1316</v>
      </c>
      <c r="F310" s="8" t="s">
        <v>1317</v>
      </c>
      <c r="G310" s="8" t="s">
        <v>1318</v>
      </c>
      <c r="H310" s="8" t="s">
        <v>1319</v>
      </c>
      <c r="I310" s="8" t="s">
        <v>1320</v>
      </c>
      <c r="J310" s="8" t="s">
        <v>1321</v>
      </c>
      <c r="K310" s="8" t="s">
        <v>1322</v>
      </c>
      <c r="L310" s="8" t="s">
        <v>1313</v>
      </c>
      <c r="M310" s="8" t="s">
        <v>1314</v>
      </c>
      <c r="N310" s="8" t="s">
        <v>1315</v>
      </c>
      <c r="O310" s="8" t="s">
        <v>1316</v>
      </c>
      <c r="P310" s="8" t="s">
        <v>1317</v>
      </c>
      <c r="Q310" s="8" t="s">
        <v>1318</v>
      </c>
      <c r="R310" s="8" t="s">
        <v>1319</v>
      </c>
      <c r="S310" s="8" t="s">
        <v>1320</v>
      </c>
      <c r="T310" s="8" t="s">
        <v>1321</v>
      </c>
      <c r="U310" s="8" t="s">
        <v>1322</v>
      </c>
      <c r="V310" s="8" t="s">
        <v>1313</v>
      </c>
      <c r="W310" s="8" t="s">
        <v>1314</v>
      </c>
      <c r="X310" s="8" t="s">
        <v>1315</v>
      </c>
      <c r="Y310" s="8" t="s">
        <v>1316</v>
      </c>
      <c r="Z310" s="8" t="s">
        <v>1317</v>
      </c>
      <c r="AA310" s="8" t="s">
        <v>1318</v>
      </c>
      <c r="AB310" s="8" t="s">
        <v>1319</v>
      </c>
      <c r="AC310" s="8" t="s">
        <v>1320</v>
      </c>
      <c r="AD310" s="8" t="s">
        <v>1321</v>
      </c>
      <c r="AE310" s="8" t="s">
        <v>1322</v>
      </c>
      <c r="AF310" s="8" t="s">
        <v>1313</v>
      </c>
      <c r="AG310" s="8" t="s">
        <v>1314</v>
      </c>
      <c r="AH310" s="8" t="s">
        <v>1315</v>
      </c>
      <c r="AI310" s="8" t="s">
        <v>1316</v>
      </c>
      <c r="AJ310" s="8" t="s">
        <v>1317</v>
      </c>
      <c r="AK310" s="8" t="s">
        <v>1318</v>
      </c>
      <c r="AL310" s="8" t="s">
        <v>1319</v>
      </c>
      <c r="AM310" s="8" t="s">
        <v>1320</v>
      </c>
      <c r="AN310" s="8" t="s">
        <v>1321</v>
      </c>
      <c r="AO310" s="9" t="s">
        <v>1322</v>
      </c>
    </row>
    <row r="311" spans="1:41" x14ac:dyDescent="0.25">
      <c r="A311" s="32" t="s">
        <v>1611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0</v>
      </c>
      <c r="AG311" s="48">
        <v>0</v>
      </c>
      <c r="AH311" s="48">
        <v>0</v>
      </c>
      <c r="AI311" s="48">
        <v>0</v>
      </c>
      <c r="AJ311" s="48">
        <v>0</v>
      </c>
      <c r="AK311" s="48">
        <v>0</v>
      </c>
      <c r="AL311" s="48">
        <v>0</v>
      </c>
      <c r="AM311" s="48">
        <v>0</v>
      </c>
      <c r="AN311" s="48">
        <v>0</v>
      </c>
      <c r="AO311" s="49">
        <v>0</v>
      </c>
    </row>
    <row r="312" spans="1:41" x14ac:dyDescent="0.25">
      <c r="A312" s="32" t="s">
        <v>1612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205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6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3</v>
      </c>
      <c r="AB312" s="48">
        <v>0</v>
      </c>
      <c r="AC312" s="48">
        <v>0</v>
      </c>
      <c r="AD312" s="48">
        <v>0</v>
      </c>
      <c r="AE312" s="48">
        <v>0</v>
      </c>
      <c r="AF312" s="48">
        <v>0</v>
      </c>
      <c r="AG312" s="48">
        <v>0</v>
      </c>
      <c r="AH312" s="48">
        <v>0</v>
      </c>
      <c r="AI312" s="48">
        <v>0</v>
      </c>
      <c r="AJ312" s="48">
        <v>0</v>
      </c>
      <c r="AK312" s="48">
        <v>2</v>
      </c>
      <c r="AL312" s="48">
        <v>0</v>
      </c>
      <c r="AM312" s="48">
        <v>0</v>
      </c>
      <c r="AN312" s="48">
        <v>0</v>
      </c>
      <c r="AO312" s="49">
        <v>0</v>
      </c>
    </row>
    <row r="313" spans="1:41" ht="22.5" x14ac:dyDescent="0.25">
      <c r="A313" s="32" t="s">
        <v>1613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21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1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1</v>
      </c>
      <c r="AB313" s="48">
        <v>0</v>
      </c>
      <c r="AC313" s="48">
        <v>0</v>
      </c>
      <c r="AD313" s="48">
        <v>0</v>
      </c>
      <c r="AE313" s="48">
        <v>0</v>
      </c>
      <c r="AF313" s="48">
        <v>0</v>
      </c>
      <c r="AG313" s="48">
        <v>0</v>
      </c>
      <c r="AH313" s="48">
        <v>0</v>
      </c>
      <c r="AI313" s="48">
        <v>0</v>
      </c>
      <c r="AJ313" s="48">
        <v>0</v>
      </c>
      <c r="AK313" s="48">
        <v>0</v>
      </c>
      <c r="AL313" s="48">
        <v>0</v>
      </c>
      <c r="AM313" s="48">
        <v>0</v>
      </c>
      <c r="AN313" s="48">
        <v>0</v>
      </c>
      <c r="AO313" s="49">
        <v>0</v>
      </c>
    </row>
    <row r="314" spans="1:41" ht="22.5" x14ac:dyDescent="0.25">
      <c r="A314" s="32" t="s">
        <v>1614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15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4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2</v>
      </c>
      <c r="AB314" s="48">
        <v>0</v>
      </c>
      <c r="AC314" s="48">
        <v>0</v>
      </c>
      <c r="AD314" s="48">
        <v>0</v>
      </c>
      <c r="AE314" s="48">
        <v>0</v>
      </c>
      <c r="AF314" s="48">
        <v>0</v>
      </c>
      <c r="AG314" s="48">
        <v>0</v>
      </c>
      <c r="AH314" s="48">
        <v>0</v>
      </c>
      <c r="AI314" s="48">
        <v>0</v>
      </c>
      <c r="AJ314" s="48">
        <v>0</v>
      </c>
      <c r="AK314" s="48">
        <v>2</v>
      </c>
      <c r="AL314" s="48">
        <v>0</v>
      </c>
      <c r="AM314" s="48">
        <v>0</v>
      </c>
      <c r="AN314" s="48">
        <v>0</v>
      </c>
      <c r="AO314" s="49">
        <v>0</v>
      </c>
    </row>
    <row r="315" spans="1:41" ht="22.5" x14ac:dyDescent="0.25">
      <c r="A315" s="32" t="s">
        <v>1615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163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23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7</v>
      </c>
      <c r="AB315" s="48">
        <v>0</v>
      </c>
      <c r="AC315" s="48">
        <v>0</v>
      </c>
      <c r="AD315" s="48">
        <v>0</v>
      </c>
      <c r="AE315" s="48">
        <v>0</v>
      </c>
      <c r="AF315" s="48">
        <v>0</v>
      </c>
      <c r="AG315" s="48">
        <v>0</v>
      </c>
      <c r="AH315" s="48">
        <v>0</v>
      </c>
      <c r="AI315" s="48">
        <v>0</v>
      </c>
      <c r="AJ315" s="48">
        <v>0</v>
      </c>
      <c r="AK315" s="48">
        <v>9</v>
      </c>
      <c r="AL315" s="48">
        <v>0</v>
      </c>
      <c r="AM315" s="48">
        <v>0</v>
      </c>
      <c r="AN315" s="48">
        <v>0</v>
      </c>
      <c r="AO315" s="49">
        <v>0</v>
      </c>
    </row>
    <row r="316" spans="1:41" ht="22.5" x14ac:dyDescent="0.25">
      <c r="A316" s="32" t="s">
        <v>1616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94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15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2</v>
      </c>
      <c r="AB316" s="48">
        <v>0</v>
      </c>
      <c r="AC316" s="48">
        <v>0</v>
      </c>
      <c r="AD316" s="48">
        <v>0</v>
      </c>
      <c r="AE316" s="48">
        <v>0</v>
      </c>
      <c r="AF316" s="48">
        <v>0</v>
      </c>
      <c r="AG316" s="48">
        <v>0</v>
      </c>
      <c r="AH316" s="48">
        <v>0</v>
      </c>
      <c r="AI316" s="48">
        <v>0</v>
      </c>
      <c r="AJ316" s="48">
        <v>0</v>
      </c>
      <c r="AK316" s="48">
        <v>3</v>
      </c>
      <c r="AL316" s="48">
        <v>0</v>
      </c>
      <c r="AM316" s="48">
        <v>0</v>
      </c>
      <c r="AN316" s="48">
        <v>0</v>
      </c>
      <c r="AO316" s="49">
        <v>0</v>
      </c>
    </row>
    <row r="317" spans="1:41" x14ac:dyDescent="0.25">
      <c r="A317" s="32" t="s">
        <v>1617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25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8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0</v>
      </c>
      <c r="AG317" s="48">
        <v>0</v>
      </c>
      <c r="AH317" s="48">
        <v>0</v>
      </c>
      <c r="AI317" s="48">
        <v>0</v>
      </c>
      <c r="AJ317" s="48">
        <v>0</v>
      </c>
      <c r="AK317" s="48">
        <v>3</v>
      </c>
      <c r="AL317" s="48">
        <v>0</v>
      </c>
      <c r="AM317" s="48">
        <v>0</v>
      </c>
      <c r="AN317" s="48">
        <v>0</v>
      </c>
      <c r="AO317" s="49">
        <v>0</v>
      </c>
    </row>
    <row r="318" spans="1:41" x14ac:dyDescent="0.25">
      <c r="A318" s="32" t="s">
        <v>1618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2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12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0</v>
      </c>
      <c r="AG318" s="48">
        <v>0</v>
      </c>
      <c r="AH318" s="48">
        <v>0</v>
      </c>
      <c r="AI318" s="48">
        <v>0</v>
      </c>
      <c r="AJ318" s="48">
        <v>0</v>
      </c>
      <c r="AK318" s="48">
        <v>0</v>
      </c>
      <c r="AL318" s="48">
        <v>0</v>
      </c>
      <c r="AM318" s="48">
        <v>0</v>
      </c>
      <c r="AN318" s="48">
        <v>0</v>
      </c>
      <c r="AO318" s="49">
        <v>0</v>
      </c>
    </row>
    <row r="319" spans="1:41" ht="45" x14ac:dyDescent="0.25">
      <c r="A319" s="32" t="s">
        <v>1619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3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8">
        <v>1</v>
      </c>
      <c r="AL319" s="48">
        <v>0</v>
      </c>
      <c r="AM319" s="48">
        <v>0</v>
      </c>
      <c r="AN319" s="48">
        <v>0</v>
      </c>
      <c r="AO319" s="49">
        <v>0</v>
      </c>
    </row>
    <row r="320" spans="1:41" ht="33.75" x14ac:dyDescent="0.25">
      <c r="A320" s="32" t="s">
        <v>1620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15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7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9">
        <v>0</v>
      </c>
    </row>
    <row r="321" spans="1:41" ht="22.5" x14ac:dyDescent="0.25">
      <c r="A321" s="32" t="s">
        <v>1621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57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30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2</v>
      </c>
      <c r="AB321" s="48">
        <v>0</v>
      </c>
      <c r="AC321" s="48">
        <v>0</v>
      </c>
      <c r="AD321" s="48">
        <v>0</v>
      </c>
      <c r="AE321" s="48">
        <v>0</v>
      </c>
      <c r="AF321" s="48">
        <v>0</v>
      </c>
      <c r="AG321" s="48">
        <v>0</v>
      </c>
      <c r="AH321" s="48">
        <v>0</v>
      </c>
      <c r="AI321" s="48">
        <v>0</v>
      </c>
      <c r="AJ321" s="48">
        <v>0</v>
      </c>
      <c r="AK321" s="48">
        <v>5</v>
      </c>
      <c r="AL321" s="48">
        <v>0</v>
      </c>
      <c r="AM321" s="48">
        <v>0</v>
      </c>
      <c r="AN321" s="48">
        <v>0</v>
      </c>
      <c r="AO321" s="49">
        <v>0</v>
      </c>
    </row>
    <row r="322" spans="1:41" ht="22.5" x14ac:dyDescent="0.25">
      <c r="A322" s="32" t="s">
        <v>1622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23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23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48">
        <v>0</v>
      </c>
      <c r="AH322" s="48">
        <v>0</v>
      </c>
      <c r="AI322" s="48">
        <v>0</v>
      </c>
      <c r="AJ322" s="48">
        <v>0</v>
      </c>
      <c r="AK322" s="48">
        <v>6</v>
      </c>
      <c r="AL322" s="48">
        <v>0</v>
      </c>
      <c r="AM322" s="48">
        <v>0</v>
      </c>
      <c r="AN322" s="48">
        <v>0</v>
      </c>
      <c r="AO322" s="49">
        <v>0</v>
      </c>
    </row>
    <row r="323" spans="1:41" x14ac:dyDescent="0.25">
      <c r="A323" s="32" t="s">
        <v>1025</v>
      </c>
      <c r="B323" s="48">
        <v>0</v>
      </c>
      <c r="C323" s="48">
        <v>0</v>
      </c>
      <c r="D323" s="48">
        <v>0</v>
      </c>
      <c r="E323" s="48">
        <v>0</v>
      </c>
      <c r="F323" s="48">
        <v>0</v>
      </c>
      <c r="G323" s="48">
        <v>36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11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0</v>
      </c>
      <c r="AG323" s="48">
        <v>0</v>
      </c>
      <c r="AH323" s="48">
        <v>0</v>
      </c>
      <c r="AI323" s="48">
        <v>0</v>
      </c>
      <c r="AJ323" s="48">
        <v>0</v>
      </c>
      <c r="AK323" s="48">
        <v>1</v>
      </c>
      <c r="AL323" s="48">
        <v>0</v>
      </c>
      <c r="AM323" s="48">
        <v>0</v>
      </c>
      <c r="AN323" s="48">
        <v>0</v>
      </c>
      <c r="AO323" s="49">
        <v>0</v>
      </c>
    </row>
    <row r="324" spans="1:41" x14ac:dyDescent="0.25">
      <c r="A324" s="32" t="s">
        <v>1623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8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3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1</v>
      </c>
      <c r="AB324" s="48">
        <v>0</v>
      </c>
      <c r="AC324" s="48">
        <v>0</v>
      </c>
      <c r="AD324" s="48">
        <v>0</v>
      </c>
      <c r="AE324" s="48">
        <v>0</v>
      </c>
      <c r="AF324" s="48">
        <v>0</v>
      </c>
      <c r="AG324" s="48">
        <v>0</v>
      </c>
      <c r="AH324" s="48">
        <v>0</v>
      </c>
      <c r="AI324" s="48">
        <v>0</v>
      </c>
      <c r="AJ324" s="48">
        <v>0</v>
      </c>
      <c r="AK324" s="48">
        <v>0</v>
      </c>
      <c r="AL324" s="48">
        <v>0</v>
      </c>
      <c r="AM324" s="48">
        <v>0</v>
      </c>
      <c r="AN324" s="48">
        <v>0</v>
      </c>
      <c r="AO324" s="49">
        <v>0</v>
      </c>
    </row>
    <row r="325" spans="1:41" x14ac:dyDescent="0.25">
      <c r="A325" s="32" t="s">
        <v>1624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14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7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0</v>
      </c>
      <c r="AG325" s="48">
        <v>0</v>
      </c>
      <c r="AH325" s="48">
        <v>0</v>
      </c>
      <c r="AI325" s="48">
        <v>0</v>
      </c>
      <c r="AJ325" s="48">
        <v>0</v>
      </c>
      <c r="AK325" s="48">
        <v>6</v>
      </c>
      <c r="AL325" s="48">
        <v>0</v>
      </c>
      <c r="AM325" s="48">
        <v>0</v>
      </c>
      <c r="AN325" s="48">
        <v>0</v>
      </c>
      <c r="AO325" s="49">
        <v>0</v>
      </c>
    </row>
    <row r="326" spans="1:41" x14ac:dyDescent="0.25">
      <c r="A326" s="32" t="s">
        <v>1625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0</v>
      </c>
      <c r="AG326" s="48">
        <v>0</v>
      </c>
      <c r="AH326" s="48">
        <v>0</v>
      </c>
      <c r="AI326" s="48">
        <v>0</v>
      </c>
      <c r="AJ326" s="48">
        <v>0</v>
      </c>
      <c r="AK326" s="48">
        <v>0</v>
      </c>
      <c r="AL326" s="48">
        <v>0</v>
      </c>
      <c r="AM326" s="48">
        <v>0</v>
      </c>
      <c r="AN326" s="48">
        <v>0</v>
      </c>
      <c r="AO326" s="49">
        <v>0</v>
      </c>
    </row>
    <row r="327" spans="1:41" x14ac:dyDescent="0.25">
      <c r="A327" s="32" t="s">
        <v>1626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0</v>
      </c>
      <c r="AG327" s="48">
        <v>0</v>
      </c>
      <c r="AH327" s="48">
        <v>0</v>
      </c>
      <c r="AI327" s="48">
        <v>0</v>
      </c>
      <c r="AJ327" s="48">
        <v>0</v>
      </c>
      <c r="AK327" s="48">
        <v>0</v>
      </c>
      <c r="AL327" s="48">
        <v>0</v>
      </c>
      <c r="AM327" s="48">
        <v>0</v>
      </c>
      <c r="AN327" s="48">
        <v>0</v>
      </c>
      <c r="AO327" s="49">
        <v>0</v>
      </c>
    </row>
    <row r="328" spans="1:41" x14ac:dyDescent="0.25">
      <c r="A328" s="16"/>
    </row>
  </sheetData>
  <sheetProtection algorithmName="SHA-512" hashValue="lNQXrLOSuwoSJNR6B28fT0GIYKQIFWqhQTSUFmgveAeR9CJJvJyEsX1LHKUIPmd3FXPvnFNKTw3bcLQlPLXYVA==" saltValue="FRwxtNgl0v9v9HZd0svUoA==" spinCount="100000" sheet="1" objects="1" scenarios="1"/>
  <mergeCells count="21">
    <mergeCell ref="B308:AO308"/>
    <mergeCell ref="B309:K309"/>
    <mergeCell ref="L309:U309"/>
    <mergeCell ref="V309:AE309"/>
    <mergeCell ref="AF309:AO309"/>
    <mergeCell ref="B270:AO270"/>
    <mergeCell ref="B271:K271"/>
    <mergeCell ref="L271:U271"/>
    <mergeCell ref="V271:AE271"/>
    <mergeCell ref="AF271:AO271"/>
    <mergeCell ref="B13:AO13"/>
    <mergeCell ref="B14:K14"/>
    <mergeCell ref="L14:U14"/>
    <mergeCell ref="V14:AE14"/>
    <mergeCell ref="AF14:AO14"/>
    <mergeCell ref="A2:F2"/>
    <mergeCell ref="B4:AO4"/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Q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9.5703125" customWidth="1"/>
  </cols>
  <sheetData>
    <row r="2" spans="1:7" x14ac:dyDescent="0.25">
      <c r="A2" s="5" t="s">
        <v>1627</v>
      </c>
    </row>
    <row r="3" spans="1:7" x14ac:dyDescent="0.25">
      <c r="A3" s="26" t="s">
        <v>1628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0" t="s">
        <v>1629</v>
      </c>
      <c r="B7" s="32" t="s">
        <v>1630</v>
      </c>
      <c r="C7" s="12">
        <v>59</v>
      </c>
      <c r="D7" s="12">
        <v>22</v>
      </c>
      <c r="E7" s="12">
        <v>12</v>
      </c>
      <c r="F7" s="12">
        <v>2</v>
      </c>
      <c r="G7" s="33">
        <v>95</v>
      </c>
    </row>
    <row r="8" spans="1:7" x14ac:dyDescent="0.25">
      <c r="A8" s="10" t="s">
        <v>1631</v>
      </c>
      <c r="B8" s="32" t="s">
        <v>1632</v>
      </c>
      <c r="C8" s="12">
        <v>994</v>
      </c>
      <c r="D8" s="12">
        <v>121</v>
      </c>
      <c r="E8" s="12">
        <v>88</v>
      </c>
      <c r="F8" s="12">
        <v>256</v>
      </c>
      <c r="G8" s="33">
        <v>1459</v>
      </c>
    </row>
    <row r="9" spans="1:7" x14ac:dyDescent="0.25">
      <c r="A9" s="10" t="s">
        <v>1633</v>
      </c>
      <c r="B9" s="32" t="s">
        <v>1634</v>
      </c>
      <c r="C9" s="12">
        <v>1349</v>
      </c>
      <c r="D9" s="12">
        <v>89</v>
      </c>
      <c r="E9" s="12">
        <v>285</v>
      </c>
      <c r="F9" s="12">
        <v>3</v>
      </c>
      <c r="G9" s="33">
        <v>1726</v>
      </c>
    </row>
    <row r="10" spans="1:7" x14ac:dyDescent="0.25">
      <c r="A10" s="10" t="s">
        <v>1635</v>
      </c>
      <c r="B10" s="32" t="s">
        <v>1636</v>
      </c>
      <c r="C10" s="12">
        <v>230</v>
      </c>
      <c r="D10" s="12">
        <v>40</v>
      </c>
      <c r="E10" s="12">
        <v>27</v>
      </c>
      <c r="F10" s="12">
        <v>213</v>
      </c>
      <c r="G10" s="33">
        <v>510</v>
      </c>
    </row>
    <row r="11" spans="1:7" x14ac:dyDescent="0.25">
      <c r="A11" s="10" t="s">
        <v>1637</v>
      </c>
      <c r="B11" s="32" t="s">
        <v>1638</v>
      </c>
      <c r="C11" s="12">
        <v>6</v>
      </c>
      <c r="D11" s="12">
        <v>0</v>
      </c>
      <c r="E11" s="12">
        <v>6</v>
      </c>
      <c r="F11" s="12">
        <v>0</v>
      </c>
      <c r="G11" s="33">
        <v>12</v>
      </c>
    </row>
    <row r="12" spans="1:7" x14ac:dyDescent="0.25">
      <c r="A12" s="10" t="s">
        <v>1639</v>
      </c>
      <c r="B12" s="32" t="s">
        <v>1640</v>
      </c>
      <c r="C12" s="12">
        <v>9</v>
      </c>
      <c r="D12" s="12">
        <v>0</v>
      </c>
      <c r="E12" s="12">
        <v>0</v>
      </c>
      <c r="F12" s="12">
        <v>1</v>
      </c>
      <c r="G12" s="33">
        <v>10</v>
      </c>
    </row>
    <row r="13" spans="1:7" x14ac:dyDescent="0.25">
      <c r="A13" s="10" t="s">
        <v>1641</v>
      </c>
      <c r="B13" s="34"/>
      <c r="C13" s="12">
        <v>2116</v>
      </c>
      <c r="D13" s="12">
        <v>161</v>
      </c>
      <c r="E13" s="12">
        <v>365</v>
      </c>
      <c r="F13" s="12">
        <v>296</v>
      </c>
      <c r="G13" s="33">
        <v>2938</v>
      </c>
    </row>
    <row r="14" spans="1:7" x14ac:dyDescent="0.25">
      <c r="A14" s="10" t="s">
        <v>1642</v>
      </c>
      <c r="B14" s="34"/>
      <c r="C14" s="12">
        <v>1824</v>
      </c>
      <c r="D14" s="12">
        <v>194</v>
      </c>
      <c r="E14" s="12">
        <v>616</v>
      </c>
      <c r="F14" s="12">
        <v>426</v>
      </c>
      <c r="G14" s="33">
        <v>3060</v>
      </c>
    </row>
    <row r="15" spans="1:7" x14ac:dyDescent="0.25">
      <c r="A15" s="102" t="s">
        <v>1643</v>
      </c>
      <c r="B15" s="32" t="s">
        <v>1644</v>
      </c>
      <c r="C15" s="12">
        <v>111</v>
      </c>
      <c r="D15" s="12">
        <v>8</v>
      </c>
      <c r="E15" s="12">
        <v>1</v>
      </c>
      <c r="F15" s="12">
        <v>35</v>
      </c>
      <c r="G15" s="33">
        <v>155</v>
      </c>
    </row>
    <row r="16" spans="1:7" x14ac:dyDescent="0.25">
      <c r="A16" s="104"/>
      <c r="B16" s="32" t="s">
        <v>1645</v>
      </c>
      <c r="C16" s="12">
        <v>242</v>
      </c>
      <c r="D16" s="12">
        <v>15</v>
      </c>
      <c r="E16" s="12">
        <v>87</v>
      </c>
      <c r="F16" s="12">
        <v>12</v>
      </c>
      <c r="G16" s="33">
        <v>356</v>
      </c>
    </row>
    <row r="17" spans="1:17" x14ac:dyDescent="0.25">
      <c r="A17" s="6" t="s">
        <v>1646</v>
      </c>
    </row>
    <row r="18" spans="1:17" x14ac:dyDescent="0.25">
      <c r="A18" s="27"/>
      <c r="B18" s="28"/>
      <c r="C18" s="109" t="s">
        <v>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7" t="s">
        <v>818</v>
      </c>
      <c r="P18" s="117" t="s">
        <v>861</v>
      </c>
      <c r="Q18" s="111" t="s">
        <v>896</v>
      </c>
    </row>
    <row r="19" spans="1:17" x14ac:dyDescent="0.25">
      <c r="A19" s="30"/>
      <c r="B19" s="31"/>
      <c r="C19" s="109" t="s">
        <v>729</v>
      </c>
      <c r="D19" s="110"/>
      <c r="E19" s="110"/>
      <c r="F19" s="109" t="s">
        <v>730</v>
      </c>
      <c r="G19" s="110"/>
      <c r="H19" s="110"/>
      <c r="I19" s="109" t="s">
        <v>731</v>
      </c>
      <c r="J19" s="110"/>
      <c r="K19" s="110"/>
      <c r="L19" s="109" t="s">
        <v>732</v>
      </c>
      <c r="M19" s="110"/>
      <c r="N19" s="110"/>
      <c r="O19" s="118"/>
      <c r="P19" s="118"/>
      <c r="Q19" s="112"/>
    </row>
    <row r="20" spans="1:17" x14ac:dyDescent="0.25">
      <c r="A20" s="30"/>
      <c r="B20" s="31"/>
      <c r="C20" s="36" t="s">
        <v>818</v>
      </c>
      <c r="D20" s="36" t="s">
        <v>861</v>
      </c>
      <c r="E20" s="36" t="s">
        <v>896</v>
      </c>
      <c r="F20" s="36" t="s">
        <v>818</v>
      </c>
      <c r="G20" s="36" t="s">
        <v>861</v>
      </c>
      <c r="H20" s="36" t="s">
        <v>896</v>
      </c>
      <c r="I20" s="36" t="s">
        <v>818</v>
      </c>
      <c r="J20" s="36" t="s">
        <v>861</v>
      </c>
      <c r="K20" s="36" t="s">
        <v>896</v>
      </c>
      <c r="L20" s="36" t="s">
        <v>818</v>
      </c>
      <c r="M20" s="36" t="s">
        <v>861</v>
      </c>
      <c r="N20" s="36" t="s">
        <v>896</v>
      </c>
      <c r="O20" s="119"/>
      <c r="P20" s="119"/>
      <c r="Q20" s="113"/>
    </row>
    <row r="21" spans="1:17" x14ac:dyDescent="0.25">
      <c r="A21" s="120" t="s">
        <v>1647</v>
      </c>
      <c r="B21" s="32" t="s">
        <v>1648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35"/>
      <c r="M21" s="35"/>
      <c r="N21" s="35"/>
      <c r="O21" s="38">
        <v>0</v>
      </c>
      <c r="P21" s="38">
        <v>0</v>
      </c>
      <c r="Q21" s="33">
        <v>0</v>
      </c>
    </row>
    <row r="22" spans="1:17" x14ac:dyDescent="0.25">
      <c r="A22" s="121"/>
      <c r="B22" s="32" t="s">
        <v>1649</v>
      </c>
      <c r="C22" s="12">
        <v>240</v>
      </c>
      <c r="D22" s="12">
        <v>77</v>
      </c>
      <c r="E22" s="12">
        <v>83</v>
      </c>
      <c r="F22" s="12">
        <v>57</v>
      </c>
      <c r="G22" s="12">
        <v>22</v>
      </c>
      <c r="H22" s="12">
        <v>58</v>
      </c>
      <c r="I22" s="12">
        <v>33</v>
      </c>
      <c r="J22" s="12">
        <v>25</v>
      </c>
      <c r="K22" s="12">
        <v>9</v>
      </c>
      <c r="L22" s="12">
        <v>83</v>
      </c>
      <c r="M22" s="12">
        <v>31</v>
      </c>
      <c r="N22" s="12">
        <v>33</v>
      </c>
      <c r="O22" s="38">
        <v>413</v>
      </c>
      <c r="P22" s="38">
        <v>155</v>
      </c>
      <c r="Q22" s="33">
        <v>183</v>
      </c>
    </row>
    <row r="23" spans="1:17" x14ac:dyDescent="0.25">
      <c r="A23" s="121"/>
      <c r="B23" s="32" t="s">
        <v>1650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35"/>
      <c r="M23" s="35"/>
      <c r="N23" s="35"/>
      <c r="O23" s="38">
        <v>0</v>
      </c>
      <c r="P23" s="38">
        <v>0</v>
      </c>
      <c r="Q23" s="33">
        <v>0</v>
      </c>
    </row>
    <row r="24" spans="1:17" x14ac:dyDescent="0.25">
      <c r="A24" s="121"/>
      <c r="B24" s="32" t="s">
        <v>1651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35"/>
      <c r="M24" s="35"/>
      <c r="N24" s="35"/>
      <c r="O24" s="38">
        <v>0</v>
      </c>
      <c r="P24" s="38">
        <v>0</v>
      </c>
      <c r="Q24" s="33">
        <v>0</v>
      </c>
    </row>
    <row r="25" spans="1:17" x14ac:dyDescent="0.25">
      <c r="A25" s="121"/>
      <c r="B25" s="32" t="s">
        <v>1652</v>
      </c>
      <c r="C25" s="12">
        <v>0</v>
      </c>
      <c r="D25" s="12">
        <v>0</v>
      </c>
      <c r="E25" s="12">
        <v>0</v>
      </c>
      <c r="F25" s="12">
        <v>46</v>
      </c>
      <c r="G25" s="12">
        <v>7</v>
      </c>
      <c r="H25" s="12">
        <v>58</v>
      </c>
      <c r="I25" s="12">
        <v>0</v>
      </c>
      <c r="J25" s="12">
        <v>0</v>
      </c>
      <c r="K25" s="12">
        <v>0</v>
      </c>
      <c r="L25" s="35"/>
      <c r="M25" s="35"/>
      <c r="N25" s="35"/>
      <c r="O25" s="38">
        <v>46</v>
      </c>
      <c r="P25" s="38">
        <v>7</v>
      </c>
      <c r="Q25" s="33">
        <v>58</v>
      </c>
    </row>
    <row r="26" spans="1:17" x14ac:dyDescent="0.25">
      <c r="A26" s="121"/>
      <c r="B26" s="32" t="s">
        <v>1028</v>
      </c>
      <c r="C26" s="12">
        <v>1990</v>
      </c>
      <c r="D26" s="12">
        <v>6059</v>
      </c>
      <c r="E26" s="12">
        <v>50</v>
      </c>
      <c r="F26" s="12">
        <v>772</v>
      </c>
      <c r="G26" s="12">
        <v>748</v>
      </c>
      <c r="H26" s="12">
        <v>0</v>
      </c>
      <c r="I26" s="12">
        <v>761</v>
      </c>
      <c r="J26" s="12">
        <v>954</v>
      </c>
      <c r="K26" s="12">
        <v>4</v>
      </c>
      <c r="L26" s="12">
        <v>1155</v>
      </c>
      <c r="M26" s="12">
        <v>970</v>
      </c>
      <c r="N26" s="12">
        <v>905</v>
      </c>
      <c r="O26" s="38">
        <v>4678</v>
      </c>
      <c r="P26" s="38">
        <v>8731</v>
      </c>
      <c r="Q26" s="33">
        <v>959</v>
      </c>
    </row>
    <row r="27" spans="1:17" x14ac:dyDescent="0.25">
      <c r="A27" s="121"/>
      <c r="B27" s="32" t="s">
        <v>1653</v>
      </c>
      <c r="C27" s="12">
        <v>63</v>
      </c>
      <c r="D27" s="12">
        <v>160</v>
      </c>
      <c r="E27" s="12">
        <v>25</v>
      </c>
      <c r="F27" s="12">
        <v>4</v>
      </c>
      <c r="G27" s="12">
        <v>6</v>
      </c>
      <c r="H27" s="12">
        <v>1</v>
      </c>
      <c r="I27" s="12">
        <v>16</v>
      </c>
      <c r="J27" s="12">
        <v>10</v>
      </c>
      <c r="K27" s="12">
        <v>8</v>
      </c>
      <c r="L27" s="12">
        <v>13</v>
      </c>
      <c r="M27" s="12">
        <v>4</v>
      </c>
      <c r="N27" s="12">
        <v>6</v>
      </c>
      <c r="O27" s="38">
        <v>96</v>
      </c>
      <c r="P27" s="38">
        <v>180</v>
      </c>
      <c r="Q27" s="33">
        <v>40</v>
      </c>
    </row>
    <row r="28" spans="1:17" x14ac:dyDescent="0.25">
      <c r="A28" s="121"/>
      <c r="B28" s="32" t="s">
        <v>1654</v>
      </c>
      <c r="C28" s="12">
        <v>19</v>
      </c>
      <c r="D28" s="12">
        <v>1</v>
      </c>
      <c r="E28" s="12">
        <v>0</v>
      </c>
      <c r="F28" s="12">
        <v>0</v>
      </c>
      <c r="G28" s="12">
        <v>0</v>
      </c>
      <c r="H28" s="12">
        <v>0</v>
      </c>
      <c r="I28" s="12">
        <v>95</v>
      </c>
      <c r="J28" s="12">
        <v>18</v>
      </c>
      <c r="K28" s="12">
        <v>0</v>
      </c>
      <c r="L28" s="35"/>
      <c r="M28" s="35"/>
      <c r="N28" s="35"/>
      <c r="O28" s="38">
        <v>114</v>
      </c>
      <c r="P28" s="38">
        <v>19</v>
      </c>
      <c r="Q28" s="33">
        <v>0</v>
      </c>
    </row>
    <row r="29" spans="1:17" x14ac:dyDescent="0.25">
      <c r="A29" s="121"/>
      <c r="B29" s="32" t="s">
        <v>1655</v>
      </c>
      <c r="C29" s="12">
        <v>24</v>
      </c>
      <c r="D29" s="12">
        <v>5</v>
      </c>
      <c r="E29" s="12">
        <v>6</v>
      </c>
      <c r="F29" s="12">
        <v>10</v>
      </c>
      <c r="G29" s="12">
        <v>6</v>
      </c>
      <c r="H29" s="12">
        <v>2</v>
      </c>
      <c r="I29" s="12">
        <v>3</v>
      </c>
      <c r="J29" s="12">
        <v>1</v>
      </c>
      <c r="K29" s="12">
        <v>3</v>
      </c>
      <c r="L29" s="12">
        <v>9</v>
      </c>
      <c r="M29" s="35"/>
      <c r="N29" s="12">
        <v>4</v>
      </c>
      <c r="O29" s="38">
        <v>46</v>
      </c>
      <c r="P29" s="38">
        <v>12</v>
      </c>
      <c r="Q29" s="33">
        <v>15</v>
      </c>
    </row>
    <row r="30" spans="1:17" x14ac:dyDescent="0.25">
      <c r="A30" s="121"/>
      <c r="B30" s="32" t="s">
        <v>1656</v>
      </c>
      <c r="C30" s="12">
        <v>0</v>
      </c>
      <c r="D30" s="12">
        <v>0</v>
      </c>
      <c r="E30" s="12">
        <v>0</v>
      </c>
      <c r="F30" s="12">
        <v>500</v>
      </c>
      <c r="G30" s="12">
        <v>2331</v>
      </c>
      <c r="H30" s="12">
        <v>5</v>
      </c>
      <c r="I30" s="12">
        <v>1258</v>
      </c>
      <c r="J30" s="12">
        <v>1307</v>
      </c>
      <c r="K30" s="12">
        <v>36</v>
      </c>
      <c r="L30" s="12">
        <v>391</v>
      </c>
      <c r="M30" s="12">
        <v>338</v>
      </c>
      <c r="N30" s="35"/>
      <c r="O30" s="38">
        <v>2149</v>
      </c>
      <c r="P30" s="38">
        <v>3976</v>
      </c>
      <c r="Q30" s="33">
        <v>41</v>
      </c>
    </row>
    <row r="31" spans="1:17" x14ac:dyDescent="0.25">
      <c r="A31" s="121"/>
      <c r="B31" s="32" t="s">
        <v>1657</v>
      </c>
      <c r="C31" s="12">
        <v>0</v>
      </c>
      <c r="D31" s="12">
        <v>0</v>
      </c>
      <c r="E31" s="12">
        <v>0</v>
      </c>
      <c r="F31" s="12">
        <v>26</v>
      </c>
      <c r="G31" s="12">
        <v>0</v>
      </c>
      <c r="H31" s="12">
        <v>24</v>
      </c>
      <c r="I31" s="12">
        <v>0</v>
      </c>
      <c r="J31" s="12">
        <v>0</v>
      </c>
      <c r="K31" s="12">
        <v>0</v>
      </c>
      <c r="L31" s="12">
        <v>76</v>
      </c>
      <c r="M31" s="12">
        <v>15</v>
      </c>
      <c r="N31" s="12">
        <v>26</v>
      </c>
      <c r="O31" s="38">
        <v>102</v>
      </c>
      <c r="P31" s="38">
        <v>15</v>
      </c>
      <c r="Q31" s="33">
        <v>50</v>
      </c>
    </row>
    <row r="32" spans="1:17" x14ac:dyDescent="0.25">
      <c r="A32" s="121"/>
      <c r="B32" s="32" t="s">
        <v>1658</v>
      </c>
      <c r="C32" s="12">
        <v>4273</v>
      </c>
      <c r="D32" s="12">
        <v>50</v>
      </c>
      <c r="E32" s="12">
        <v>386</v>
      </c>
      <c r="F32" s="12">
        <v>520</v>
      </c>
      <c r="G32" s="12">
        <v>146</v>
      </c>
      <c r="H32" s="12">
        <v>723</v>
      </c>
      <c r="I32" s="12">
        <v>715</v>
      </c>
      <c r="J32" s="12">
        <v>332</v>
      </c>
      <c r="K32" s="12">
        <v>402</v>
      </c>
      <c r="L32" s="12">
        <v>855</v>
      </c>
      <c r="M32" s="12">
        <v>177</v>
      </c>
      <c r="N32" s="12">
        <v>219</v>
      </c>
      <c r="O32" s="38">
        <v>6363</v>
      </c>
      <c r="P32" s="38">
        <v>705</v>
      </c>
      <c r="Q32" s="33">
        <v>1730</v>
      </c>
    </row>
    <row r="33" spans="1:17" x14ac:dyDescent="0.25">
      <c r="A33" s="121"/>
      <c r="B33" s="32" t="s">
        <v>1659</v>
      </c>
      <c r="C33" s="12">
        <v>6165</v>
      </c>
      <c r="D33" s="12">
        <v>232</v>
      </c>
      <c r="E33" s="12">
        <v>466</v>
      </c>
      <c r="F33" s="12">
        <v>380</v>
      </c>
      <c r="G33" s="12">
        <v>175</v>
      </c>
      <c r="H33" s="12">
        <v>392</v>
      </c>
      <c r="I33" s="12">
        <v>465</v>
      </c>
      <c r="J33" s="12">
        <v>365</v>
      </c>
      <c r="K33" s="12">
        <v>312</v>
      </c>
      <c r="L33" s="12">
        <v>492</v>
      </c>
      <c r="M33" s="12">
        <v>71</v>
      </c>
      <c r="N33" s="12">
        <v>193</v>
      </c>
      <c r="O33" s="38">
        <v>7502</v>
      </c>
      <c r="P33" s="38">
        <v>843</v>
      </c>
      <c r="Q33" s="33">
        <v>1363</v>
      </c>
    </row>
    <row r="34" spans="1:17" x14ac:dyDescent="0.25">
      <c r="A34" s="122"/>
      <c r="B34" s="32" t="s">
        <v>1660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35"/>
      <c r="M34" s="35"/>
      <c r="N34" s="35"/>
      <c r="O34" s="38">
        <v>0</v>
      </c>
      <c r="P34" s="38">
        <v>0</v>
      </c>
      <c r="Q34" s="33">
        <v>0</v>
      </c>
    </row>
    <row r="35" spans="1:17" x14ac:dyDescent="0.25">
      <c r="A35" s="16"/>
    </row>
  </sheetData>
  <sheetProtection algorithmName="SHA-512" hashValue="NPA3/mLBQCNgNIO4pztTTSVBJHhXomHID/xTcT8tFIgCrFWk+BBEbxg+ahhSqDWmAONyLxYs1Yaz5wXxly5UEw==" saltValue="k4GDIWxKgJsZN02Ugx/xpQ==" spinCount="100000" sheet="1" objects="1" scenarios="1"/>
  <mergeCells count="12">
    <mergeCell ref="A21:A34"/>
    <mergeCell ref="P18:P20"/>
    <mergeCell ref="Q18:Q20"/>
    <mergeCell ref="C19:E19"/>
    <mergeCell ref="F19:H19"/>
    <mergeCell ref="I19:K19"/>
    <mergeCell ref="L19:N19"/>
    <mergeCell ref="C4:F4"/>
    <mergeCell ref="G4:G6"/>
    <mergeCell ref="A15:A16"/>
    <mergeCell ref="C18:N18"/>
    <mergeCell ref="O18:O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DB0-AD0F-48DF-9BDE-AC321789BF84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1717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1709</v>
      </c>
      <c r="D4" s="137"/>
      <c r="E4" s="137"/>
      <c r="F4" s="137"/>
      <c r="G4" s="137"/>
      <c r="H4" s="85"/>
      <c r="I4" s="88"/>
      <c r="J4" s="88"/>
      <c r="K4" s="137" t="s">
        <v>1718</v>
      </c>
      <c r="L4" s="137"/>
      <c r="M4" s="85"/>
      <c r="N4" s="85"/>
      <c r="O4" s="85"/>
      <c r="P4" s="137" t="s">
        <v>1710</v>
      </c>
      <c r="Q4" s="137"/>
      <c r="R4" s="85"/>
      <c r="S4" s="85"/>
      <c r="T4" s="88"/>
      <c r="U4" s="137" t="s">
        <v>1711</v>
      </c>
      <c r="V4" s="137"/>
      <c r="W4" s="137"/>
      <c r="X4" s="88"/>
      <c r="Y4" s="88"/>
      <c r="Z4" s="88"/>
      <c r="AA4" s="137" t="s">
        <v>1712</v>
      </c>
      <c r="AB4" s="137"/>
      <c r="AC4" s="137"/>
      <c r="AD4" s="137"/>
      <c r="AE4" s="137"/>
      <c r="AF4" s="137"/>
      <c r="AG4" s="88"/>
      <c r="AH4" s="88"/>
      <c r="AI4" s="88"/>
      <c r="AJ4" s="137" t="s">
        <v>1713</v>
      </c>
      <c r="AK4" s="137"/>
      <c r="AL4" s="137"/>
      <c r="AM4" s="137"/>
      <c r="AN4" s="137"/>
      <c r="AO4" s="88"/>
      <c r="AP4" s="88"/>
      <c r="AQ4" s="88"/>
      <c r="AR4" s="137" t="s">
        <v>1714</v>
      </c>
      <c r="AS4" s="137"/>
      <c r="AT4" s="137"/>
      <c r="AU4" s="137"/>
      <c r="AV4" s="137"/>
      <c r="AW4" s="137"/>
      <c r="AX4" s="89"/>
      <c r="AY4" s="89"/>
      <c r="AZ4" s="89"/>
      <c r="BA4" s="137" t="s">
        <v>1715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1719</v>
      </c>
      <c r="D6" s="93" t="s">
        <v>24</v>
      </c>
      <c r="E6" s="93" t="s">
        <v>1720</v>
      </c>
      <c r="F6" s="93" t="s">
        <v>43</v>
      </c>
      <c r="G6" s="94" t="s">
        <v>31</v>
      </c>
      <c r="H6" s="88"/>
      <c r="I6" s="88"/>
      <c r="J6" s="88"/>
      <c r="K6" s="92" t="s">
        <v>1721</v>
      </c>
      <c r="L6" s="94" t="s">
        <v>1722</v>
      </c>
      <c r="M6" s="88"/>
      <c r="N6" s="88"/>
      <c r="O6" s="88"/>
      <c r="P6" s="92" t="s">
        <v>1723</v>
      </c>
      <c r="Q6" s="94" t="s">
        <v>1724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874</v>
      </c>
      <c r="AC6" s="93" t="s">
        <v>878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861</v>
      </c>
      <c r="AL6" s="93" t="s">
        <v>877</v>
      </c>
      <c r="AM6" s="93" t="s">
        <v>1725</v>
      </c>
      <c r="AN6" s="94" t="s">
        <v>1726</v>
      </c>
      <c r="AO6" s="88"/>
      <c r="AP6" s="88"/>
      <c r="AQ6" s="88"/>
      <c r="AR6" s="92" t="s">
        <v>53</v>
      </c>
      <c r="AS6" s="93" t="s">
        <v>54</v>
      </c>
      <c r="AT6" s="93" t="s">
        <v>1727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1728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29</v>
      </c>
      <c r="F7" s="96">
        <f>DatosGenerales!C20</f>
        <v>3</v>
      </c>
      <c r="G7" s="97">
        <f>DatosGenerales!C21</f>
        <v>50</v>
      </c>
      <c r="H7" s="88"/>
      <c r="I7" s="88"/>
      <c r="J7" s="88"/>
      <c r="K7" s="95">
        <f>DatosGenerales!C22</f>
        <v>6</v>
      </c>
      <c r="L7" s="97">
        <f>DatosGenerales!C23</f>
        <v>423</v>
      </c>
      <c r="M7" s="88"/>
      <c r="N7" s="88"/>
      <c r="O7" s="88"/>
      <c r="P7" s="95">
        <f>DatosGenerales!C59</f>
        <v>7</v>
      </c>
      <c r="Q7" s="97">
        <f>DatosGenerales!C60</f>
        <v>4</v>
      </c>
      <c r="R7" s="88"/>
      <c r="S7" s="88"/>
      <c r="T7" s="88"/>
      <c r="U7" s="95">
        <f>DatosGenerales!C25</f>
        <v>99</v>
      </c>
      <c r="V7" s="96">
        <f>DatosGenerales!C26</f>
        <v>1</v>
      </c>
      <c r="W7" s="97">
        <f>DatosGenerales!C27</f>
        <v>5</v>
      </c>
      <c r="X7" s="88"/>
      <c r="Y7" s="88"/>
      <c r="Z7" s="88"/>
      <c r="AA7" s="95">
        <f>DatosGenerales!C28</f>
        <v>259</v>
      </c>
      <c r="AB7" s="96">
        <f>DatosGenerales!C29</f>
        <v>71</v>
      </c>
      <c r="AC7" s="96">
        <f>DatosGenerales!C30</f>
        <v>0</v>
      </c>
      <c r="AD7" s="96">
        <f>DatosGenerales!C31</f>
        <v>25</v>
      </c>
      <c r="AE7" s="96">
        <f>DatosGenerales!C32</f>
        <v>4</v>
      </c>
      <c r="AF7" s="97">
        <f>DatosGenerales!C33</f>
        <v>19</v>
      </c>
      <c r="AG7" s="88"/>
      <c r="AH7" s="88"/>
      <c r="AI7" s="88"/>
      <c r="AJ7" s="95">
        <f>DatosGenerales!C34</f>
        <v>4</v>
      </c>
      <c r="AK7" s="96">
        <f>DatosGenerales!C35</f>
        <v>0</v>
      </c>
      <c r="AL7" s="96">
        <f>DatosGenerales!C36</f>
        <v>14</v>
      </c>
      <c r="AM7" s="96">
        <f>DatosGenerales!C37</f>
        <v>0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14</v>
      </c>
      <c r="AT7" s="96">
        <f>DatosGenerales!C46</f>
        <v>0</v>
      </c>
      <c r="AU7" s="96">
        <f>DatosGenerales!C47</f>
        <v>1</v>
      </c>
      <c r="AV7" s="96">
        <f>DatosGenerales!C48</f>
        <v>13</v>
      </c>
      <c r="AW7" s="97">
        <f>DatosGenerales!C49</f>
        <v>0</v>
      </c>
      <c r="AX7" s="88"/>
      <c r="AY7" s="88"/>
      <c r="AZ7" s="88"/>
      <c r="BA7" s="95">
        <f>DatosGenerales!C50</f>
        <v>1</v>
      </c>
      <c r="BB7" s="96">
        <f>DatosGenerales!C51</f>
        <v>9</v>
      </c>
      <c r="BC7" s="97">
        <f>DatosGenerales!C52</f>
        <v>19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303</v>
      </c>
    </row>
  </sheetData>
  <sheetProtection algorithmName="SHA-512" hashValue="7SBcFBz+gg8+J4jzo5kjelBs+PsB6f9bfjQcJ4OKEa4R9v6sel/OzQaNTvNe69w56zNV45l0Oh95RimIJMkw/w==" saltValue="9cRZLxQGylg1KVo7OZbf8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1E1D-6586-499D-9F66-6FED96A82853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1709</v>
      </c>
      <c r="B1" s="82" t="s">
        <v>1710</v>
      </c>
      <c r="C1" s="82" t="s">
        <v>1711</v>
      </c>
      <c r="D1" s="82" t="s">
        <v>1712</v>
      </c>
      <c r="E1" s="82" t="s">
        <v>1713</v>
      </c>
      <c r="F1" s="82" t="s">
        <v>1714</v>
      </c>
      <c r="G1" s="82" t="s">
        <v>1715</v>
      </c>
      <c r="H1" s="82" t="s">
        <v>70</v>
      </c>
      <c r="I1" s="82" t="s">
        <v>1716</v>
      </c>
    </row>
    <row r="2" spans="1:9" x14ac:dyDescent="0.2">
      <c r="A2" s="83" t="s">
        <v>1720</v>
      </c>
      <c r="B2" s="83" t="s">
        <v>1723</v>
      </c>
      <c r="C2" s="83" t="s">
        <v>35</v>
      </c>
      <c r="D2" s="83" t="s">
        <v>39</v>
      </c>
      <c r="E2" s="83" t="s">
        <v>39</v>
      </c>
      <c r="F2" s="83" t="s">
        <v>54</v>
      </c>
      <c r="G2" s="83" t="s">
        <v>1728</v>
      </c>
      <c r="H2" s="83" t="s">
        <v>58</v>
      </c>
      <c r="I2" s="83" t="s">
        <v>1721</v>
      </c>
    </row>
    <row r="3" spans="1:9" x14ac:dyDescent="0.2">
      <c r="A3" s="83" t="s">
        <v>43</v>
      </c>
      <c r="B3" s="83" t="s">
        <v>1724</v>
      </c>
      <c r="C3" s="83" t="s">
        <v>36</v>
      </c>
      <c r="D3" s="83" t="s">
        <v>874</v>
      </c>
      <c r="E3" s="83" t="s">
        <v>877</v>
      </c>
      <c r="F3" s="83" t="s">
        <v>56</v>
      </c>
      <c r="G3" s="83" t="s">
        <v>61</v>
      </c>
      <c r="I3" s="83" t="s">
        <v>1722</v>
      </c>
    </row>
    <row r="4" spans="1:9" x14ac:dyDescent="0.2">
      <c r="A4" s="83" t="s">
        <v>31</v>
      </c>
      <c r="C4" s="83" t="s">
        <v>37</v>
      </c>
      <c r="D4" s="83" t="s">
        <v>42</v>
      </c>
      <c r="F4" s="83" t="s">
        <v>57</v>
      </c>
      <c r="G4" s="83" t="s">
        <v>62</v>
      </c>
    </row>
    <row r="5" spans="1:9" x14ac:dyDescent="0.2">
      <c r="D5" s="83" t="s">
        <v>36</v>
      </c>
    </row>
    <row r="6" spans="1:9" x14ac:dyDescent="0.2">
      <c r="D6" s="8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E556-380D-4FFE-93DE-8D210341BBA8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1661</v>
      </c>
    </row>
    <row r="4" spans="2:13" ht="39" thickBot="1" x14ac:dyDescent="0.25">
      <c r="B4" s="51" t="s">
        <v>74</v>
      </c>
      <c r="C4" s="52" t="s">
        <v>1662</v>
      </c>
      <c r="D4" s="52" t="s">
        <v>1663</v>
      </c>
      <c r="E4" s="52" t="s">
        <v>1664</v>
      </c>
      <c r="F4" s="52" t="s">
        <v>1665</v>
      </c>
      <c r="G4" s="52" t="s">
        <v>1666</v>
      </c>
      <c r="H4" s="52" t="s">
        <v>1667</v>
      </c>
      <c r="I4" s="52" t="s">
        <v>1668</v>
      </c>
      <c r="J4" s="52" t="s">
        <v>1669</v>
      </c>
      <c r="K4" s="52" t="s">
        <v>85</v>
      </c>
      <c r="L4" s="52" t="s">
        <v>1670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1671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1664</v>
      </c>
      <c r="F10" s="64" t="s">
        <v>1665</v>
      </c>
      <c r="G10" s="64" t="s">
        <v>1666</v>
      </c>
      <c r="H10" s="64" t="s">
        <v>1667</v>
      </c>
      <c r="I10" s="64" t="s">
        <v>1668</v>
      </c>
      <c r="J10" s="64" t="s">
        <v>1669</v>
      </c>
      <c r="K10" s="64" t="s">
        <v>1670</v>
      </c>
      <c r="L10" s="65" t="s">
        <v>87</v>
      </c>
      <c r="M10" s="66"/>
    </row>
    <row r="11" spans="2:13" ht="13.15" customHeight="1" x14ac:dyDescent="0.2">
      <c r="B11" s="139" t="s">
        <v>1672</v>
      </c>
      <c r="C11" s="139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1673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1674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1" t="s">
        <v>1675</v>
      </c>
      <c r="C17" s="141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1676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1677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1678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1" t="s">
        <v>1679</v>
      </c>
      <c r="C21" s="141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1680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1023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0" t="s">
        <v>1681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1682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1" t="s">
        <v>1683</v>
      </c>
      <c r="C26" s="141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1684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1685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1686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1687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1688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1689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1690</v>
      </c>
      <c r="C33" s="140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1691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1692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1693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1694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1695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1696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1697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1698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3" t="s">
        <v>726</v>
      </c>
      <c r="C43" s="143"/>
      <c r="D43" s="74">
        <f>SUM(D11:D42)</f>
        <v>0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1699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1662</v>
      </c>
      <c r="E48" s="53" t="s">
        <v>1663</v>
      </c>
    </row>
    <row r="49" spans="2:5" ht="13.15" customHeight="1" x14ac:dyDescent="0.25">
      <c r="B49" s="142" t="s">
        <v>1700</v>
      </c>
      <c r="C49" s="142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2" t="s">
        <v>1701</v>
      </c>
      <c r="C50" s="142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2" t="s">
        <v>99</v>
      </c>
      <c r="C51" s="142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2" t="s">
        <v>117</v>
      </c>
      <c r="C52" s="142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2" t="s">
        <v>122</v>
      </c>
      <c r="C53" s="142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2" t="s">
        <v>1673</v>
      </c>
      <c r="C54" s="142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2" t="s">
        <v>1674</v>
      </c>
      <c r="C55" s="142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2" t="s">
        <v>1675</v>
      </c>
      <c r="C56" s="142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2" t="s">
        <v>1676</v>
      </c>
      <c r="C57" s="142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2" t="s">
        <v>1677</v>
      </c>
      <c r="C58" s="142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2" t="s">
        <v>1702</v>
      </c>
      <c r="C59" s="142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2" t="s">
        <v>1679</v>
      </c>
      <c r="C60" s="142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2" t="s">
        <v>1680</v>
      </c>
      <c r="C61" s="142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2" t="s">
        <v>1023</v>
      </c>
      <c r="C62" s="142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2" t="s">
        <v>1703</v>
      </c>
      <c r="C63" s="142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2" t="s">
        <v>1682</v>
      </c>
      <c r="C64" s="142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2" t="s">
        <v>1683</v>
      </c>
      <c r="C65" s="142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2" t="s">
        <v>1684</v>
      </c>
      <c r="C66" s="142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2" t="s">
        <v>1685</v>
      </c>
      <c r="C67" s="142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2" t="s">
        <v>1686</v>
      </c>
      <c r="C68" s="142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2" t="s">
        <v>1687</v>
      </c>
      <c r="C69" s="142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2" t="s">
        <v>1688</v>
      </c>
      <c r="C70" s="142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2" t="s">
        <v>1689</v>
      </c>
      <c r="C71" s="142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2" t="s">
        <v>1690</v>
      </c>
      <c r="C72" s="142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2" t="s">
        <v>1691</v>
      </c>
      <c r="C73" s="142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2" t="s">
        <v>1692</v>
      </c>
      <c r="C74" s="142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2" t="s">
        <v>1693</v>
      </c>
      <c r="C75" s="142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2" t="s">
        <v>1694</v>
      </c>
      <c r="C76" s="142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2" t="s">
        <v>1695</v>
      </c>
      <c r="C77" s="142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2" t="s">
        <v>1696</v>
      </c>
      <c r="C78" s="142"/>
      <c r="D78" s="77">
        <f>DatosDelitos!F323</f>
        <v>0</v>
      </c>
      <c r="E78" s="77">
        <f>DatosDelitos!G323</f>
        <v>0</v>
      </c>
    </row>
    <row r="79" spans="2:5" ht="15" x14ac:dyDescent="0.25">
      <c r="B79" s="144" t="s">
        <v>1697</v>
      </c>
      <c r="C79" s="144"/>
      <c r="D79" s="77">
        <f>DatosDelitos!F325</f>
        <v>0</v>
      </c>
      <c r="E79" s="77">
        <f>DatosDelitos!G325</f>
        <v>0</v>
      </c>
    </row>
    <row r="80" spans="2:5" ht="15" x14ac:dyDescent="0.25">
      <c r="B80" s="144" t="s">
        <v>722</v>
      </c>
      <c r="C80" s="144"/>
      <c r="D80" s="77">
        <f>DatosDelitos!F337</f>
        <v>0</v>
      </c>
      <c r="E80" s="77">
        <f>DatosDelitos!G337</f>
        <v>0</v>
      </c>
    </row>
    <row r="81" spans="2:13" ht="15" x14ac:dyDescent="0.25">
      <c r="B81" s="144" t="s">
        <v>1698</v>
      </c>
      <c r="C81" s="144"/>
      <c r="D81" s="77">
        <f>DatosDelitos!F339</f>
        <v>0</v>
      </c>
      <c r="E81" s="77">
        <f>DatosDelitos!G339</f>
        <v>0</v>
      </c>
    </row>
    <row r="82" spans="2:13" ht="15" x14ac:dyDescent="0.25">
      <c r="B82" s="144" t="s">
        <v>1704</v>
      </c>
      <c r="C82" s="144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1705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2" t="s">
        <v>1672</v>
      </c>
      <c r="C87" s="142"/>
      <c r="D87" s="77">
        <f>DatosDelitos!N5+DatosDelitos!N13-DatosDelitos!N17</f>
        <v>0</v>
      </c>
    </row>
    <row r="88" spans="2:13" ht="13.15" customHeight="1" x14ac:dyDescent="0.25">
      <c r="B88" s="142" t="s">
        <v>99</v>
      </c>
      <c r="C88" s="142"/>
      <c r="D88" s="77">
        <f>DatosDelitos!N10</f>
        <v>0</v>
      </c>
    </row>
    <row r="89" spans="2:13" ht="13.15" customHeight="1" x14ac:dyDescent="0.25">
      <c r="B89" s="142" t="s">
        <v>117</v>
      </c>
      <c r="C89" s="142"/>
      <c r="D89" s="77">
        <f>DatosDelitos!N20</f>
        <v>0</v>
      </c>
    </row>
    <row r="90" spans="2:13" ht="13.15" customHeight="1" x14ac:dyDescent="0.25">
      <c r="B90" s="142" t="s">
        <v>122</v>
      </c>
      <c r="C90" s="142"/>
      <c r="D90" s="77">
        <f>DatosDelitos!N23</f>
        <v>0</v>
      </c>
    </row>
    <row r="91" spans="2:13" ht="13.15" customHeight="1" x14ac:dyDescent="0.25">
      <c r="B91" s="142" t="s">
        <v>1706</v>
      </c>
      <c r="C91" s="142"/>
      <c r="D91" s="77">
        <f>SUM(DatosDelitos!N17,DatosDelitos!N44)</f>
        <v>0</v>
      </c>
    </row>
    <row r="92" spans="2:13" ht="13.15" customHeight="1" x14ac:dyDescent="0.25">
      <c r="B92" s="142" t="s">
        <v>1674</v>
      </c>
      <c r="C92" s="142"/>
      <c r="D92" s="77">
        <f>DatosDelitos!N30</f>
        <v>1</v>
      </c>
    </row>
    <row r="93" spans="2:13" ht="13.15" customHeight="1" x14ac:dyDescent="0.25">
      <c r="B93" s="142" t="s">
        <v>1675</v>
      </c>
      <c r="C93" s="142"/>
      <c r="D93" s="77">
        <f>DatosDelitos!N42-DatosDelitos!N44</f>
        <v>0</v>
      </c>
    </row>
    <row r="94" spans="2:13" ht="13.15" customHeight="1" x14ac:dyDescent="0.25">
      <c r="B94" s="142" t="s">
        <v>1676</v>
      </c>
      <c r="C94" s="142"/>
      <c r="D94" s="77">
        <f>DatosDelitos!N50</f>
        <v>1</v>
      </c>
    </row>
    <row r="95" spans="2:13" ht="13.15" customHeight="1" x14ac:dyDescent="0.25">
      <c r="B95" s="142" t="s">
        <v>1677</v>
      </c>
      <c r="C95" s="142"/>
      <c r="D95" s="77">
        <f>DatosDelitos!N72</f>
        <v>0</v>
      </c>
    </row>
    <row r="96" spans="2:13" ht="27" customHeight="1" x14ac:dyDescent="0.25">
      <c r="B96" s="142" t="s">
        <v>1702</v>
      </c>
      <c r="C96" s="142"/>
      <c r="D96" s="77">
        <f>DatosDelitos!N74</f>
        <v>0</v>
      </c>
    </row>
    <row r="97" spans="2:4" ht="13.15" customHeight="1" x14ac:dyDescent="0.25">
      <c r="B97" s="142" t="s">
        <v>1679</v>
      </c>
      <c r="C97" s="142"/>
      <c r="D97" s="77">
        <f>DatosDelitos!N82</f>
        <v>0</v>
      </c>
    </row>
    <row r="98" spans="2:4" ht="13.15" customHeight="1" x14ac:dyDescent="0.25">
      <c r="B98" s="142" t="s">
        <v>1680</v>
      </c>
      <c r="C98" s="142"/>
      <c r="D98" s="77">
        <f>DatosDelitos!N85</f>
        <v>0</v>
      </c>
    </row>
    <row r="99" spans="2:4" ht="13.15" customHeight="1" x14ac:dyDescent="0.25">
      <c r="B99" s="142" t="s">
        <v>1023</v>
      </c>
      <c r="C99" s="142"/>
      <c r="D99" s="77">
        <f>DatosDelitos!N97</f>
        <v>1</v>
      </c>
    </row>
    <row r="100" spans="2:4" ht="27" customHeight="1" x14ac:dyDescent="0.25">
      <c r="B100" s="142" t="s">
        <v>1703</v>
      </c>
      <c r="C100" s="142"/>
      <c r="D100" s="77">
        <f>DatosDelitos!N131</f>
        <v>0</v>
      </c>
    </row>
    <row r="101" spans="2:4" ht="13.15" customHeight="1" x14ac:dyDescent="0.25">
      <c r="B101" s="142" t="s">
        <v>1682</v>
      </c>
      <c r="C101" s="142"/>
      <c r="D101" s="77">
        <f>DatosDelitos!N137</f>
        <v>0</v>
      </c>
    </row>
    <row r="102" spans="2:4" ht="13.15" customHeight="1" x14ac:dyDescent="0.25">
      <c r="B102" s="142" t="s">
        <v>1683</v>
      </c>
      <c r="C102" s="142"/>
      <c r="D102" s="77">
        <f>DatosDelitos!N144</f>
        <v>1</v>
      </c>
    </row>
    <row r="103" spans="2:4" ht="13.15" customHeight="1" x14ac:dyDescent="0.25">
      <c r="B103" s="142" t="s">
        <v>1707</v>
      </c>
      <c r="C103" s="142"/>
      <c r="D103" s="77">
        <f>DatosDelitos!N148</f>
        <v>0</v>
      </c>
    </row>
    <row r="104" spans="2:4" ht="13.15" customHeight="1" x14ac:dyDescent="0.25">
      <c r="B104" s="142" t="s">
        <v>1250</v>
      </c>
      <c r="C104" s="142"/>
      <c r="D104" s="77">
        <f>SUM(DatosDelitos!N149,DatosDelitos!N150)</f>
        <v>0</v>
      </c>
    </row>
    <row r="105" spans="2:4" ht="13.15" customHeight="1" x14ac:dyDescent="0.25">
      <c r="B105" s="142" t="s">
        <v>1248</v>
      </c>
      <c r="C105" s="142"/>
      <c r="D105" s="77">
        <f>SUM(DatosDelitos!N151:O155)</f>
        <v>0</v>
      </c>
    </row>
    <row r="106" spans="2:4" ht="13.15" customHeight="1" x14ac:dyDescent="0.25">
      <c r="B106" s="142" t="s">
        <v>1685</v>
      </c>
      <c r="C106" s="142"/>
      <c r="D106" s="77">
        <f>SUM(SUM(DatosDelitos!N157:O160),SUM(DatosDelitos!N167:O172))</f>
        <v>0</v>
      </c>
    </row>
    <row r="107" spans="2:4" ht="13.15" customHeight="1" x14ac:dyDescent="0.25">
      <c r="B107" s="142" t="s">
        <v>1708</v>
      </c>
      <c r="C107" s="142"/>
      <c r="D107" s="77">
        <f>SUM(DatosDelitos!N161:O165)</f>
        <v>0</v>
      </c>
    </row>
    <row r="108" spans="2:4" ht="13.15" customHeight="1" x14ac:dyDescent="0.25">
      <c r="B108" s="142" t="s">
        <v>1686</v>
      </c>
      <c r="C108" s="142"/>
      <c r="D108" s="77">
        <f>SUM(DatosDelitos!N173:O177)</f>
        <v>0</v>
      </c>
    </row>
    <row r="109" spans="2:4" ht="13.15" customHeight="1" x14ac:dyDescent="0.25">
      <c r="B109" s="142" t="s">
        <v>1687</v>
      </c>
      <c r="C109" s="142"/>
      <c r="D109" s="77">
        <f>DatosDelitos!N178</f>
        <v>0</v>
      </c>
    </row>
    <row r="110" spans="2:4" ht="13.15" customHeight="1" x14ac:dyDescent="0.25">
      <c r="B110" s="142" t="s">
        <v>1688</v>
      </c>
      <c r="C110" s="142"/>
      <c r="D110" s="77">
        <f>DatosDelitos!N186</f>
        <v>1</v>
      </c>
    </row>
    <row r="111" spans="2:4" ht="13.15" customHeight="1" x14ac:dyDescent="0.25">
      <c r="B111" s="142" t="s">
        <v>1689</v>
      </c>
      <c r="C111" s="142"/>
      <c r="D111" s="77">
        <f>DatosDelitos!N201</f>
        <v>11</v>
      </c>
    </row>
    <row r="112" spans="2:4" ht="13.15" customHeight="1" x14ac:dyDescent="0.25">
      <c r="B112" s="142" t="s">
        <v>1690</v>
      </c>
      <c r="C112" s="142"/>
      <c r="D112" s="77">
        <f>DatosDelitos!N223</f>
        <v>8</v>
      </c>
    </row>
    <row r="113" spans="2:4" ht="13.15" customHeight="1" x14ac:dyDescent="0.25">
      <c r="B113" s="142" t="s">
        <v>1691</v>
      </c>
      <c r="C113" s="142"/>
      <c r="D113" s="77">
        <f>DatosDelitos!N244</f>
        <v>3</v>
      </c>
    </row>
    <row r="114" spans="2:4" ht="13.15" customHeight="1" x14ac:dyDescent="0.25">
      <c r="B114" s="142" t="s">
        <v>1692</v>
      </c>
      <c r="C114" s="142"/>
      <c r="D114" s="77">
        <f>DatosDelitos!N271</f>
        <v>0</v>
      </c>
    </row>
    <row r="115" spans="2:4" ht="38.25" customHeight="1" x14ac:dyDescent="0.25">
      <c r="B115" s="142" t="s">
        <v>1693</v>
      </c>
      <c r="C115" s="142"/>
      <c r="D115" s="77">
        <f>DatosDelitos!N301</f>
        <v>0</v>
      </c>
    </row>
    <row r="116" spans="2:4" ht="13.15" customHeight="1" x14ac:dyDescent="0.25">
      <c r="B116" s="142" t="s">
        <v>1694</v>
      </c>
      <c r="C116" s="142"/>
      <c r="D116" s="77">
        <f>DatosDelitos!N305</f>
        <v>0</v>
      </c>
    </row>
    <row r="117" spans="2:4" ht="13.15" customHeight="1" x14ac:dyDescent="0.25">
      <c r="B117" s="142" t="s">
        <v>1695</v>
      </c>
      <c r="C117" s="142"/>
      <c r="D117" s="77">
        <f>DatosDelitos!N312+DatosDelitos!N320</f>
        <v>0</v>
      </c>
    </row>
    <row r="118" spans="2:4" ht="13.15" customHeight="1" x14ac:dyDescent="0.25">
      <c r="B118" s="142" t="s">
        <v>688</v>
      </c>
      <c r="C118" s="142"/>
      <c r="D118" s="77">
        <f>DatosDelitos!N318</f>
        <v>1</v>
      </c>
    </row>
    <row r="119" spans="2:4" ht="13.9" customHeight="1" x14ac:dyDescent="0.25">
      <c r="B119" s="142" t="s">
        <v>1696</v>
      </c>
      <c r="C119" s="142"/>
      <c r="D119" s="77">
        <f>DatosDelitos!N323</f>
        <v>0</v>
      </c>
    </row>
    <row r="120" spans="2:4" ht="15" x14ac:dyDescent="0.25">
      <c r="B120" s="144" t="s">
        <v>1697</v>
      </c>
      <c r="C120" s="144"/>
      <c r="D120" s="77">
        <f>DatosDelitos!N325</f>
        <v>0</v>
      </c>
    </row>
    <row r="121" spans="2:4" ht="15" x14ac:dyDescent="0.25">
      <c r="B121" s="144" t="s">
        <v>722</v>
      </c>
      <c r="C121" s="144"/>
      <c r="D121" s="77">
        <f>DatosDelitos!N336</f>
        <v>0</v>
      </c>
    </row>
    <row r="122" spans="2:4" ht="15" x14ac:dyDescent="0.25">
      <c r="B122" s="144" t="s">
        <v>1698</v>
      </c>
      <c r="C122" s="144"/>
      <c r="D122" s="77">
        <f>DatosDelitos!N339</f>
        <v>0</v>
      </c>
    </row>
    <row r="123" spans="2:4" ht="15" x14ac:dyDescent="0.25">
      <c r="B123" s="142" t="s">
        <v>1704</v>
      </c>
      <c r="C123" s="142"/>
      <c r="D123" s="77">
        <f>SUM(D87:D122)</f>
        <v>28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76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623</v>
      </c>
      <c r="D7" s="12">
        <v>647</v>
      </c>
      <c r="E7" s="13">
        <v>-3.7094281298299801E-2</v>
      </c>
    </row>
    <row r="8" spans="1:5" x14ac:dyDescent="0.25">
      <c r="A8" s="103"/>
      <c r="B8" s="11" t="s">
        <v>20</v>
      </c>
      <c r="C8" s="12">
        <v>0</v>
      </c>
      <c r="D8" s="12">
        <v>1</v>
      </c>
      <c r="E8" s="13">
        <v>-1</v>
      </c>
    </row>
    <row r="9" spans="1:5" x14ac:dyDescent="0.25">
      <c r="A9" s="103"/>
      <c r="B9" s="11" t="s">
        <v>21</v>
      </c>
      <c r="C9" s="12">
        <v>473</v>
      </c>
      <c r="D9" s="12">
        <v>172</v>
      </c>
      <c r="E9" s="13">
        <v>1.75</v>
      </c>
    </row>
    <row r="10" spans="1:5" x14ac:dyDescent="0.25">
      <c r="A10" s="103"/>
      <c r="B10" s="11" t="s">
        <v>22</v>
      </c>
      <c r="C10" s="12">
        <v>341</v>
      </c>
      <c r="D10" s="12">
        <v>12</v>
      </c>
      <c r="E10" s="13">
        <v>27.4166666666667</v>
      </c>
    </row>
    <row r="11" spans="1:5" x14ac:dyDescent="0.25">
      <c r="A11" s="103"/>
      <c r="B11" s="11" t="s">
        <v>23</v>
      </c>
      <c r="C11" s="12">
        <v>9</v>
      </c>
      <c r="D11" s="12">
        <v>30</v>
      </c>
      <c r="E11" s="13">
        <v>-0.7</v>
      </c>
    </row>
    <row r="12" spans="1:5" x14ac:dyDescent="0.25">
      <c r="A12" s="103"/>
      <c r="B12" s="11" t="s">
        <v>24</v>
      </c>
      <c r="C12" s="12">
        <v>0</v>
      </c>
      <c r="D12" s="12">
        <v>3</v>
      </c>
      <c r="E12" s="13">
        <v>-1</v>
      </c>
    </row>
    <row r="13" spans="1:5" x14ac:dyDescent="0.25">
      <c r="A13" s="103"/>
      <c r="B13" s="11" t="s">
        <v>25</v>
      </c>
      <c r="C13" s="12">
        <v>22</v>
      </c>
      <c r="D13" s="12">
        <v>17</v>
      </c>
      <c r="E13" s="13">
        <v>0.29411764705882298</v>
      </c>
    </row>
    <row r="14" spans="1:5" x14ac:dyDescent="0.25">
      <c r="A14" s="103"/>
      <c r="B14" s="11" t="s">
        <v>26</v>
      </c>
      <c r="C14" s="12">
        <v>19</v>
      </c>
      <c r="D14" s="12">
        <v>13</v>
      </c>
      <c r="E14" s="13">
        <v>0.46153846153846101</v>
      </c>
    </row>
    <row r="15" spans="1:5" x14ac:dyDescent="0.25">
      <c r="A15" s="103"/>
      <c r="B15" s="11" t="s">
        <v>27</v>
      </c>
      <c r="C15" s="12">
        <v>3</v>
      </c>
      <c r="D15" s="12">
        <v>4</v>
      </c>
      <c r="E15" s="13">
        <v>-0.25</v>
      </c>
    </row>
    <row r="16" spans="1:5" x14ac:dyDescent="0.25">
      <c r="A16" s="103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3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03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03"/>
      <c r="B19" s="11" t="s">
        <v>29</v>
      </c>
      <c r="C19" s="12">
        <v>29</v>
      </c>
      <c r="D19" s="12">
        <v>23</v>
      </c>
      <c r="E19" s="13">
        <v>0.26086956521739102</v>
      </c>
    </row>
    <row r="20" spans="1:5" x14ac:dyDescent="0.25">
      <c r="A20" s="103"/>
      <c r="B20" s="11" t="s">
        <v>30</v>
      </c>
      <c r="C20" s="12">
        <v>3</v>
      </c>
      <c r="D20" s="12">
        <v>2</v>
      </c>
      <c r="E20" s="13">
        <v>0.5</v>
      </c>
    </row>
    <row r="21" spans="1:5" x14ac:dyDescent="0.25">
      <c r="A21" s="103"/>
      <c r="B21" s="11" t="s">
        <v>31</v>
      </c>
      <c r="C21" s="12">
        <v>50</v>
      </c>
      <c r="D21" s="12">
        <v>49</v>
      </c>
      <c r="E21" s="13">
        <v>2.04081632653061E-2</v>
      </c>
    </row>
    <row r="22" spans="1:5" x14ac:dyDescent="0.25">
      <c r="A22" s="103"/>
      <c r="B22" s="11" t="s">
        <v>32</v>
      </c>
      <c r="C22" s="12">
        <v>6</v>
      </c>
      <c r="D22" s="12">
        <v>11</v>
      </c>
      <c r="E22" s="13">
        <v>-0.45454545454545398</v>
      </c>
    </row>
    <row r="23" spans="1:5" x14ac:dyDescent="0.25">
      <c r="A23" s="104"/>
      <c r="B23" s="11" t="s">
        <v>33</v>
      </c>
      <c r="C23" s="12">
        <v>423</v>
      </c>
      <c r="D23" s="12">
        <v>368</v>
      </c>
      <c r="E23" s="13">
        <v>0.14945652173912999</v>
      </c>
    </row>
    <row r="24" spans="1:5" x14ac:dyDescent="0.25">
      <c r="A24" s="102" t="s">
        <v>34</v>
      </c>
      <c r="B24" s="11" t="s">
        <v>19</v>
      </c>
      <c r="C24" s="12">
        <v>74</v>
      </c>
      <c r="D24" s="12">
        <v>72</v>
      </c>
      <c r="E24" s="13">
        <v>2.7777777777777801E-2</v>
      </c>
    </row>
    <row r="25" spans="1:5" x14ac:dyDescent="0.25">
      <c r="A25" s="103"/>
      <c r="B25" s="11" t="s">
        <v>35</v>
      </c>
      <c r="C25" s="12">
        <v>99</v>
      </c>
      <c r="D25" s="12">
        <v>171</v>
      </c>
      <c r="E25" s="13">
        <v>-0.42105263157894701</v>
      </c>
    </row>
    <row r="26" spans="1:5" x14ac:dyDescent="0.25">
      <c r="A26" s="103"/>
      <c r="B26" s="11" t="s">
        <v>36</v>
      </c>
      <c r="C26" s="12">
        <v>1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5</v>
      </c>
      <c r="D27" s="12">
        <v>1</v>
      </c>
      <c r="E27" s="13">
        <v>4</v>
      </c>
    </row>
    <row r="28" spans="1:5" x14ac:dyDescent="0.25">
      <c r="A28" s="102" t="s">
        <v>38</v>
      </c>
      <c r="B28" s="11" t="s">
        <v>39</v>
      </c>
      <c r="C28" s="12">
        <v>259</v>
      </c>
      <c r="D28" s="12">
        <v>262</v>
      </c>
      <c r="E28" s="13">
        <v>-1.1450381679389301E-2</v>
      </c>
    </row>
    <row r="29" spans="1:5" x14ac:dyDescent="0.25">
      <c r="A29" s="103"/>
      <c r="B29" s="11" t="s">
        <v>40</v>
      </c>
      <c r="C29" s="12">
        <v>71</v>
      </c>
      <c r="D29" s="12">
        <v>49</v>
      </c>
      <c r="E29" s="13">
        <v>0.44897959183673503</v>
      </c>
    </row>
    <row r="30" spans="1:5" x14ac:dyDescent="0.25">
      <c r="A30" s="103"/>
      <c r="B30" s="11" t="s">
        <v>41</v>
      </c>
      <c r="C30" s="12">
        <v>0</v>
      </c>
      <c r="D30" s="12">
        <v>4</v>
      </c>
      <c r="E30" s="13">
        <v>-1</v>
      </c>
    </row>
    <row r="31" spans="1:5" x14ac:dyDescent="0.25">
      <c r="A31" s="103"/>
      <c r="B31" s="11" t="s">
        <v>42</v>
      </c>
      <c r="C31" s="12">
        <v>25</v>
      </c>
      <c r="D31" s="12">
        <v>33</v>
      </c>
      <c r="E31" s="13">
        <v>-0.24242424242424199</v>
      </c>
    </row>
    <row r="32" spans="1:5" x14ac:dyDescent="0.25">
      <c r="A32" s="103"/>
      <c r="B32" s="11" t="s">
        <v>36</v>
      </c>
      <c r="C32" s="12">
        <v>4</v>
      </c>
      <c r="D32" s="12">
        <v>0</v>
      </c>
      <c r="E32" s="13">
        <v>0</v>
      </c>
    </row>
    <row r="33" spans="1:5" x14ac:dyDescent="0.25">
      <c r="A33" s="104"/>
      <c r="B33" s="11" t="s">
        <v>43</v>
      </c>
      <c r="C33" s="12">
        <v>19</v>
      </c>
      <c r="D33" s="12">
        <v>4</v>
      </c>
      <c r="E33" s="13">
        <v>3.75</v>
      </c>
    </row>
    <row r="34" spans="1:5" x14ac:dyDescent="0.25">
      <c r="A34" s="102" t="s">
        <v>44</v>
      </c>
      <c r="B34" s="11" t="s">
        <v>39</v>
      </c>
      <c r="C34" s="12">
        <v>4</v>
      </c>
      <c r="D34" s="12">
        <v>6</v>
      </c>
      <c r="E34" s="13">
        <v>-0.33333333333333298</v>
      </c>
    </row>
    <row r="35" spans="1:5" x14ac:dyDescent="0.25">
      <c r="A35" s="103"/>
      <c r="B35" s="11" t="s">
        <v>45</v>
      </c>
      <c r="C35" s="12">
        <v>0</v>
      </c>
      <c r="D35" s="12">
        <v>0</v>
      </c>
      <c r="E35" s="13">
        <v>0</v>
      </c>
    </row>
    <row r="36" spans="1:5" x14ac:dyDescent="0.25">
      <c r="A36" s="103"/>
      <c r="B36" s="11" t="s">
        <v>46</v>
      </c>
      <c r="C36" s="12">
        <v>14</v>
      </c>
      <c r="D36" s="12">
        <v>15</v>
      </c>
      <c r="E36" s="13">
        <v>-6.6666666666666693E-2</v>
      </c>
    </row>
    <row r="37" spans="1:5" x14ac:dyDescent="0.25">
      <c r="A37" s="103"/>
      <c r="B37" s="11" t="s">
        <v>47</v>
      </c>
      <c r="C37" s="12">
        <v>0</v>
      </c>
      <c r="D37" s="12">
        <v>0</v>
      </c>
      <c r="E37" s="13">
        <v>0</v>
      </c>
    </row>
    <row r="38" spans="1:5" x14ac:dyDescent="0.25">
      <c r="A38" s="104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0</v>
      </c>
      <c r="D39" s="12">
        <v>3</v>
      </c>
      <c r="E39" s="13">
        <v>-1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28</v>
      </c>
      <c r="D43" s="12">
        <v>47</v>
      </c>
      <c r="E43" s="13">
        <v>-0.40425531914893598</v>
      </c>
    </row>
    <row r="44" spans="1:5" x14ac:dyDescent="0.25">
      <c r="A44" s="102" t="s">
        <v>52</v>
      </c>
      <c r="B44" s="11" t="s">
        <v>53</v>
      </c>
      <c r="C44" s="12">
        <v>0</v>
      </c>
      <c r="D44" s="12">
        <v>2</v>
      </c>
      <c r="E44" s="13">
        <v>-1</v>
      </c>
    </row>
    <row r="45" spans="1:5" x14ac:dyDescent="0.25">
      <c r="A45" s="103"/>
      <c r="B45" s="11" t="s">
        <v>54</v>
      </c>
      <c r="C45" s="12">
        <v>14</v>
      </c>
      <c r="D45" s="12">
        <v>10</v>
      </c>
      <c r="E45" s="13">
        <v>0.4</v>
      </c>
    </row>
    <row r="46" spans="1:5" x14ac:dyDescent="0.25">
      <c r="A46" s="103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3"/>
      <c r="B47" s="11" t="s">
        <v>56</v>
      </c>
      <c r="C47" s="12">
        <v>1</v>
      </c>
      <c r="D47" s="12">
        <v>0</v>
      </c>
      <c r="E47" s="13">
        <v>0</v>
      </c>
    </row>
    <row r="48" spans="1:5" x14ac:dyDescent="0.25">
      <c r="A48" s="103"/>
      <c r="B48" s="11" t="s">
        <v>57</v>
      </c>
      <c r="C48" s="12">
        <v>13</v>
      </c>
      <c r="D48" s="12">
        <v>34</v>
      </c>
      <c r="E48" s="13">
        <v>-0.61764705882352899</v>
      </c>
    </row>
    <row r="49" spans="1:5" x14ac:dyDescent="0.25">
      <c r="A49" s="104"/>
      <c r="B49" s="11" t="s">
        <v>58</v>
      </c>
      <c r="C49" s="12">
        <v>0</v>
      </c>
      <c r="D49" s="12">
        <v>2</v>
      </c>
      <c r="E49" s="13">
        <v>-1</v>
      </c>
    </row>
    <row r="50" spans="1:5" x14ac:dyDescent="0.25">
      <c r="A50" s="102" t="s">
        <v>59</v>
      </c>
      <c r="B50" s="11" t="s">
        <v>60</v>
      </c>
      <c r="C50" s="12">
        <v>1</v>
      </c>
      <c r="D50" s="12">
        <v>0</v>
      </c>
      <c r="E50" s="13">
        <v>0</v>
      </c>
    </row>
    <row r="51" spans="1:5" x14ac:dyDescent="0.25">
      <c r="A51" s="103"/>
      <c r="B51" s="11" t="s">
        <v>61</v>
      </c>
      <c r="C51" s="12">
        <v>9</v>
      </c>
      <c r="D51" s="12">
        <v>26</v>
      </c>
      <c r="E51" s="13">
        <v>-0.65384615384615397</v>
      </c>
    </row>
    <row r="52" spans="1:5" x14ac:dyDescent="0.25">
      <c r="A52" s="104"/>
      <c r="B52" s="11" t="s">
        <v>62</v>
      </c>
      <c r="C52" s="12">
        <v>19</v>
      </c>
      <c r="D52" s="12">
        <v>22</v>
      </c>
      <c r="E52" s="13">
        <v>-0.13636363636363599</v>
      </c>
    </row>
    <row r="53" spans="1:5" x14ac:dyDescent="0.25">
      <c r="A53" s="102" t="s">
        <v>63</v>
      </c>
      <c r="B53" s="11" t="s">
        <v>64</v>
      </c>
      <c r="C53" s="12">
        <v>0</v>
      </c>
      <c r="D53" s="12">
        <v>1</v>
      </c>
      <c r="E53" s="13">
        <v>-1</v>
      </c>
    </row>
    <row r="54" spans="1:5" x14ac:dyDescent="0.25">
      <c r="A54" s="104"/>
      <c r="B54" s="11" t="s">
        <v>65</v>
      </c>
      <c r="C54" s="12">
        <v>0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7</v>
      </c>
      <c r="D59" s="12">
        <v>44</v>
      </c>
      <c r="E59" s="13">
        <v>-0.84090909090909105</v>
      </c>
    </row>
    <row r="60" spans="1:5" x14ac:dyDescent="0.25">
      <c r="A60" s="10" t="s">
        <v>69</v>
      </c>
      <c r="B60" s="14"/>
      <c r="C60" s="12">
        <v>4</v>
      </c>
      <c r="D60" s="12">
        <v>3</v>
      </c>
      <c r="E60" s="13">
        <v>0.33333333333333298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303</v>
      </c>
      <c r="D65" s="12">
        <v>135</v>
      </c>
      <c r="E65" s="13">
        <v>1.24444444444444</v>
      </c>
    </row>
    <row r="66" spans="1:5" x14ac:dyDescent="0.25">
      <c r="A66" s="16"/>
    </row>
  </sheetData>
  <sheetProtection algorithmName="SHA-512" hashValue="yT0EZoZXwpK03xMaRfxhxtvD4fZJH8bEfiftixhP8jsE2wv586KuBuk3VGEASJEdxxfhB7XGWy0Q92+MZdlkPg==" saltValue="lBuoala0iaTG57+bNtndO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46.4257812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26.1406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7" t="s">
        <v>74</v>
      </c>
      <c r="D4" s="17" t="s">
        <v>75</v>
      </c>
      <c r="E4" s="17" t="s">
        <v>76</v>
      </c>
      <c r="F4" s="17" t="s">
        <v>77</v>
      </c>
      <c r="G4" s="17" t="s">
        <v>78</v>
      </c>
      <c r="H4" s="17" t="s">
        <v>79</v>
      </c>
      <c r="I4" s="17" t="s">
        <v>80</v>
      </c>
      <c r="J4" s="17" t="s">
        <v>81</v>
      </c>
      <c r="K4" s="17" t="s">
        <v>82</v>
      </c>
      <c r="L4" s="17" t="s">
        <v>83</v>
      </c>
      <c r="M4" s="17" t="s">
        <v>84</v>
      </c>
      <c r="N4" s="17" t="s">
        <v>85</v>
      </c>
      <c r="O4" s="17" t="s">
        <v>86</v>
      </c>
      <c r="P4" s="17" t="s">
        <v>87</v>
      </c>
    </row>
    <row r="5" spans="1:16" x14ac:dyDescent="0.25">
      <c r="A5" s="105" t="s">
        <v>88</v>
      </c>
      <c r="B5" s="106"/>
      <c r="C5" s="18">
        <v>0</v>
      </c>
      <c r="D5" s="18">
        <v>0</v>
      </c>
      <c r="E5" s="19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0">
        <v>0</v>
      </c>
    </row>
    <row r="6" spans="1:16" x14ac:dyDescent="0.25">
      <c r="A6" s="21" t="s">
        <v>89</v>
      </c>
      <c r="B6" s="21" t="s">
        <v>90</v>
      </c>
      <c r="C6" s="12">
        <v>0</v>
      </c>
      <c r="D6" s="12">
        <v>0</v>
      </c>
      <c r="E6" s="2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3">
        <v>0</v>
      </c>
    </row>
    <row r="7" spans="1:16" x14ac:dyDescent="0.25">
      <c r="A7" s="21" t="s">
        <v>91</v>
      </c>
      <c r="B7" s="21" t="s">
        <v>92</v>
      </c>
      <c r="C7" s="12">
        <v>0</v>
      </c>
      <c r="D7" s="12">
        <v>0</v>
      </c>
      <c r="E7" s="2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3">
        <v>0</v>
      </c>
    </row>
    <row r="8" spans="1:16" x14ac:dyDescent="0.25">
      <c r="A8" s="21" t="s">
        <v>93</v>
      </c>
      <c r="B8" s="21" t="s">
        <v>94</v>
      </c>
      <c r="C8" s="12">
        <v>0</v>
      </c>
      <c r="D8" s="12">
        <v>0</v>
      </c>
      <c r="E8" s="2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3">
        <v>0</v>
      </c>
    </row>
    <row r="9" spans="1:16" x14ac:dyDescent="0.25">
      <c r="A9" s="21" t="s">
        <v>95</v>
      </c>
      <c r="B9" s="21" t="s">
        <v>96</v>
      </c>
      <c r="C9" s="12">
        <v>0</v>
      </c>
      <c r="D9" s="12">
        <v>0</v>
      </c>
      <c r="E9" s="2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3">
        <v>0</v>
      </c>
    </row>
    <row r="10" spans="1:16" x14ac:dyDescent="0.25">
      <c r="A10" s="105" t="s">
        <v>97</v>
      </c>
      <c r="B10" s="106"/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>
        <v>0</v>
      </c>
    </row>
    <row r="11" spans="1:16" x14ac:dyDescent="0.25">
      <c r="A11" s="21" t="s">
        <v>98</v>
      </c>
      <c r="B11" s="21" t="s">
        <v>99</v>
      </c>
      <c r="C11" s="12">
        <v>0</v>
      </c>
      <c r="D11" s="12">
        <v>0</v>
      </c>
      <c r="E11" s="2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3">
        <v>0</v>
      </c>
    </row>
    <row r="12" spans="1:16" x14ac:dyDescent="0.25">
      <c r="A12" s="21" t="s">
        <v>100</v>
      </c>
      <c r="B12" s="21" t="s">
        <v>101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3">
        <v>0</v>
      </c>
    </row>
    <row r="13" spans="1:16" x14ac:dyDescent="0.25">
      <c r="A13" s="105" t="s">
        <v>102</v>
      </c>
      <c r="B13" s="106"/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0">
        <v>0</v>
      </c>
    </row>
    <row r="14" spans="1:16" x14ac:dyDescent="0.25">
      <c r="A14" s="21" t="s">
        <v>103</v>
      </c>
      <c r="B14" s="21" t="s">
        <v>104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3">
        <v>0</v>
      </c>
    </row>
    <row r="15" spans="1:16" x14ac:dyDescent="0.25">
      <c r="A15" s="21" t="s">
        <v>105</v>
      </c>
      <c r="B15" s="21" t="s">
        <v>106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3">
        <v>0</v>
      </c>
    </row>
    <row r="16" spans="1:16" x14ac:dyDescent="0.25">
      <c r="A16" s="21" t="s">
        <v>107</v>
      </c>
      <c r="B16" s="21" t="s">
        <v>108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3">
        <v>0</v>
      </c>
    </row>
    <row r="17" spans="1:16" x14ac:dyDescent="0.25">
      <c r="A17" s="21" t="s">
        <v>109</v>
      </c>
      <c r="B17" s="21" t="s">
        <v>110</v>
      </c>
      <c r="C17" s="12">
        <v>0</v>
      </c>
      <c r="D17" s="12">
        <v>0</v>
      </c>
      <c r="E17" s="2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3">
        <v>0</v>
      </c>
    </row>
    <row r="18" spans="1:16" x14ac:dyDescent="0.25">
      <c r="A18" s="21" t="s">
        <v>111</v>
      </c>
      <c r="B18" s="21" t="s">
        <v>112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3">
        <v>0</v>
      </c>
    </row>
    <row r="19" spans="1:16" x14ac:dyDescent="0.25">
      <c r="A19" s="21" t="s">
        <v>113</v>
      </c>
      <c r="B19" s="21" t="s">
        <v>114</v>
      </c>
      <c r="C19" s="12">
        <v>0</v>
      </c>
      <c r="D19" s="12">
        <v>0</v>
      </c>
      <c r="E19" s="2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3">
        <v>0</v>
      </c>
    </row>
    <row r="20" spans="1:16" x14ac:dyDescent="0.25">
      <c r="A20" s="105" t="s">
        <v>115</v>
      </c>
      <c r="B20" s="106"/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0">
        <v>0</v>
      </c>
    </row>
    <row r="21" spans="1:16" x14ac:dyDescent="0.25">
      <c r="A21" s="21" t="s">
        <v>116</v>
      </c>
      <c r="B21" s="21" t="s">
        <v>117</v>
      </c>
      <c r="C21" s="12">
        <v>0</v>
      </c>
      <c r="D21" s="12">
        <v>0</v>
      </c>
      <c r="E21" s="2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3">
        <v>0</v>
      </c>
    </row>
    <row r="22" spans="1:16" x14ac:dyDescent="0.25">
      <c r="A22" s="21" t="s">
        <v>118</v>
      </c>
      <c r="B22" s="21" t="s">
        <v>119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3">
        <v>0</v>
      </c>
    </row>
    <row r="23" spans="1:16" x14ac:dyDescent="0.25">
      <c r="A23" s="105" t="s">
        <v>120</v>
      </c>
      <c r="B23" s="106"/>
      <c r="C23" s="18">
        <v>0</v>
      </c>
      <c r="D23" s="18">
        <v>0</v>
      </c>
      <c r="E23" s="19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0">
        <v>0</v>
      </c>
    </row>
    <row r="24" spans="1:16" x14ac:dyDescent="0.25">
      <c r="A24" s="21" t="s">
        <v>121</v>
      </c>
      <c r="B24" s="21" t="s">
        <v>122</v>
      </c>
      <c r="C24" s="12">
        <v>0</v>
      </c>
      <c r="D24" s="12">
        <v>0</v>
      </c>
      <c r="E24" s="2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3">
        <v>0</v>
      </c>
    </row>
    <row r="25" spans="1:16" x14ac:dyDescent="0.25">
      <c r="A25" s="21" t="s">
        <v>123</v>
      </c>
      <c r="B25" s="21" t="s">
        <v>124</v>
      </c>
      <c r="C25" s="12">
        <v>0</v>
      </c>
      <c r="D25" s="12">
        <v>0</v>
      </c>
      <c r="E25" s="2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3">
        <v>0</v>
      </c>
    </row>
    <row r="26" spans="1:16" x14ac:dyDescent="0.25">
      <c r="A26" s="21" t="s">
        <v>125</v>
      </c>
      <c r="B26" s="21" t="s">
        <v>126</v>
      </c>
      <c r="C26" s="12">
        <v>0</v>
      </c>
      <c r="D26" s="12">
        <v>0</v>
      </c>
      <c r="E26" s="2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3">
        <v>0</v>
      </c>
    </row>
    <row r="27" spans="1:16" x14ac:dyDescent="0.25">
      <c r="A27" s="21" t="s">
        <v>127</v>
      </c>
      <c r="B27" s="21" t="s">
        <v>128</v>
      </c>
      <c r="C27" s="12">
        <v>0</v>
      </c>
      <c r="D27" s="12">
        <v>0</v>
      </c>
      <c r="E27" s="2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3">
        <v>0</v>
      </c>
    </row>
    <row r="28" spans="1:16" x14ac:dyDescent="0.25">
      <c r="A28" s="21" t="s">
        <v>129</v>
      </c>
      <c r="B28" s="21" t="s">
        <v>130</v>
      </c>
      <c r="C28" s="12">
        <v>0</v>
      </c>
      <c r="D28" s="12">
        <v>0</v>
      </c>
      <c r="E28" s="2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3">
        <v>0</v>
      </c>
    </row>
    <row r="29" spans="1:16" x14ac:dyDescent="0.25">
      <c r="A29" s="21" t="s">
        <v>131</v>
      </c>
      <c r="B29" s="21" t="s">
        <v>132</v>
      </c>
      <c r="C29" s="12">
        <v>0</v>
      </c>
      <c r="D29" s="12">
        <v>0</v>
      </c>
      <c r="E29" s="2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3">
        <v>0</v>
      </c>
    </row>
    <row r="30" spans="1:16" x14ac:dyDescent="0.25">
      <c r="A30" s="105" t="s">
        <v>133</v>
      </c>
      <c r="B30" s="106"/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1</v>
      </c>
      <c r="O30" s="18">
        <v>0</v>
      </c>
      <c r="P30" s="20">
        <v>0</v>
      </c>
    </row>
    <row r="31" spans="1:16" x14ac:dyDescent="0.25">
      <c r="A31" s="21" t="s">
        <v>134</v>
      </c>
      <c r="B31" s="21" t="s">
        <v>135</v>
      </c>
      <c r="C31" s="12">
        <v>0</v>
      </c>
      <c r="D31" s="12">
        <v>0</v>
      </c>
      <c r="E31" s="2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3">
        <v>0</v>
      </c>
    </row>
    <row r="32" spans="1:16" x14ac:dyDescent="0.25">
      <c r="A32" s="21" t="s">
        <v>136</v>
      </c>
      <c r="B32" s="21" t="s">
        <v>137</v>
      </c>
      <c r="C32" s="12">
        <v>0</v>
      </c>
      <c r="D32" s="12">
        <v>0</v>
      </c>
      <c r="E32" s="2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3">
        <v>0</v>
      </c>
    </row>
    <row r="33" spans="1:16" x14ac:dyDescent="0.25">
      <c r="A33" s="21" t="s">
        <v>138</v>
      </c>
      <c r="B33" s="21" t="s">
        <v>139</v>
      </c>
      <c r="C33" s="12">
        <v>0</v>
      </c>
      <c r="D33" s="12">
        <v>0</v>
      </c>
      <c r="E33" s="2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3">
        <v>0</v>
      </c>
    </row>
    <row r="34" spans="1:16" x14ac:dyDescent="0.25">
      <c r="A34" s="21" t="s">
        <v>140</v>
      </c>
      <c r="B34" s="21" t="s">
        <v>141</v>
      </c>
      <c r="C34" s="12">
        <v>0</v>
      </c>
      <c r="D34" s="12">
        <v>0</v>
      </c>
      <c r="E34" s="2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3">
        <v>0</v>
      </c>
    </row>
    <row r="35" spans="1:16" x14ac:dyDescent="0.25">
      <c r="A35" s="21" t="s">
        <v>142</v>
      </c>
      <c r="B35" s="21" t="s">
        <v>143</v>
      </c>
      <c r="C35" s="12">
        <v>0</v>
      </c>
      <c r="D35" s="12">
        <v>0</v>
      </c>
      <c r="E35" s="2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3">
        <v>0</v>
      </c>
    </row>
    <row r="36" spans="1:16" x14ac:dyDescent="0.25">
      <c r="A36" s="21" t="s">
        <v>144</v>
      </c>
      <c r="B36" s="21" t="s">
        <v>145</v>
      </c>
      <c r="C36" s="12">
        <v>0</v>
      </c>
      <c r="D36" s="12">
        <v>0</v>
      </c>
      <c r="E36" s="2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3">
        <v>0</v>
      </c>
    </row>
    <row r="37" spans="1:16" x14ac:dyDescent="0.25">
      <c r="A37" s="21" t="s">
        <v>146</v>
      </c>
      <c r="B37" s="21" t="s">
        <v>147</v>
      </c>
      <c r="C37" s="12">
        <v>0</v>
      </c>
      <c r="D37" s="12">
        <v>0</v>
      </c>
      <c r="E37" s="2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3">
        <v>0</v>
      </c>
    </row>
    <row r="38" spans="1:16" x14ac:dyDescent="0.25">
      <c r="A38" s="21" t="s">
        <v>148</v>
      </c>
      <c r="B38" s="21" t="s">
        <v>149</v>
      </c>
      <c r="C38" s="12">
        <v>0</v>
      </c>
      <c r="D38" s="12">
        <v>0</v>
      </c>
      <c r="E38" s="2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3">
        <v>0</v>
      </c>
    </row>
    <row r="39" spans="1:16" x14ac:dyDescent="0.25">
      <c r="A39" s="21" t="s">
        <v>150</v>
      </c>
      <c r="B39" s="21" t="s">
        <v>151</v>
      </c>
      <c r="C39" s="12">
        <v>0</v>
      </c>
      <c r="D39" s="12">
        <v>0</v>
      </c>
      <c r="E39" s="2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3">
        <v>0</v>
      </c>
    </row>
    <row r="40" spans="1:16" x14ac:dyDescent="0.25">
      <c r="A40" s="21" t="s">
        <v>152</v>
      </c>
      <c r="B40" s="21" t="s">
        <v>153</v>
      </c>
      <c r="C40" s="12">
        <v>0</v>
      </c>
      <c r="D40" s="12">
        <v>0</v>
      </c>
      <c r="E40" s="2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3">
        <v>0</v>
      </c>
    </row>
    <row r="41" spans="1:16" x14ac:dyDescent="0.25">
      <c r="A41" s="21" t="s">
        <v>154</v>
      </c>
      <c r="B41" s="21" t="s">
        <v>155</v>
      </c>
      <c r="C41" s="12">
        <v>0</v>
      </c>
      <c r="D41" s="12">
        <v>0</v>
      </c>
      <c r="E41" s="2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>
        <v>0</v>
      </c>
    </row>
    <row r="42" spans="1:16" x14ac:dyDescent="0.25">
      <c r="A42" s="105" t="s">
        <v>156</v>
      </c>
      <c r="B42" s="106"/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20">
        <v>0</v>
      </c>
    </row>
    <row r="43" spans="1:16" x14ac:dyDescent="0.25">
      <c r="A43" s="21" t="s">
        <v>157</v>
      </c>
      <c r="B43" s="21" t="s">
        <v>158</v>
      </c>
      <c r="C43" s="12">
        <v>0</v>
      </c>
      <c r="D43" s="12">
        <v>0</v>
      </c>
      <c r="E43" s="2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3">
        <v>0</v>
      </c>
    </row>
    <row r="44" spans="1:16" x14ac:dyDescent="0.25">
      <c r="A44" s="21" t="s">
        <v>159</v>
      </c>
      <c r="B44" s="21" t="s">
        <v>160</v>
      </c>
      <c r="C44" s="12">
        <v>0</v>
      </c>
      <c r="D44" s="12">
        <v>0</v>
      </c>
      <c r="E44" s="2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3">
        <v>0</v>
      </c>
    </row>
    <row r="45" spans="1:16" x14ac:dyDescent="0.25">
      <c r="A45" s="21" t="s">
        <v>161</v>
      </c>
      <c r="B45" s="21" t="s">
        <v>162</v>
      </c>
      <c r="C45" s="12">
        <v>0</v>
      </c>
      <c r="D45" s="12">
        <v>0</v>
      </c>
      <c r="E45" s="2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3">
        <v>0</v>
      </c>
    </row>
    <row r="46" spans="1:16" x14ac:dyDescent="0.25">
      <c r="A46" s="21" t="s">
        <v>163</v>
      </c>
      <c r="B46" s="21" t="s">
        <v>164</v>
      </c>
      <c r="C46" s="12">
        <v>0</v>
      </c>
      <c r="D46" s="12">
        <v>0</v>
      </c>
      <c r="E46" s="2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3">
        <v>0</v>
      </c>
    </row>
    <row r="47" spans="1:16" x14ac:dyDescent="0.25">
      <c r="A47" s="21" t="s">
        <v>165</v>
      </c>
      <c r="B47" s="21" t="s">
        <v>166</v>
      </c>
      <c r="C47" s="12">
        <v>0</v>
      </c>
      <c r="D47" s="12">
        <v>0</v>
      </c>
      <c r="E47" s="2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3">
        <v>0</v>
      </c>
    </row>
    <row r="48" spans="1:16" x14ac:dyDescent="0.25">
      <c r="A48" s="21" t="s">
        <v>167</v>
      </c>
      <c r="B48" s="21" t="s">
        <v>168</v>
      </c>
      <c r="C48" s="12">
        <v>0</v>
      </c>
      <c r="D48" s="12">
        <v>0</v>
      </c>
      <c r="E48" s="2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3">
        <v>0</v>
      </c>
    </row>
    <row r="49" spans="1:16" x14ac:dyDescent="0.25">
      <c r="A49" s="21" t="s">
        <v>169</v>
      </c>
      <c r="B49" s="21" t="s">
        <v>170</v>
      </c>
      <c r="C49" s="12">
        <v>0</v>
      </c>
      <c r="D49" s="12">
        <v>0</v>
      </c>
      <c r="E49" s="2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3">
        <v>0</v>
      </c>
    </row>
    <row r="50" spans="1:16" x14ac:dyDescent="0.25">
      <c r="A50" s="105" t="s">
        <v>171</v>
      </c>
      <c r="B50" s="106"/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</v>
      </c>
      <c r="O50" s="18">
        <v>0</v>
      </c>
      <c r="P50" s="20">
        <v>0</v>
      </c>
    </row>
    <row r="51" spans="1:16" x14ac:dyDescent="0.25">
      <c r="A51" s="21" t="s">
        <v>172</v>
      </c>
      <c r="B51" s="21" t="s">
        <v>173</v>
      </c>
      <c r="C51" s="12">
        <v>0</v>
      </c>
      <c r="D51" s="12">
        <v>0</v>
      </c>
      <c r="E51" s="2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3">
        <v>0</v>
      </c>
    </row>
    <row r="52" spans="1:16" x14ac:dyDescent="0.25">
      <c r="A52" s="21" t="s">
        <v>174</v>
      </c>
      <c r="B52" s="21" t="s">
        <v>175</v>
      </c>
      <c r="C52" s="12">
        <v>0</v>
      </c>
      <c r="D52" s="12">
        <v>0</v>
      </c>
      <c r="E52" s="2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3">
        <v>0</v>
      </c>
    </row>
    <row r="53" spans="1:16" x14ac:dyDescent="0.25">
      <c r="A53" s="21" t="s">
        <v>176</v>
      </c>
      <c r="B53" s="21" t="s">
        <v>177</v>
      </c>
      <c r="C53" s="12">
        <v>0</v>
      </c>
      <c r="D53" s="12">
        <v>0</v>
      </c>
      <c r="E53" s="2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3">
        <v>0</v>
      </c>
    </row>
    <row r="54" spans="1:16" x14ac:dyDescent="0.25">
      <c r="A54" s="21" t="s">
        <v>178</v>
      </c>
      <c r="B54" s="21" t="s">
        <v>179</v>
      </c>
      <c r="C54" s="12">
        <v>0</v>
      </c>
      <c r="D54" s="12">
        <v>0</v>
      </c>
      <c r="E54" s="2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3">
        <v>0</v>
      </c>
    </row>
    <row r="55" spans="1:16" x14ac:dyDescent="0.25">
      <c r="A55" s="21" t="s">
        <v>180</v>
      </c>
      <c r="B55" s="21" t="s">
        <v>181</v>
      </c>
      <c r="C55" s="12">
        <v>0</v>
      </c>
      <c r="D55" s="12">
        <v>0</v>
      </c>
      <c r="E55" s="2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3">
        <v>0</v>
      </c>
    </row>
    <row r="56" spans="1:16" x14ac:dyDescent="0.25">
      <c r="A56" s="21" t="s">
        <v>182</v>
      </c>
      <c r="B56" s="21" t="s">
        <v>183</v>
      </c>
      <c r="C56" s="12">
        <v>0</v>
      </c>
      <c r="D56" s="12">
        <v>0</v>
      </c>
      <c r="E56" s="2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3">
        <v>0</v>
      </c>
    </row>
    <row r="57" spans="1:16" x14ac:dyDescent="0.25">
      <c r="A57" s="21" t="s">
        <v>184</v>
      </c>
      <c r="B57" s="21" t="s">
        <v>185</v>
      </c>
      <c r="C57" s="12">
        <v>0</v>
      </c>
      <c r="D57" s="12">
        <v>0</v>
      </c>
      <c r="E57" s="2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3">
        <v>0</v>
      </c>
    </row>
    <row r="58" spans="1:16" x14ac:dyDescent="0.25">
      <c r="A58" s="21" t="s">
        <v>186</v>
      </c>
      <c r="B58" s="21" t="s">
        <v>187</v>
      </c>
      <c r="C58" s="12">
        <v>0</v>
      </c>
      <c r="D58" s="12">
        <v>0</v>
      </c>
      <c r="E58" s="2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3">
        <v>0</v>
      </c>
    </row>
    <row r="59" spans="1:16" x14ac:dyDescent="0.25">
      <c r="A59" s="21" t="s">
        <v>188</v>
      </c>
      <c r="B59" s="21" t="s">
        <v>189</v>
      </c>
      <c r="C59" s="12">
        <v>0</v>
      </c>
      <c r="D59" s="12">
        <v>0</v>
      </c>
      <c r="E59" s="2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3">
        <v>0</v>
      </c>
    </row>
    <row r="60" spans="1:16" x14ac:dyDescent="0.25">
      <c r="A60" s="21" t="s">
        <v>190</v>
      </c>
      <c r="B60" s="21" t="s">
        <v>191</v>
      </c>
      <c r="C60" s="12">
        <v>0</v>
      </c>
      <c r="D60" s="12">
        <v>0</v>
      </c>
      <c r="E60" s="2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3">
        <v>0</v>
      </c>
    </row>
    <row r="61" spans="1:16" x14ac:dyDescent="0.25">
      <c r="A61" s="21" t="s">
        <v>192</v>
      </c>
      <c r="B61" s="21" t="s">
        <v>193</v>
      </c>
      <c r="C61" s="12">
        <v>0</v>
      </c>
      <c r="D61" s="12">
        <v>0</v>
      </c>
      <c r="E61" s="2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3">
        <v>0</v>
      </c>
    </row>
    <row r="62" spans="1:16" x14ac:dyDescent="0.25">
      <c r="A62" s="21" t="s">
        <v>194</v>
      </c>
      <c r="B62" s="21" t="s">
        <v>195</v>
      </c>
      <c r="C62" s="12">
        <v>0</v>
      </c>
      <c r="D62" s="12">
        <v>0</v>
      </c>
      <c r="E62" s="2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3">
        <v>0</v>
      </c>
    </row>
    <row r="63" spans="1:16" x14ac:dyDescent="0.25">
      <c r="A63" s="21" t="s">
        <v>196</v>
      </c>
      <c r="B63" s="21" t="s">
        <v>197</v>
      </c>
      <c r="C63" s="12">
        <v>0</v>
      </c>
      <c r="D63" s="12">
        <v>0</v>
      </c>
      <c r="E63" s="2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3">
        <v>0</v>
      </c>
    </row>
    <row r="64" spans="1:16" x14ac:dyDescent="0.25">
      <c r="A64" s="21" t="s">
        <v>198</v>
      </c>
      <c r="B64" s="21" t="s">
        <v>199</v>
      </c>
      <c r="C64" s="12">
        <v>0</v>
      </c>
      <c r="D64" s="12">
        <v>0</v>
      </c>
      <c r="E64" s="2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3">
        <v>0</v>
      </c>
    </row>
    <row r="65" spans="1:16" x14ac:dyDescent="0.25">
      <c r="A65" s="21" t="s">
        <v>200</v>
      </c>
      <c r="B65" s="21" t="s">
        <v>201</v>
      </c>
      <c r="C65" s="12">
        <v>0</v>
      </c>
      <c r="D65" s="12">
        <v>0</v>
      </c>
      <c r="E65" s="2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3">
        <v>0</v>
      </c>
    </row>
    <row r="66" spans="1:16" ht="22.5" x14ac:dyDescent="0.25">
      <c r="A66" s="21" t="s">
        <v>202</v>
      </c>
      <c r="B66" s="21" t="s">
        <v>203</v>
      </c>
      <c r="C66" s="12">
        <v>0</v>
      </c>
      <c r="D66" s="12">
        <v>0</v>
      </c>
      <c r="E66" s="2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3">
        <v>0</v>
      </c>
    </row>
    <row r="67" spans="1:16" ht="22.5" x14ac:dyDescent="0.25">
      <c r="A67" s="21" t="s">
        <v>204</v>
      </c>
      <c r="B67" s="21" t="s">
        <v>205</v>
      </c>
      <c r="C67" s="12">
        <v>0</v>
      </c>
      <c r="D67" s="12">
        <v>0</v>
      </c>
      <c r="E67" s="2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3">
        <v>0</v>
      </c>
    </row>
    <row r="68" spans="1:16" x14ac:dyDescent="0.25">
      <c r="A68" s="21" t="s">
        <v>206</v>
      </c>
      <c r="B68" s="21" t="s">
        <v>207</v>
      </c>
      <c r="C68" s="12">
        <v>0</v>
      </c>
      <c r="D68" s="12">
        <v>0</v>
      </c>
      <c r="E68" s="2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3">
        <v>0</v>
      </c>
    </row>
    <row r="69" spans="1:16" x14ac:dyDescent="0.25">
      <c r="A69" s="21" t="s">
        <v>208</v>
      </c>
      <c r="B69" s="21" t="s">
        <v>209</v>
      </c>
      <c r="C69" s="12">
        <v>0</v>
      </c>
      <c r="D69" s="12">
        <v>0</v>
      </c>
      <c r="E69" s="2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3">
        <v>0</v>
      </c>
    </row>
    <row r="70" spans="1:16" x14ac:dyDescent="0.25">
      <c r="A70" s="21" t="s">
        <v>210</v>
      </c>
      <c r="B70" s="21" t="s">
        <v>211</v>
      </c>
      <c r="C70" s="12">
        <v>0</v>
      </c>
      <c r="D70" s="12">
        <v>0</v>
      </c>
      <c r="E70" s="2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3">
        <v>0</v>
      </c>
    </row>
    <row r="71" spans="1:16" x14ac:dyDescent="0.25">
      <c r="A71" s="21" t="s">
        <v>212</v>
      </c>
      <c r="B71" s="21" t="s">
        <v>213</v>
      </c>
      <c r="C71" s="12">
        <v>0</v>
      </c>
      <c r="D71" s="12">
        <v>0</v>
      </c>
      <c r="E71" s="2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3">
        <v>0</v>
      </c>
    </row>
    <row r="72" spans="1:16" x14ac:dyDescent="0.25">
      <c r="A72" s="105" t="s">
        <v>214</v>
      </c>
      <c r="B72" s="106"/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x14ac:dyDescent="0.25">
      <c r="A73" s="21" t="s">
        <v>215</v>
      </c>
      <c r="B73" s="21" t="s">
        <v>216</v>
      </c>
      <c r="C73" s="12">
        <v>0</v>
      </c>
      <c r="D73" s="12">
        <v>0</v>
      </c>
      <c r="E73" s="2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3">
        <v>0</v>
      </c>
    </row>
    <row r="74" spans="1:16" x14ac:dyDescent="0.25">
      <c r="A74" s="105" t="s">
        <v>217</v>
      </c>
      <c r="B74" s="106"/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20">
        <v>0</v>
      </c>
    </row>
    <row r="75" spans="1:16" x14ac:dyDescent="0.25">
      <c r="A75" s="21" t="s">
        <v>218</v>
      </c>
      <c r="B75" s="21" t="s">
        <v>219</v>
      </c>
      <c r="C75" s="12">
        <v>0</v>
      </c>
      <c r="D75" s="12">
        <v>0</v>
      </c>
      <c r="E75" s="2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3">
        <v>0</v>
      </c>
    </row>
    <row r="76" spans="1:16" x14ac:dyDescent="0.25">
      <c r="A76" s="21" t="s">
        <v>220</v>
      </c>
      <c r="B76" s="21" t="s">
        <v>221</v>
      </c>
      <c r="C76" s="12">
        <v>0</v>
      </c>
      <c r="D76" s="12">
        <v>0</v>
      </c>
      <c r="E76" s="2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3">
        <v>0</v>
      </c>
    </row>
    <row r="77" spans="1:16" x14ac:dyDescent="0.25">
      <c r="A77" s="21" t="s">
        <v>222</v>
      </c>
      <c r="B77" s="21" t="s">
        <v>223</v>
      </c>
      <c r="C77" s="12">
        <v>0</v>
      </c>
      <c r="D77" s="12">
        <v>0</v>
      </c>
      <c r="E77" s="2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3">
        <v>0</v>
      </c>
    </row>
    <row r="78" spans="1:16" x14ac:dyDescent="0.25">
      <c r="A78" s="21" t="s">
        <v>224</v>
      </c>
      <c r="B78" s="21" t="s">
        <v>225</v>
      </c>
      <c r="C78" s="12">
        <v>0</v>
      </c>
      <c r="D78" s="12">
        <v>0</v>
      </c>
      <c r="E78" s="2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3">
        <v>0</v>
      </c>
    </row>
    <row r="79" spans="1:16" x14ac:dyDescent="0.25">
      <c r="A79" s="21" t="s">
        <v>226</v>
      </c>
      <c r="B79" s="21" t="s">
        <v>227</v>
      </c>
      <c r="C79" s="12">
        <v>0</v>
      </c>
      <c r="D79" s="12">
        <v>0</v>
      </c>
      <c r="E79" s="2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3">
        <v>0</v>
      </c>
    </row>
    <row r="80" spans="1:16" ht="22.5" x14ac:dyDescent="0.25">
      <c r="A80" s="21" t="s">
        <v>228</v>
      </c>
      <c r="B80" s="21" t="s">
        <v>229</v>
      </c>
      <c r="C80" s="12">
        <v>0</v>
      </c>
      <c r="D80" s="12">
        <v>0</v>
      </c>
      <c r="E80" s="2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3">
        <v>0</v>
      </c>
    </row>
    <row r="81" spans="1:16" x14ac:dyDescent="0.25">
      <c r="A81" s="21" t="s">
        <v>230</v>
      </c>
      <c r="B81" s="21" t="s">
        <v>231</v>
      </c>
      <c r="C81" s="12">
        <v>0</v>
      </c>
      <c r="D81" s="12">
        <v>0</v>
      </c>
      <c r="E81" s="2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3">
        <v>0</v>
      </c>
    </row>
    <row r="82" spans="1:16" x14ac:dyDescent="0.25">
      <c r="A82" s="105" t="s">
        <v>232</v>
      </c>
      <c r="B82" s="106"/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20">
        <v>0</v>
      </c>
    </row>
    <row r="83" spans="1:16" x14ac:dyDescent="0.25">
      <c r="A83" s="21" t="s">
        <v>233</v>
      </c>
      <c r="B83" s="21" t="s">
        <v>234</v>
      </c>
      <c r="C83" s="12">
        <v>0</v>
      </c>
      <c r="D83" s="12">
        <v>0</v>
      </c>
      <c r="E83" s="2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3">
        <v>0</v>
      </c>
    </row>
    <row r="84" spans="1:16" x14ac:dyDescent="0.25">
      <c r="A84" s="21" t="s">
        <v>235</v>
      </c>
      <c r="B84" s="21" t="s">
        <v>236</v>
      </c>
      <c r="C84" s="12">
        <v>0</v>
      </c>
      <c r="D84" s="12">
        <v>0</v>
      </c>
      <c r="E84" s="2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3">
        <v>0</v>
      </c>
    </row>
    <row r="85" spans="1:16" x14ac:dyDescent="0.25">
      <c r="A85" s="105" t="s">
        <v>237</v>
      </c>
      <c r="B85" s="106"/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0">
        <v>0</v>
      </c>
    </row>
    <row r="86" spans="1:16" x14ac:dyDescent="0.25">
      <c r="A86" s="21" t="s">
        <v>238</v>
      </c>
      <c r="B86" s="21" t="s">
        <v>239</v>
      </c>
      <c r="C86" s="12">
        <v>0</v>
      </c>
      <c r="D86" s="12">
        <v>0</v>
      </c>
      <c r="E86" s="2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3">
        <v>0</v>
      </c>
    </row>
    <row r="87" spans="1:16" x14ac:dyDescent="0.25">
      <c r="A87" s="21" t="s">
        <v>240</v>
      </c>
      <c r="B87" s="21" t="s">
        <v>241</v>
      </c>
      <c r="C87" s="12">
        <v>0</v>
      </c>
      <c r="D87" s="12">
        <v>0</v>
      </c>
      <c r="E87" s="2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3">
        <v>0</v>
      </c>
    </row>
    <row r="88" spans="1:16" x14ac:dyDescent="0.25">
      <c r="A88" s="21" t="s">
        <v>242</v>
      </c>
      <c r="B88" s="21" t="s">
        <v>243</v>
      </c>
      <c r="C88" s="12">
        <v>0</v>
      </c>
      <c r="D88" s="12">
        <v>0</v>
      </c>
      <c r="E88" s="2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3">
        <v>0</v>
      </c>
    </row>
    <row r="89" spans="1:16" x14ac:dyDescent="0.25">
      <c r="A89" s="21" t="s">
        <v>244</v>
      </c>
      <c r="B89" s="21" t="s">
        <v>245</v>
      </c>
      <c r="C89" s="12">
        <v>0</v>
      </c>
      <c r="D89" s="12">
        <v>0</v>
      </c>
      <c r="E89" s="2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3">
        <v>0</v>
      </c>
    </row>
    <row r="90" spans="1:16" x14ac:dyDescent="0.25">
      <c r="A90" s="21" t="s">
        <v>246</v>
      </c>
      <c r="B90" s="21" t="s">
        <v>247</v>
      </c>
      <c r="C90" s="12">
        <v>0</v>
      </c>
      <c r="D90" s="12">
        <v>0</v>
      </c>
      <c r="E90" s="2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3">
        <v>0</v>
      </c>
    </row>
    <row r="91" spans="1:16" x14ac:dyDescent="0.25">
      <c r="A91" s="21" t="s">
        <v>248</v>
      </c>
      <c r="B91" s="21" t="s">
        <v>249</v>
      </c>
      <c r="C91" s="12">
        <v>0</v>
      </c>
      <c r="D91" s="12">
        <v>0</v>
      </c>
      <c r="E91" s="2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3">
        <v>0</v>
      </c>
    </row>
    <row r="92" spans="1:16" x14ac:dyDescent="0.25">
      <c r="A92" s="21" t="s">
        <v>250</v>
      </c>
      <c r="B92" s="21" t="s">
        <v>251</v>
      </c>
      <c r="C92" s="12">
        <v>0</v>
      </c>
      <c r="D92" s="12">
        <v>0</v>
      </c>
      <c r="E92" s="2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3">
        <v>0</v>
      </c>
    </row>
    <row r="93" spans="1:16" x14ac:dyDescent="0.25">
      <c r="A93" s="21" t="s">
        <v>252</v>
      </c>
      <c r="B93" s="21" t="s">
        <v>253</v>
      </c>
      <c r="C93" s="12">
        <v>0</v>
      </c>
      <c r="D93" s="12">
        <v>0</v>
      </c>
      <c r="E93" s="2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3">
        <v>0</v>
      </c>
    </row>
    <row r="94" spans="1:16" x14ac:dyDescent="0.25">
      <c r="A94" s="21" t="s">
        <v>254</v>
      </c>
      <c r="B94" s="21" t="s">
        <v>255</v>
      </c>
      <c r="C94" s="12">
        <v>0</v>
      </c>
      <c r="D94" s="12">
        <v>0</v>
      </c>
      <c r="E94" s="2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3">
        <v>0</v>
      </c>
    </row>
    <row r="95" spans="1:16" x14ac:dyDescent="0.25">
      <c r="A95" s="21" t="s">
        <v>256</v>
      </c>
      <c r="B95" s="21" t="s">
        <v>257</v>
      </c>
      <c r="C95" s="12">
        <v>0</v>
      </c>
      <c r="D95" s="12">
        <v>0</v>
      </c>
      <c r="E95" s="2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3">
        <v>0</v>
      </c>
    </row>
    <row r="96" spans="1:16" x14ac:dyDescent="0.25">
      <c r="A96" s="21" t="s">
        <v>258</v>
      </c>
      <c r="B96" s="21" t="s">
        <v>259</v>
      </c>
      <c r="C96" s="12">
        <v>0</v>
      </c>
      <c r="D96" s="12">
        <v>0</v>
      </c>
      <c r="E96" s="2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3">
        <v>0</v>
      </c>
    </row>
    <row r="97" spans="1:16" x14ac:dyDescent="0.25">
      <c r="A97" s="105" t="s">
        <v>260</v>
      </c>
      <c r="B97" s="106"/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1</v>
      </c>
      <c r="O97" s="18">
        <v>0</v>
      </c>
      <c r="P97" s="20">
        <v>0</v>
      </c>
    </row>
    <row r="98" spans="1:16" x14ac:dyDescent="0.25">
      <c r="A98" s="21" t="s">
        <v>261</v>
      </c>
      <c r="B98" s="21" t="s">
        <v>262</v>
      </c>
      <c r="C98" s="12">
        <v>0</v>
      </c>
      <c r="D98" s="12">
        <v>0</v>
      </c>
      <c r="E98" s="2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3">
        <v>0</v>
      </c>
    </row>
    <row r="99" spans="1:16" x14ac:dyDescent="0.25">
      <c r="A99" s="21" t="s">
        <v>263</v>
      </c>
      <c r="B99" s="21" t="s">
        <v>264</v>
      </c>
      <c r="C99" s="12">
        <v>0</v>
      </c>
      <c r="D99" s="12">
        <v>0</v>
      </c>
      <c r="E99" s="2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3">
        <v>0</v>
      </c>
    </row>
    <row r="100" spans="1:16" x14ac:dyDescent="0.25">
      <c r="A100" s="21" t="s">
        <v>265</v>
      </c>
      <c r="B100" s="21" t="s">
        <v>266</v>
      </c>
      <c r="C100" s="12">
        <v>0</v>
      </c>
      <c r="D100" s="12">
        <v>0</v>
      </c>
      <c r="E100" s="2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3">
        <v>0</v>
      </c>
    </row>
    <row r="101" spans="1:16" x14ac:dyDescent="0.25">
      <c r="A101" s="21" t="s">
        <v>267</v>
      </c>
      <c r="B101" s="21" t="s">
        <v>268</v>
      </c>
      <c r="C101" s="12">
        <v>0</v>
      </c>
      <c r="D101" s="12">
        <v>0</v>
      </c>
      <c r="E101" s="2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3">
        <v>0</v>
      </c>
    </row>
    <row r="102" spans="1:16" x14ac:dyDescent="0.25">
      <c r="A102" s="21" t="s">
        <v>269</v>
      </c>
      <c r="B102" s="21" t="s">
        <v>270</v>
      </c>
      <c r="C102" s="12">
        <v>0</v>
      </c>
      <c r="D102" s="12">
        <v>0</v>
      </c>
      <c r="E102" s="2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3">
        <v>0</v>
      </c>
    </row>
    <row r="103" spans="1:16" x14ac:dyDescent="0.25">
      <c r="A103" s="21" t="s">
        <v>271</v>
      </c>
      <c r="B103" s="21" t="s">
        <v>272</v>
      </c>
      <c r="C103" s="12">
        <v>0</v>
      </c>
      <c r="D103" s="12">
        <v>0</v>
      </c>
      <c r="E103" s="2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3">
        <v>0</v>
      </c>
    </row>
    <row r="104" spans="1:16" x14ac:dyDescent="0.25">
      <c r="A104" s="21" t="s">
        <v>273</v>
      </c>
      <c r="B104" s="21" t="s">
        <v>274</v>
      </c>
      <c r="C104" s="12">
        <v>0</v>
      </c>
      <c r="D104" s="12">
        <v>0</v>
      </c>
      <c r="E104" s="2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3">
        <v>0</v>
      </c>
    </row>
    <row r="105" spans="1:16" x14ac:dyDescent="0.25">
      <c r="A105" s="21" t="s">
        <v>275</v>
      </c>
      <c r="B105" s="21" t="s">
        <v>276</v>
      </c>
      <c r="C105" s="12">
        <v>0</v>
      </c>
      <c r="D105" s="12">
        <v>0</v>
      </c>
      <c r="E105" s="2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3">
        <v>0</v>
      </c>
    </row>
    <row r="106" spans="1:16" x14ac:dyDescent="0.25">
      <c r="A106" s="21" t="s">
        <v>277</v>
      </c>
      <c r="B106" s="21" t="s">
        <v>278</v>
      </c>
      <c r="C106" s="12">
        <v>0</v>
      </c>
      <c r="D106" s="12">
        <v>0</v>
      </c>
      <c r="E106" s="2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3">
        <v>0</v>
      </c>
    </row>
    <row r="107" spans="1:16" x14ac:dyDescent="0.25">
      <c r="A107" s="21" t="s">
        <v>279</v>
      </c>
      <c r="B107" s="21" t="s">
        <v>280</v>
      </c>
      <c r="C107" s="12">
        <v>0</v>
      </c>
      <c r="D107" s="12">
        <v>0</v>
      </c>
      <c r="E107" s="2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3">
        <v>0</v>
      </c>
    </row>
    <row r="108" spans="1:16" x14ac:dyDescent="0.25">
      <c r="A108" s="21" t="s">
        <v>281</v>
      </c>
      <c r="B108" s="21" t="s">
        <v>282</v>
      </c>
      <c r="C108" s="12">
        <v>0</v>
      </c>
      <c r="D108" s="12">
        <v>0</v>
      </c>
      <c r="E108" s="2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3">
        <v>0</v>
      </c>
    </row>
    <row r="109" spans="1:16" x14ac:dyDescent="0.25">
      <c r="A109" s="21" t="s">
        <v>283</v>
      </c>
      <c r="B109" s="21" t="s">
        <v>284</v>
      </c>
      <c r="C109" s="12">
        <v>0</v>
      </c>
      <c r="D109" s="12">
        <v>0</v>
      </c>
      <c r="E109" s="2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3">
        <v>0</v>
      </c>
    </row>
    <row r="110" spans="1:16" x14ac:dyDescent="0.25">
      <c r="A110" s="21" t="s">
        <v>285</v>
      </c>
      <c r="B110" s="21" t="s">
        <v>286</v>
      </c>
      <c r="C110" s="12">
        <v>0</v>
      </c>
      <c r="D110" s="12">
        <v>0</v>
      </c>
      <c r="E110" s="2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3">
        <v>0</v>
      </c>
    </row>
    <row r="111" spans="1:16" x14ac:dyDescent="0.25">
      <c r="A111" s="21" t="s">
        <v>287</v>
      </c>
      <c r="B111" s="21" t="s">
        <v>288</v>
      </c>
      <c r="C111" s="12">
        <v>0</v>
      </c>
      <c r="D111" s="12">
        <v>0</v>
      </c>
      <c r="E111" s="2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3">
        <v>0</v>
      </c>
    </row>
    <row r="112" spans="1:16" x14ac:dyDescent="0.25">
      <c r="A112" s="21" t="s">
        <v>289</v>
      </c>
      <c r="B112" s="21" t="s">
        <v>290</v>
      </c>
      <c r="C112" s="12">
        <v>0</v>
      </c>
      <c r="D112" s="12">
        <v>0</v>
      </c>
      <c r="E112" s="2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3">
        <v>0</v>
      </c>
    </row>
    <row r="113" spans="1:16" x14ac:dyDescent="0.25">
      <c r="A113" s="21" t="s">
        <v>291</v>
      </c>
      <c r="B113" s="21" t="s">
        <v>292</v>
      </c>
      <c r="C113" s="12">
        <v>0</v>
      </c>
      <c r="D113" s="12">
        <v>0</v>
      </c>
      <c r="E113" s="2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3">
        <v>0</v>
      </c>
    </row>
    <row r="114" spans="1:16" x14ac:dyDescent="0.25">
      <c r="A114" s="21" t="s">
        <v>293</v>
      </c>
      <c r="B114" s="21" t="s">
        <v>294</v>
      </c>
      <c r="C114" s="12">
        <v>0</v>
      </c>
      <c r="D114" s="12">
        <v>0</v>
      </c>
      <c r="E114" s="2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3">
        <v>0</v>
      </c>
    </row>
    <row r="115" spans="1:16" x14ac:dyDescent="0.25">
      <c r="A115" s="21" t="s">
        <v>295</v>
      </c>
      <c r="B115" s="21" t="s">
        <v>296</v>
      </c>
      <c r="C115" s="12">
        <v>0</v>
      </c>
      <c r="D115" s="12">
        <v>0</v>
      </c>
      <c r="E115" s="2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3">
        <v>0</v>
      </c>
    </row>
    <row r="116" spans="1:16" x14ac:dyDescent="0.25">
      <c r="A116" s="21" t="s">
        <v>297</v>
      </c>
      <c r="B116" s="21" t="s">
        <v>298</v>
      </c>
      <c r="C116" s="12">
        <v>0</v>
      </c>
      <c r="D116" s="12">
        <v>0</v>
      </c>
      <c r="E116" s="2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3">
        <v>0</v>
      </c>
    </row>
    <row r="117" spans="1:16" x14ac:dyDescent="0.25">
      <c r="A117" s="21" t="s">
        <v>299</v>
      </c>
      <c r="B117" s="21" t="s">
        <v>300</v>
      </c>
      <c r="C117" s="12">
        <v>0</v>
      </c>
      <c r="D117" s="12">
        <v>0</v>
      </c>
      <c r="E117" s="2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3">
        <v>0</v>
      </c>
    </row>
    <row r="118" spans="1:16" x14ac:dyDescent="0.25">
      <c r="A118" s="21" t="s">
        <v>301</v>
      </c>
      <c r="B118" s="21" t="s">
        <v>302</v>
      </c>
      <c r="C118" s="12">
        <v>0</v>
      </c>
      <c r="D118" s="12">
        <v>0</v>
      </c>
      <c r="E118" s="2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3">
        <v>0</v>
      </c>
    </row>
    <row r="119" spans="1:16" x14ac:dyDescent="0.25">
      <c r="A119" s="21" t="s">
        <v>303</v>
      </c>
      <c r="B119" s="21" t="s">
        <v>304</v>
      </c>
      <c r="C119" s="12">
        <v>0</v>
      </c>
      <c r="D119" s="12">
        <v>0</v>
      </c>
      <c r="E119" s="2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3">
        <v>0</v>
      </c>
    </row>
    <row r="120" spans="1:16" x14ac:dyDescent="0.25">
      <c r="A120" s="21" t="s">
        <v>305</v>
      </c>
      <c r="B120" s="21" t="s">
        <v>306</v>
      </c>
      <c r="C120" s="12">
        <v>0</v>
      </c>
      <c r="D120" s="12">
        <v>0</v>
      </c>
      <c r="E120" s="2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3">
        <v>0</v>
      </c>
    </row>
    <row r="121" spans="1:16" x14ac:dyDescent="0.25">
      <c r="A121" s="21" t="s">
        <v>307</v>
      </c>
      <c r="B121" s="21" t="s">
        <v>308</v>
      </c>
      <c r="C121" s="12">
        <v>0</v>
      </c>
      <c r="D121" s="12">
        <v>0</v>
      </c>
      <c r="E121" s="2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3">
        <v>0</v>
      </c>
    </row>
    <row r="122" spans="1:16" x14ac:dyDescent="0.25">
      <c r="A122" s="21" t="s">
        <v>309</v>
      </c>
      <c r="B122" s="21" t="s">
        <v>310</v>
      </c>
      <c r="C122" s="12">
        <v>0</v>
      </c>
      <c r="D122" s="12">
        <v>0</v>
      </c>
      <c r="E122" s="2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3">
        <v>0</v>
      </c>
    </row>
    <row r="123" spans="1:16" x14ac:dyDescent="0.25">
      <c r="A123" s="21" t="s">
        <v>311</v>
      </c>
      <c r="B123" s="21" t="s">
        <v>312</v>
      </c>
      <c r="C123" s="12">
        <v>0</v>
      </c>
      <c r="D123" s="12">
        <v>0</v>
      </c>
      <c r="E123" s="2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3">
        <v>0</v>
      </c>
    </row>
    <row r="124" spans="1:16" x14ac:dyDescent="0.25">
      <c r="A124" s="21" t="s">
        <v>313</v>
      </c>
      <c r="B124" s="21" t="s">
        <v>314</v>
      </c>
      <c r="C124" s="12">
        <v>0</v>
      </c>
      <c r="D124" s="12">
        <v>0</v>
      </c>
      <c r="E124" s="2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3">
        <v>0</v>
      </c>
    </row>
    <row r="125" spans="1:16" x14ac:dyDescent="0.25">
      <c r="A125" s="21" t="s">
        <v>315</v>
      </c>
      <c r="B125" s="21" t="s">
        <v>316</v>
      </c>
      <c r="C125" s="12">
        <v>0</v>
      </c>
      <c r="D125" s="12">
        <v>0</v>
      </c>
      <c r="E125" s="2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3">
        <v>0</v>
      </c>
    </row>
    <row r="126" spans="1:16" x14ac:dyDescent="0.25">
      <c r="A126" s="21" t="s">
        <v>317</v>
      </c>
      <c r="B126" s="21" t="s">
        <v>318</v>
      </c>
      <c r="C126" s="12">
        <v>0</v>
      </c>
      <c r="D126" s="12">
        <v>0</v>
      </c>
      <c r="E126" s="2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3">
        <v>0</v>
      </c>
    </row>
    <row r="127" spans="1:16" x14ac:dyDescent="0.25">
      <c r="A127" s="21" t="s">
        <v>319</v>
      </c>
      <c r="B127" s="21" t="s">
        <v>320</v>
      </c>
      <c r="C127" s="12">
        <v>0</v>
      </c>
      <c r="D127" s="12">
        <v>0</v>
      </c>
      <c r="E127" s="2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3">
        <v>0</v>
      </c>
    </row>
    <row r="128" spans="1:16" x14ac:dyDescent="0.25">
      <c r="A128" s="21" t="s">
        <v>321</v>
      </c>
      <c r="B128" s="21" t="s">
        <v>322</v>
      </c>
      <c r="C128" s="12">
        <v>0</v>
      </c>
      <c r="D128" s="12">
        <v>0</v>
      </c>
      <c r="E128" s="2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3">
        <v>0</v>
      </c>
    </row>
    <row r="129" spans="1:16" x14ac:dyDescent="0.25">
      <c r="A129" s="21" t="s">
        <v>323</v>
      </c>
      <c r="B129" s="21" t="s">
        <v>324</v>
      </c>
      <c r="C129" s="12">
        <v>0</v>
      </c>
      <c r="D129" s="12">
        <v>0</v>
      </c>
      <c r="E129" s="2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3">
        <v>0</v>
      </c>
    </row>
    <row r="130" spans="1:16" x14ac:dyDescent="0.25">
      <c r="A130" s="21" t="s">
        <v>325</v>
      </c>
      <c r="B130" s="21" t="s">
        <v>326</v>
      </c>
      <c r="C130" s="12">
        <v>0</v>
      </c>
      <c r="D130" s="12">
        <v>0</v>
      </c>
      <c r="E130" s="2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3">
        <v>0</v>
      </c>
    </row>
    <row r="131" spans="1:16" x14ac:dyDescent="0.25">
      <c r="A131" s="105" t="s">
        <v>327</v>
      </c>
      <c r="B131" s="106"/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20">
        <v>0</v>
      </c>
    </row>
    <row r="132" spans="1:16" x14ac:dyDescent="0.25">
      <c r="A132" s="21" t="s">
        <v>328</v>
      </c>
      <c r="B132" s="21" t="s">
        <v>329</v>
      </c>
      <c r="C132" s="12">
        <v>0</v>
      </c>
      <c r="D132" s="12">
        <v>0</v>
      </c>
      <c r="E132" s="2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3">
        <v>0</v>
      </c>
    </row>
    <row r="133" spans="1:16" x14ac:dyDescent="0.25">
      <c r="A133" s="21" t="s">
        <v>330</v>
      </c>
      <c r="B133" s="21" t="s">
        <v>331</v>
      </c>
      <c r="C133" s="12">
        <v>0</v>
      </c>
      <c r="D133" s="12">
        <v>0</v>
      </c>
      <c r="E133" s="2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3">
        <v>0</v>
      </c>
    </row>
    <row r="134" spans="1:16" x14ac:dyDescent="0.25">
      <c r="A134" s="21" t="s">
        <v>332</v>
      </c>
      <c r="B134" s="21" t="s">
        <v>333</v>
      </c>
      <c r="C134" s="12">
        <v>0</v>
      </c>
      <c r="D134" s="12">
        <v>0</v>
      </c>
      <c r="E134" s="2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3">
        <v>0</v>
      </c>
    </row>
    <row r="135" spans="1:16" x14ac:dyDescent="0.25">
      <c r="A135" s="21" t="s">
        <v>334</v>
      </c>
      <c r="B135" s="21" t="s">
        <v>335</v>
      </c>
      <c r="C135" s="12">
        <v>0</v>
      </c>
      <c r="D135" s="12">
        <v>0</v>
      </c>
      <c r="E135" s="2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3">
        <v>0</v>
      </c>
    </row>
    <row r="136" spans="1:16" x14ac:dyDescent="0.25">
      <c r="A136" s="21" t="s">
        <v>336</v>
      </c>
      <c r="B136" s="21" t="s">
        <v>337</v>
      </c>
      <c r="C136" s="12">
        <v>0</v>
      </c>
      <c r="D136" s="12">
        <v>0</v>
      </c>
      <c r="E136" s="2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3">
        <v>0</v>
      </c>
    </row>
    <row r="137" spans="1:16" x14ac:dyDescent="0.25">
      <c r="A137" s="105" t="s">
        <v>338</v>
      </c>
      <c r="B137" s="106"/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20">
        <v>0</v>
      </c>
    </row>
    <row r="138" spans="1:16" x14ac:dyDescent="0.25">
      <c r="A138" s="21" t="s">
        <v>339</v>
      </c>
      <c r="B138" s="21" t="s">
        <v>340</v>
      </c>
      <c r="C138" s="12">
        <v>0</v>
      </c>
      <c r="D138" s="12">
        <v>0</v>
      </c>
      <c r="E138" s="2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3">
        <v>0</v>
      </c>
    </row>
    <row r="139" spans="1:16" x14ac:dyDescent="0.25">
      <c r="A139" s="21" t="s">
        <v>341</v>
      </c>
      <c r="B139" s="21" t="s">
        <v>342</v>
      </c>
      <c r="C139" s="12">
        <v>0</v>
      </c>
      <c r="D139" s="12">
        <v>0</v>
      </c>
      <c r="E139" s="2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3">
        <v>0</v>
      </c>
    </row>
    <row r="140" spans="1:16" x14ac:dyDescent="0.25">
      <c r="A140" s="21" t="s">
        <v>343</v>
      </c>
      <c r="B140" s="21" t="s">
        <v>344</v>
      </c>
      <c r="C140" s="12">
        <v>0</v>
      </c>
      <c r="D140" s="12">
        <v>0</v>
      </c>
      <c r="E140" s="2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3">
        <v>0</v>
      </c>
    </row>
    <row r="141" spans="1:16" x14ac:dyDescent="0.25">
      <c r="A141" s="21" t="s">
        <v>345</v>
      </c>
      <c r="B141" s="21" t="s">
        <v>346</v>
      </c>
      <c r="C141" s="12">
        <v>0</v>
      </c>
      <c r="D141" s="12">
        <v>0</v>
      </c>
      <c r="E141" s="2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3">
        <v>0</v>
      </c>
    </row>
    <row r="142" spans="1:16" x14ac:dyDescent="0.25">
      <c r="A142" s="21" t="s">
        <v>347</v>
      </c>
      <c r="B142" s="21" t="s">
        <v>348</v>
      </c>
      <c r="C142" s="12">
        <v>0</v>
      </c>
      <c r="D142" s="12">
        <v>0</v>
      </c>
      <c r="E142" s="2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3">
        <v>0</v>
      </c>
    </row>
    <row r="143" spans="1:16" x14ac:dyDescent="0.25">
      <c r="A143" s="21" t="s">
        <v>349</v>
      </c>
      <c r="B143" s="21" t="s">
        <v>350</v>
      </c>
      <c r="C143" s="12">
        <v>0</v>
      </c>
      <c r="D143" s="12">
        <v>0</v>
      </c>
      <c r="E143" s="2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3">
        <v>0</v>
      </c>
    </row>
    <row r="144" spans="1:16" x14ac:dyDescent="0.25">
      <c r="A144" s="105" t="s">
        <v>351</v>
      </c>
      <c r="B144" s="106"/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1</v>
      </c>
      <c r="O144" s="18">
        <v>0</v>
      </c>
      <c r="P144" s="20">
        <v>0</v>
      </c>
    </row>
    <row r="145" spans="1:16" x14ac:dyDescent="0.25">
      <c r="A145" s="21" t="s">
        <v>352</v>
      </c>
      <c r="B145" s="21" t="s">
        <v>353</v>
      </c>
      <c r="C145" s="12">
        <v>0</v>
      </c>
      <c r="D145" s="12">
        <v>0</v>
      </c>
      <c r="E145" s="2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3">
        <v>0</v>
      </c>
    </row>
    <row r="146" spans="1:16" x14ac:dyDescent="0.25">
      <c r="A146" s="21" t="s">
        <v>354</v>
      </c>
      <c r="B146" s="21" t="s">
        <v>355</v>
      </c>
      <c r="C146" s="12">
        <v>0</v>
      </c>
      <c r="D146" s="12">
        <v>0</v>
      </c>
      <c r="E146" s="2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3">
        <v>0</v>
      </c>
    </row>
    <row r="147" spans="1:16" x14ac:dyDescent="0.25">
      <c r="A147" s="105" t="s">
        <v>356</v>
      </c>
      <c r="B147" s="106"/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20">
        <v>0</v>
      </c>
    </row>
    <row r="148" spans="1:16" x14ac:dyDescent="0.25">
      <c r="A148" s="21" t="s">
        <v>357</v>
      </c>
      <c r="B148" s="21" t="s">
        <v>358</v>
      </c>
      <c r="C148" s="12">
        <v>0</v>
      </c>
      <c r="D148" s="12">
        <v>0</v>
      </c>
      <c r="E148" s="2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3">
        <v>0</v>
      </c>
    </row>
    <row r="149" spans="1:16" x14ac:dyDescent="0.25">
      <c r="A149" s="21" t="s">
        <v>359</v>
      </c>
      <c r="B149" s="21" t="s">
        <v>360</v>
      </c>
      <c r="C149" s="12">
        <v>0</v>
      </c>
      <c r="D149" s="12">
        <v>0</v>
      </c>
      <c r="E149" s="2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3">
        <v>0</v>
      </c>
    </row>
    <row r="150" spans="1:16" x14ac:dyDescent="0.25">
      <c r="A150" s="21" t="s">
        <v>361</v>
      </c>
      <c r="B150" s="21" t="s">
        <v>362</v>
      </c>
      <c r="C150" s="12">
        <v>0</v>
      </c>
      <c r="D150" s="12">
        <v>0</v>
      </c>
      <c r="E150" s="2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3">
        <v>0</v>
      </c>
    </row>
    <row r="151" spans="1:16" x14ac:dyDescent="0.25">
      <c r="A151" s="21" t="s">
        <v>363</v>
      </c>
      <c r="B151" s="21" t="s">
        <v>364</v>
      </c>
      <c r="C151" s="12">
        <v>0</v>
      </c>
      <c r="D151" s="12">
        <v>0</v>
      </c>
      <c r="E151" s="2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3">
        <v>0</v>
      </c>
    </row>
    <row r="152" spans="1:16" ht="22.5" x14ac:dyDescent="0.25">
      <c r="A152" s="21" t="s">
        <v>365</v>
      </c>
      <c r="B152" s="21" t="s">
        <v>366</v>
      </c>
      <c r="C152" s="12">
        <v>0</v>
      </c>
      <c r="D152" s="12">
        <v>0</v>
      </c>
      <c r="E152" s="2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3">
        <v>0</v>
      </c>
    </row>
    <row r="153" spans="1:16" x14ac:dyDescent="0.25">
      <c r="A153" s="21" t="s">
        <v>367</v>
      </c>
      <c r="B153" s="21" t="s">
        <v>368</v>
      </c>
      <c r="C153" s="12">
        <v>0</v>
      </c>
      <c r="D153" s="12">
        <v>0</v>
      </c>
      <c r="E153" s="2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3">
        <v>0</v>
      </c>
    </row>
    <row r="154" spans="1:16" x14ac:dyDescent="0.25">
      <c r="A154" s="21" t="s">
        <v>369</v>
      </c>
      <c r="B154" s="21" t="s">
        <v>370</v>
      </c>
      <c r="C154" s="12">
        <v>0</v>
      </c>
      <c r="D154" s="12">
        <v>0</v>
      </c>
      <c r="E154" s="2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3">
        <v>0</v>
      </c>
    </row>
    <row r="155" spans="1:16" x14ac:dyDescent="0.25">
      <c r="A155" s="21" t="s">
        <v>371</v>
      </c>
      <c r="B155" s="21" t="s">
        <v>372</v>
      </c>
      <c r="C155" s="12">
        <v>0</v>
      </c>
      <c r="D155" s="12">
        <v>0</v>
      </c>
      <c r="E155" s="2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3">
        <v>0</v>
      </c>
    </row>
    <row r="156" spans="1:16" x14ac:dyDescent="0.25">
      <c r="A156" s="105" t="s">
        <v>373</v>
      </c>
      <c r="B156" s="106"/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20">
        <v>0</v>
      </c>
    </row>
    <row r="157" spans="1:16" x14ac:dyDescent="0.25">
      <c r="A157" s="21" t="s">
        <v>374</v>
      </c>
      <c r="B157" s="21" t="s">
        <v>375</v>
      </c>
      <c r="C157" s="12">
        <v>0</v>
      </c>
      <c r="D157" s="12">
        <v>0</v>
      </c>
      <c r="E157" s="2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3">
        <v>0</v>
      </c>
    </row>
    <row r="158" spans="1:16" x14ac:dyDescent="0.25">
      <c r="A158" s="21" t="s">
        <v>376</v>
      </c>
      <c r="B158" s="21" t="s">
        <v>377</v>
      </c>
      <c r="C158" s="12">
        <v>0</v>
      </c>
      <c r="D158" s="12">
        <v>0</v>
      </c>
      <c r="E158" s="2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3">
        <v>0</v>
      </c>
    </row>
    <row r="159" spans="1:16" x14ac:dyDescent="0.25">
      <c r="A159" s="21" t="s">
        <v>378</v>
      </c>
      <c r="B159" s="21" t="s">
        <v>379</v>
      </c>
      <c r="C159" s="12">
        <v>0</v>
      </c>
      <c r="D159" s="12">
        <v>0</v>
      </c>
      <c r="E159" s="2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3">
        <v>0</v>
      </c>
    </row>
    <row r="160" spans="1:16" x14ac:dyDescent="0.25">
      <c r="A160" s="21" t="s">
        <v>380</v>
      </c>
      <c r="B160" s="21" t="s">
        <v>381</v>
      </c>
      <c r="C160" s="12">
        <v>0</v>
      </c>
      <c r="D160" s="12">
        <v>0</v>
      </c>
      <c r="E160" s="2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3">
        <v>0</v>
      </c>
    </row>
    <row r="161" spans="1:16" x14ac:dyDescent="0.25">
      <c r="A161" s="21" t="s">
        <v>382</v>
      </c>
      <c r="B161" s="21" t="s">
        <v>383</v>
      </c>
      <c r="C161" s="12">
        <v>0</v>
      </c>
      <c r="D161" s="12">
        <v>0</v>
      </c>
      <c r="E161" s="2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3">
        <v>0</v>
      </c>
    </row>
    <row r="162" spans="1:16" x14ac:dyDescent="0.25">
      <c r="A162" s="21" t="s">
        <v>384</v>
      </c>
      <c r="B162" s="21" t="s">
        <v>385</v>
      </c>
      <c r="C162" s="12">
        <v>0</v>
      </c>
      <c r="D162" s="12">
        <v>0</v>
      </c>
      <c r="E162" s="2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3">
        <v>0</v>
      </c>
    </row>
    <row r="163" spans="1:16" x14ac:dyDescent="0.25">
      <c r="A163" s="21" t="s">
        <v>386</v>
      </c>
      <c r="B163" s="21" t="s">
        <v>387</v>
      </c>
      <c r="C163" s="12">
        <v>0</v>
      </c>
      <c r="D163" s="12">
        <v>0</v>
      </c>
      <c r="E163" s="2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3">
        <v>0</v>
      </c>
    </row>
    <row r="164" spans="1:16" x14ac:dyDescent="0.25">
      <c r="A164" s="21" t="s">
        <v>388</v>
      </c>
      <c r="B164" s="21" t="s">
        <v>389</v>
      </c>
      <c r="C164" s="12">
        <v>0</v>
      </c>
      <c r="D164" s="12">
        <v>0</v>
      </c>
      <c r="E164" s="2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3">
        <v>0</v>
      </c>
    </row>
    <row r="165" spans="1:16" x14ac:dyDescent="0.25">
      <c r="A165" s="21" t="s">
        <v>390</v>
      </c>
      <c r="B165" s="21" t="s">
        <v>391</v>
      </c>
      <c r="C165" s="12">
        <v>0</v>
      </c>
      <c r="D165" s="12">
        <v>0</v>
      </c>
      <c r="E165" s="2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3">
        <v>0</v>
      </c>
    </row>
    <row r="166" spans="1:16" x14ac:dyDescent="0.25">
      <c r="A166" s="105" t="s">
        <v>392</v>
      </c>
      <c r="B166" s="106"/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20">
        <v>0</v>
      </c>
    </row>
    <row r="167" spans="1:16" x14ac:dyDescent="0.25">
      <c r="A167" s="21" t="s">
        <v>393</v>
      </c>
      <c r="B167" s="21" t="s">
        <v>394</v>
      </c>
      <c r="C167" s="12">
        <v>0</v>
      </c>
      <c r="D167" s="12">
        <v>0</v>
      </c>
      <c r="E167" s="2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3">
        <v>0</v>
      </c>
    </row>
    <row r="168" spans="1:16" x14ac:dyDescent="0.25">
      <c r="A168" s="21" t="s">
        <v>395</v>
      </c>
      <c r="B168" s="21" t="s">
        <v>396</v>
      </c>
      <c r="C168" s="12">
        <v>0</v>
      </c>
      <c r="D168" s="12">
        <v>0</v>
      </c>
      <c r="E168" s="2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3">
        <v>0</v>
      </c>
    </row>
    <row r="169" spans="1:16" x14ac:dyDescent="0.25">
      <c r="A169" s="21" t="s">
        <v>397</v>
      </c>
      <c r="B169" s="21" t="s">
        <v>398</v>
      </c>
      <c r="C169" s="12">
        <v>0</v>
      </c>
      <c r="D169" s="12">
        <v>0</v>
      </c>
      <c r="E169" s="2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3">
        <v>0</v>
      </c>
    </row>
    <row r="170" spans="1:16" x14ac:dyDescent="0.25">
      <c r="A170" s="21" t="s">
        <v>399</v>
      </c>
      <c r="B170" s="21" t="s">
        <v>400</v>
      </c>
      <c r="C170" s="12">
        <v>0</v>
      </c>
      <c r="D170" s="12">
        <v>0</v>
      </c>
      <c r="E170" s="2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3">
        <v>0</v>
      </c>
    </row>
    <row r="171" spans="1:16" x14ac:dyDescent="0.25">
      <c r="A171" s="21" t="s">
        <v>401</v>
      </c>
      <c r="B171" s="21" t="s">
        <v>402</v>
      </c>
      <c r="C171" s="12">
        <v>0</v>
      </c>
      <c r="D171" s="12">
        <v>0</v>
      </c>
      <c r="E171" s="2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3">
        <v>0</v>
      </c>
    </row>
    <row r="172" spans="1:16" x14ac:dyDescent="0.25">
      <c r="A172" s="21" t="s">
        <v>403</v>
      </c>
      <c r="B172" s="21" t="s">
        <v>404</v>
      </c>
      <c r="C172" s="12">
        <v>0</v>
      </c>
      <c r="D172" s="12">
        <v>0</v>
      </c>
      <c r="E172" s="2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3">
        <v>0</v>
      </c>
    </row>
    <row r="173" spans="1:16" x14ac:dyDescent="0.25">
      <c r="A173" s="21" t="s">
        <v>405</v>
      </c>
      <c r="B173" s="21" t="s">
        <v>406</v>
      </c>
      <c r="C173" s="12">
        <v>0</v>
      </c>
      <c r="D173" s="12">
        <v>0</v>
      </c>
      <c r="E173" s="2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3">
        <v>0</v>
      </c>
    </row>
    <row r="174" spans="1:16" x14ac:dyDescent="0.25">
      <c r="A174" s="21" t="s">
        <v>407</v>
      </c>
      <c r="B174" s="21" t="s">
        <v>408</v>
      </c>
      <c r="C174" s="12">
        <v>0</v>
      </c>
      <c r="D174" s="12">
        <v>0</v>
      </c>
      <c r="E174" s="2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3">
        <v>0</v>
      </c>
    </row>
    <row r="175" spans="1:16" x14ac:dyDescent="0.25">
      <c r="A175" s="21" t="s">
        <v>409</v>
      </c>
      <c r="B175" s="21" t="s">
        <v>410</v>
      </c>
      <c r="C175" s="12">
        <v>0</v>
      </c>
      <c r="D175" s="12">
        <v>0</v>
      </c>
      <c r="E175" s="2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3">
        <v>0</v>
      </c>
    </row>
    <row r="176" spans="1:16" x14ac:dyDescent="0.25">
      <c r="A176" s="21" t="s">
        <v>411</v>
      </c>
      <c r="B176" s="21" t="s">
        <v>412</v>
      </c>
      <c r="C176" s="12">
        <v>0</v>
      </c>
      <c r="D176" s="12">
        <v>0</v>
      </c>
      <c r="E176" s="2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3">
        <v>0</v>
      </c>
    </row>
    <row r="177" spans="1:16" x14ac:dyDescent="0.25">
      <c r="A177" s="21" t="s">
        <v>413</v>
      </c>
      <c r="B177" s="21" t="s">
        <v>414</v>
      </c>
      <c r="C177" s="12">
        <v>0</v>
      </c>
      <c r="D177" s="12">
        <v>0</v>
      </c>
      <c r="E177" s="2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3">
        <v>0</v>
      </c>
    </row>
    <row r="178" spans="1:16" x14ac:dyDescent="0.25">
      <c r="A178" s="105" t="s">
        <v>415</v>
      </c>
      <c r="B178" s="106"/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20">
        <v>0</v>
      </c>
    </row>
    <row r="179" spans="1:16" x14ac:dyDescent="0.25">
      <c r="A179" s="21" t="s">
        <v>416</v>
      </c>
      <c r="B179" s="21" t="s">
        <v>417</v>
      </c>
      <c r="C179" s="12">
        <v>0</v>
      </c>
      <c r="D179" s="12">
        <v>0</v>
      </c>
      <c r="E179" s="2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3">
        <v>0</v>
      </c>
    </row>
    <row r="180" spans="1:16" x14ac:dyDescent="0.25">
      <c r="A180" s="21" t="s">
        <v>418</v>
      </c>
      <c r="B180" s="21" t="s">
        <v>419</v>
      </c>
      <c r="C180" s="12">
        <v>0</v>
      </c>
      <c r="D180" s="12">
        <v>0</v>
      </c>
      <c r="E180" s="2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3">
        <v>0</v>
      </c>
    </row>
    <row r="181" spans="1:16" x14ac:dyDescent="0.25">
      <c r="A181" s="21" t="s">
        <v>420</v>
      </c>
      <c r="B181" s="21" t="s">
        <v>421</v>
      </c>
      <c r="C181" s="12">
        <v>0</v>
      </c>
      <c r="D181" s="12">
        <v>0</v>
      </c>
      <c r="E181" s="2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3">
        <v>0</v>
      </c>
    </row>
    <row r="182" spans="1:16" x14ac:dyDescent="0.25">
      <c r="A182" s="21" t="s">
        <v>422</v>
      </c>
      <c r="B182" s="21" t="s">
        <v>423</v>
      </c>
      <c r="C182" s="12">
        <v>0</v>
      </c>
      <c r="D182" s="12">
        <v>0</v>
      </c>
      <c r="E182" s="2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3">
        <v>0</v>
      </c>
    </row>
    <row r="183" spans="1:16" x14ac:dyDescent="0.25">
      <c r="A183" s="21" t="s">
        <v>424</v>
      </c>
      <c r="B183" s="21" t="s">
        <v>425</v>
      </c>
      <c r="C183" s="12">
        <v>0</v>
      </c>
      <c r="D183" s="12">
        <v>0</v>
      </c>
      <c r="E183" s="2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3">
        <v>0</v>
      </c>
    </row>
    <row r="184" spans="1:16" x14ac:dyDescent="0.25">
      <c r="A184" s="21" t="s">
        <v>426</v>
      </c>
      <c r="B184" s="21" t="s">
        <v>427</v>
      </c>
      <c r="C184" s="12">
        <v>0</v>
      </c>
      <c r="D184" s="12">
        <v>0</v>
      </c>
      <c r="E184" s="2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3">
        <v>0</v>
      </c>
    </row>
    <row r="185" spans="1:16" x14ac:dyDescent="0.25">
      <c r="A185" s="21" t="s">
        <v>428</v>
      </c>
      <c r="B185" s="21" t="s">
        <v>429</v>
      </c>
      <c r="C185" s="12">
        <v>0</v>
      </c>
      <c r="D185" s="12">
        <v>0</v>
      </c>
      <c r="E185" s="2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3">
        <v>0</v>
      </c>
    </row>
    <row r="186" spans="1:16" x14ac:dyDescent="0.25">
      <c r="A186" s="105" t="s">
        <v>430</v>
      </c>
      <c r="B186" s="106"/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1</v>
      </c>
      <c r="O186" s="18">
        <v>0</v>
      </c>
      <c r="P186" s="20">
        <v>0</v>
      </c>
    </row>
    <row r="187" spans="1:16" x14ac:dyDescent="0.25">
      <c r="A187" s="21" t="s">
        <v>431</v>
      </c>
      <c r="B187" s="21" t="s">
        <v>432</v>
      </c>
      <c r="C187" s="12">
        <v>0</v>
      </c>
      <c r="D187" s="12">
        <v>0</v>
      </c>
      <c r="E187" s="2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3">
        <v>0</v>
      </c>
    </row>
    <row r="188" spans="1:16" x14ac:dyDescent="0.25">
      <c r="A188" s="21" t="s">
        <v>433</v>
      </c>
      <c r="B188" s="21" t="s">
        <v>434</v>
      </c>
      <c r="C188" s="12">
        <v>0</v>
      </c>
      <c r="D188" s="12">
        <v>0</v>
      </c>
      <c r="E188" s="2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3">
        <v>0</v>
      </c>
    </row>
    <row r="189" spans="1:16" x14ac:dyDescent="0.25">
      <c r="A189" s="21" t="s">
        <v>435</v>
      </c>
      <c r="B189" s="21" t="s">
        <v>436</v>
      </c>
      <c r="C189" s="12">
        <v>0</v>
      </c>
      <c r="D189" s="12">
        <v>0</v>
      </c>
      <c r="E189" s="2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3">
        <v>0</v>
      </c>
    </row>
    <row r="190" spans="1:16" x14ac:dyDescent="0.25">
      <c r="A190" s="21" t="s">
        <v>437</v>
      </c>
      <c r="B190" s="21" t="s">
        <v>438</v>
      </c>
      <c r="C190" s="12">
        <v>0</v>
      </c>
      <c r="D190" s="12">
        <v>0</v>
      </c>
      <c r="E190" s="2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3">
        <v>0</v>
      </c>
    </row>
    <row r="191" spans="1:16" ht="22.5" x14ac:dyDescent="0.25">
      <c r="A191" s="21" t="s">
        <v>439</v>
      </c>
      <c r="B191" s="21" t="s">
        <v>440</v>
      </c>
      <c r="C191" s="12">
        <v>0</v>
      </c>
      <c r="D191" s="12">
        <v>0</v>
      </c>
      <c r="E191" s="2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3">
        <v>0</v>
      </c>
    </row>
    <row r="192" spans="1:16" x14ac:dyDescent="0.25">
      <c r="A192" s="21" t="s">
        <v>441</v>
      </c>
      <c r="B192" s="21" t="s">
        <v>442</v>
      </c>
      <c r="C192" s="12">
        <v>0</v>
      </c>
      <c r="D192" s="12">
        <v>0</v>
      </c>
      <c r="E192" s="2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3">
        <v>0</v>
      </c>
    </row>
    <row r="193" spans="1:16" x14ac:dyDescent="0.25">
      <c r="A193" s="21" t="s">
        <v>443</v>
      </c>
      <c r="B193" s="21" t="s">
        <v>444</v>
      </c>
      <c r="C193" s="12">
        <v>0</v>
      </c>
      <c r="D193" s="12">
        <v>0</v>
      </c>
      <c r="E193" s="2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3">
        <v>0</v>
      </c>
    </row>
    <row r="194" spans="1:16" x14ac:dyDescent="0.25">
      <c r="A194" s="21" t="s">
        <v>445</v>
      </c>
      <c r="B194" s="21" t="s">
        <v>446</v>
      </c>
      <c r="C194" s="12">
        <v>0</v>
      </c>
      <c r="D194" s="12">
        <v>0</v>
      </c>
      <c r="E194" s="2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3">
        <v>0</v>
      </c>
    </row>
    <row r="195" spans="1:16" x14ac:dyDescent="0.25">
      <c r="A195" s="21" t="s">
        <v>447</v>
      </c>
      <c r="B195" s="21" t="s">
        <v>448</v>
      </c>
      <c r="C195" s="12">
        <v>0</v>
      </c>
      <c r="D195" s="12">
        <v>0</v>
      </c>
      <c r="E195" s="2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3">
        <v>0</v>
      </c>
    </row>
    <row r="196" spans="1:16" x14ac:dyDescent="0.25">
      <c r="A196" s="21" t="s">
        <v>449</v>
      </c>
      <c r="B196" s="21" t="s">
        <v>450</v>
      </c>
      <c r="C196" s="12">
        <v>0</v>
      </c>
      <c r="D196" s="12">
        <v>0</v>
      </c>
      <c r="E196" s="2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3">
        <v>0</v>
      </c>
    </row>
    <row r="197" spans="1:16" x14ac:dyDescent="0.25">
      <c r="A197" s="21" t="s">
        <v>451</v>
      </c>
      <c r="B197" s="21" t="s">
        <v>452</v>
      </c>
      <c r="C197" s="12">
        <v>0</v>
      </c>
      <c r="D197" s="12">
        <v>0</v>
      </c>
      <c r="E197" s="2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3">
        <v>0</v>
      </c>
    </row>
    <row r="198" spans="1:16" x14ac:dyDescent="0.25">
      <c r="A198" s="21" t="s">
        <v>453</v>
      </c>
      <c r="B198" s="21" t="s">
        <v>454</v>
      </c>
      <c r="C198" s="12">
        <v>0</v>
      </c>
      <c r="D198" s="12">
        <v>0</v>
      </c>
      <c r="E198" s="2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3">
        <v>0</v>
      </c>
    </row>
    <row r="199" spans="1:16" x14ac:dyDescent="0.25">
      <c r="A199" s="21" t="s">
        <v>455</v>
      </c>
      <c r="B199" s="21" t="s">
        <v>456</v>
      </c>
      <c r="C199" s="12">
        <v>0</v>
      </c>
      <c r="D199" s="12">
        <v>0</v>
      </c>
      <c r="E199" s="2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3">
        <v>0</v>
      </c>
    </row>
    <row r="200" spans="1:16" x14ac:dyDescent="0.25">
      <c r="A200" s="21" t="s">
        <v>457</v>
      </c>
      <c r="B200" s="21" t="s">
        <v>458</v>
      </c>
      <c r="C200" s="12">
        <v>0</v>
      </c>
      <c r="D200" s="12">
        <v>0</v>
      </c>
      <c r="E200" s="2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3">
        <v>0</v>
      </c>
    </row>
    <row r="201" spans="1:16" x14ac:dyDescent="0.25">
      <c r="A201" s="105" t="s">
        <v>459</v>
      </c>
      <c r="B201" s="106"/>
      <c r="C201" s="18">
        <v>0</v>
      </c>
      <c r="D201" s="18">
        <v>0</v>
      </c>
      <c r="E201" s="19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11</v>
      </c>
      <c r="O201" s="18">
        <v>0</v>
      </c>
      <c r="P201" s="20">
        <v>0</v>
      </c>
    </row>
    <row r="202" spans="1:16" x14ac:dyDescent="0.25">
      <c r="A202" s="21" t="s">
        <v>460</v>
      </c>
      <c r="B202" s="21" t="s">
        <v>461</v>
      </c>
      <c r="C202" s="12">
        <v>0</v>
      </c>
      <c r="D202" s="12">
        <v>0</v>
      </c>
      <c r="E202" s="2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3">
        <v>0</v>
      </c>
    </row>
    <row r="203" spans="1:16" x14ac:dyDescent="0.25">
      <c r="A203" s="21" t="s">
        <v>462</v>
      </c>
      <c r="B203" s="21" t="s">
        <v>463</v>
      </c>
      <c r="C203" s="12">
        <v>0</v>
      </c>
      <c r="D203" s="12">
        <v>0</v>
      </c>
      <c r="E203" s="2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3">
        <v>0</v>
      </c>
    </row>
    <row r="204" spans="1:16" x14ac:dyDescent="0.25">
      <c r="A204" s="21" t="s">
        <v>464</v>
      </c>
      <c r="B204" s="21" t="s">
        <v>465</v>
      </c>
      <c r="C204" s="12">
        <v>0</v>
      </c>
      <c r="D204" s="12">
        <v>0</v>
      </c>
      <c r="E204" s="2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3">
        <v>0</v>
      </c>
    </row>
    <row r="205" spans="1:16" x14ac:dyDescent="0.25">
      <c r="A205" s="21" t="s">
        <v>466</v>
      </c>
      <c r="B205" s="21" t="s">
        <v>467</v>
      </c>
      <c r="C205" s="12">
        <v>0</v>
      </c>
      <c r="D205" s="12">
        <v>0</v>
      </c>
      <c r="E205" s="2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3">
        <v>0</v>
      </c>
    </row>
    <row r="206" spans="1:16" x14ac:dyDescent="0.25">
      <c r="A206" s="21" t="s">
        <v>468</v>
      </c>
      <c r="B206" s="21" t="s">
        <v>469</v>
      </c>
      <c r="C206" s="12">
        <v>0</v>
      </c>
      <c r="D206" s="12">
        <v>0</v>
      </c>
      <c r="E206" s="2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3">
        <v>0</v>
      </c>
    </row>
    <row r="207" spans="1:16" x14ac:dyDescent="0.25">
      <c r="A207" s="21" t="s">
        <v>470</v>
      </c>
      <c r="B207" s="21" t="s">
        <v>471</v>
      </c>
      <c r="C207" s="12">
        <v>0</v>
      </c>
      <c r="D207" s="12">
        <v>0</v>
      </c>
      <c r="E207" s="2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3">
        <v>0</v>
      </c>
    </row>
    <row r="208" spans="1:16" x14ac:dyDescent="0.25">
      <c r="A208" s="21" t="s">
        <v>472</v>
      </c>
      <c r="B208" s="21" t="s">
        <v>473</v>
      </c>
      <c r="C208" s="12">
        <v>0</v>
      </c>
      <c r="D208" s="12">
        <v>0</v>
      </c>
      <c r="E208" s="2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3">
        <v>0</v>
      </c>
    </row>
    <row r="209" spans="1:16" x14ac:dyDescent="0.25">
      <c r="A209" s="21" t="s">
        <v>474</v>
      </c>
      <c r="B209" s="21" t="s">
        <v>475</v>
      </c>
      <c r="C209" s="12">
        <v>0</v>
      </c>
      <c r="D209" s="12">
        <v>0</v>
      </c>
      <c r="E209" s="2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3">
        <v>0</v>
      </c>
    </row>
    <row r="210" spans="1:16" x14ac:dyDescent="0.25">
      <c r="A210" s="21" t="s">
        <v>476</v>
      </c>
      <c r="B210" s="21" t="s">
        <v>477</v>
      </c>
      <c r="C210" s="12">
        <v>0</v>
      </c>
      <c r="D210" s="12">
        <v>0</v>
      </c>
      <c r="E210" s="2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3">
        <v>0</v>
      </c>
    </row>
    <row r="211" spans="1:16" x14ac:dyDescent="0.25">
      <c r="A211" s="21" t="s">
        <v>478</v>
      </c>
      <c r="B211" s="21" t="s">
        <v>479</v>
      </c>
      <c r="C211" s="12">
        <v>0</v>
      </c>
      <c r="D211" s="12">
        <v>0</v>
      </c>
      <c r="E211" s="2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3">
        <v>0</v>
      </c>
    </row>
    <row r="212" spans="1:16" x14ac:dyDescent="0.25">
      <c r="A212" s="21" t="s">
        <v>480</v>
      </c>
      <c r="B212" s="21" t="s">
        <v>481</v>
      </c>
      <c r="C212" s="12">
        <v>0</v>
      </c>
      <c r="D212" s="12">
        <v>0</v>
      </c>
      <c r="E212" s="2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3">
        <v>0</v>
      </c>
    </row>
    <row r="213" spans="1:16" x14ac:dyDescent="0.25">
      <c r="A213" s="21" t="s">
        <v>482</v>
      </c>
      <c r="B213" s="21" t="s">
        <v>483</v>
      </c>
      <c r="C213" s="12">
        <v>0</v>
      </c>
      <c r="D213" s="12">
        <v>0</v>
      </c>
      <c r="E213" s="2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3">
        <v>0</v>
      </c>
    </row>
    <row r="214" spans="1:16" x14ac:dyDescent="0.25">
      <c r="A214" s="21" t="s">
        <v>484</v>
      </c>
      <c r="B214" s="21" t="s">
        <v>485</v>
      </c>
      <c r="C214" s="12">
        <v>0</v>
      </c>
      <c r="D214" s="12">
        <v>0</v>
      </c>
      <c r="E214" s="2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3">
        <v>0</v>
      </c>
    </row>
    <row r="215" spans="1:16" x14ac:dyDescent="0.25">
      <c r="A215" s="21" t="s">
        <v>486</v>
      </c>
      <c r="B215" s="21" t="s">
        <v>487</v>
      </c>
      <c r="C215" s="12">
        <v>0</v>
      </c>
      <c r="D215" s="12">
        <v>0</v>
      </c>
      <c r="E215" s="2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3">
        <v>0</v>
      </c>
    </row>
    <row r="216" spans="1:16" x14ac:dyDescent="0.25">
      <c r="A216" s="21" t="s">
        <v>488</v>
      </c>
      <c r="B216" s="21" t="s">
        <v>489</v>
      </c>
      <c r="C216" s="12">
        <v>0</v>
      </c>
      <c r="D216" s="12">
        <v>0</v>
      </c>
      <c r="E216" s="2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3">
        <v>0</v>
      </c>
    </row>
    <row r="217" spans="1:16" x14ac:dyDescent="0.25">
      <c r="A217" s="21" t="s">
        <v>490</v>
      </c>
      <c r="B217" s="21" t="s">
        <v>491</v>
      </c>
      <c r="C217" s="12">
        <v>0</v>
      </c>
      <c r="D217" s="12">
        <v>0</v>
      </c>
      <c r="E217" s="2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3">
        <v>0</v>
      </c>
    </row>
    <row r="218" spans="1:16" x14ac:dyDescent="0.25">
      <c r="A218" s="21" t="s">
        <v>492</v>
      </c>
      <c r="B218" s="21" t="s">
        <v>493</v>
      </c>
      <c r="C218" s="12">
        <v>0</v>
      </c>
      <c r="D218" s="12">
        <v>0</v>
      </c>
      <c r="E218" s="2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3">
        <v>0</v>
      </c>
    </row>
    <row r="219" spans="1:16" x14ac:dyDescent="0.25">
      <c r="A219" s="21" t="s">
        <v>494</v>
      </c>
      <c r="B219" s="21" t="s">
        <v>495</v>
      </c>
      <c r="C219" s="12">
        <v>0</v>
      </c>
      <c r="D219" s="12">
        <v>0</v>
      </c>
      <c r="E219" s="2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3">
        <v>0</v>
      </c>
    </row>
    <row r="220" spans="1:16" x14ac:dyDescent="0.25">
      <c r="A220" s="21" t="s">
        <v>496</v>
      </c>
      <c r="B220" s="21" t="s">
        <v>497</v>
      </c>
      <c r="C220" s="12">
        <v>0</v>
      </c>
      <c r="D220" s="12">
        <v>0</v>
      </c>
      <c r="E220" s="2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3">
        <v>0</v>
      </c>
    </row>
    <row r="221" spans="1:16" ht="22.5" x14ac:dyDescent="0.25">
      <c r="A221" s="21" t="s">
        <v>498</v>
      </c>
      <c r="B221" s="21" t="s">
        <v>499</v>
      </c>
      <c r="C221" s="12">
        <v>0</v>
      </c>
      <c r="D221" s="12">
        <v>0</v>
      </c>
      <c r="E221" s="2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3">
        <v>0</v>
      </c>
    </row>
    <row r="222" spans="1:16" ht="22.5" x14ac:dyDescent="0.25">
      <c r="A222" s="21" t="s">
        <v>500</v>
      </c>
      <c r="B222" s="21" t="s">
        <v>501</v>
      </c>
      <c r="C222" s="12">
        <v>0</v>
      </c>
      <c r="D222" s="12">
        <v>0</v>
      </c>
      <c r="E222" s="2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3">
        <v>0</v>
      </c>
    </row>
    <row r="223" spans="1:16" x14ac:dyDescent="0.25">
      <c r="A223" s="105" t="s">
        <v>502</v>
      </c>
      <c r="B223" s="106"/>
      <c r="C223" s="18">
        <v>0</v>
      </c>
      <c r="D223" s="18">
        <v>0</v>
      </c>
      <c r="E223" s="19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8</v>
      </c>
      <c r="O223" s="18">
        <v>0</v>
      </c>
      <c r="P223" s="20">
        <v>0</v>
      </c>
    </row>
    <row r="224" spans="1:16" x14ac:dyDescent="0.25">
      <c r="A224" s="21" t="s">
        <v>503</v>
      </c>
      <c r="B224" s="21" t="s">
        <v>504</v>
      </c>
      <c r="C224" s="12">
        <v>0</v>
      </c>
      <c r="D224" s="12">
        <v>0</v>
      </c>
      <c r="E224" s="2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</v>
      </c>
      <c r="O224" s="12">
        <v>0</v>
      </c>
      <c r="P224" s="23">
        <v>0</v>
      </c>
    </row>
    <row r="225" spans="1:16" x14ac:dyDescent="0.25">
      <c r="A225" s="21" t="s">
        <v>505</v>
      </c>
      <c r="B225" s="21" t="s">
        <v>506</v>
      </c>
      <c r="C225" s="12">
        <v>0</v>
      </c>
      <c r="D225" s="12">
        <v>0</v>
      </c>
      <c r="E225" s="2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3">
        <v>0</v>
      </c>
    </row>
    <row r="226" spans="1:16" x14ac:dyDescent="0.25">
      <c r="A226" s="21" t="s">
        <v>507</v>
      </c>
      <c r="B226" s="21" t="s">
        <v>508</v>
      </c>
      <c r="C226" s="12">
        <v>0</v>
      </c>
      <c r="D226" s="12">
        <v>0</v>
      </c>
      <c r="E226" s="2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3">
        <v>0</v>
      </c>
    </row>
    <row r="227" spans="1:16" x14ac:dyDescent="0.25">
      <c r="A227" s="21" t="s">
        <v>509</v>
      </c>
      <c r="B227" s="21" t="s">
        <v>510</v>
      </c>
      <c r="C227" s="12">
        <v>0</v>
      </c>
      <c r="D227" s="12">
        <v>0</v>
      </c>
      <c r="E227" s="2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3">
        <v>0</v>
      </c>
    </row>
    <row r="228" spans="1:16" x14ac:dyDescent="0.25">
      <c r="A228" s="21" t="s">
        <v>511</v>
      </c>
      <c r="B228" s="21" t="s">
        <v>512</v>
      </c>
      <c r="C228" s="12">
        <v>0</v>
      </c>
      <c r="D228" s="12">
        <v>0</v>
      </c>
      <c r="E228" s="2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3">
        <v>0</v>
      </c>
    </row>
    <row r="229" spans="1:16" x14ac:dyDescent="0.25">
      <c r="A229" s="21" t="s">
        <v>513</v>
      </c>
      <c r="B229" s="21" t="s">
        <v>514</v>
      </c>
      <c r="C229" s="12">
        <v>0</v>
      </c>
      <c r="D229" s="12">
        <v>0</v>
      </c>
      <c r="E229" s="2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23">
        <v>0</v>
      </c>
    </row>
    <row r="230" spans="1:16" x14ac:dyDescent="0.25">
      <c r="A230" s="21" t="s">
        <v>515</v>
      </c>
      <c r="B230" s="21" t="s">
        <v>516</v>
      </c>
      <c r="C230" s="12">
        <v>0</v>
      </c>
      <c r="D230" s="12">
        <v>0</v>
      </c>
      <c r="E230" s="2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3">
        <v>0</v>
      </c>
    </row>
    <row r="231" spans="1:16" x14ac:dyDescent="0.25">
      <c r="A231" s="21" t="s">
        <v>517</v>
      </c>
      <c r="B231" s="21" t="s">
        <v>518</v>
      </c>
      <c r="C231" s="12">
        <v>0</v>
      </c>
      <c r="D231" s="12">
        <v>0</v>
      </c>
      <c r="E231" s="2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3">
        <v>0</v>
      </c>
    </row>
    <row r="232" spans="1:16" x14ac:dyDescent="0.25">
      <c r="A232" s="21" t="s">
        <v>519</v>
      </c>
      <c r="B232" s="21" t="s">
        <v>520</v>
      </c>
      <c r="C232" s="12">
        <v>0</v>
      </c>
      <c r="D232" s="12">
        <v>0</v>
      </c>
      <c r="E232" s="2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3">
        <v>0</v>
      </c>
    </row>
    <row r="233" spans="1:16" x14ac:dyDescent="0.25">
      <c r="A233" s="21" t="s">
        <v>521</v>
      </c>
      <c r="B233" s="21" t="s">
        <v>522</v>
      </c>
      <c r="C233" s="12">
        <v>0</v>
      </c>
      <c r="D233" s="12">
        <v>0</v>
      </c>
      <c r="E233" s="2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3">
        <v>0</v>
      </c>
    </row>
    <row r="234" spans="1:16" x14ac:dyDescent="0.25">
      <c r="A234" s="21" t="s">
        <v>523</v>
      </c>
      <c r="B234" s="21" t="s">
        <v>524</v>
      </c>
      <c r="C234" s="12">
        <v>0</v>
      </c>
      <c r="D234" s="12">
        <v>0</v>
      </c>
      <c r="E234" s="2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3">
        <v>0</v>
      </c>
    </row>
    <row r="235" spans="1:16" x14ac:dyDescent="0.25">
      <c r="A235" s="21" t="s">
        <v>525</v>
      </c>
      <c r="B235" s="21" t="s">
        <v>526</v>
      </c>
      <c r="C235" s="12">
        <v>0</v>
      </c>
      <c r="D235" s="12">
        <v>0</v>
      </c>
      <c r="E235" s="2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3">
        <v>0</v>
      </c>
    </row>
    <row r="236" spans="1:16" x14ac:dyDescent="0.25">
      <c r="A236" s="21" t="s">
        <v>527</v>
      </c>
      <c r="B236" s="21" t="s">
        <v>528</v>
      </c>
      <c r="C236" s="12">
        <v>0</v>
      </c>
      <c r="D236" s="12">
        <v>0</v>
      </c>
      <c r="E236" s="2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3</v>
      </c>
      <c r="O236" s="12">
        <v>0</v>
      </c>
      <c r="P236" s="23">
        <v>0</v>
      </c>
    </row>
    <row r="237" spans="1:16" x14ac:dyDescent="0.25">
      <c r="A237" s="21" t="s">
        <v>529</v>
      </c>
      <c r="B237" s="21" t="s">
        <v>530</v>
      </c>
      <c r="C237" s="12">
        <v>0</v>
      </c>
      <c r="D237" s="12">
        <v>0</v>
      </c>
      <c r="E237" s="2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3">
        <v>0</v>
      </c>
    </row>
    <row r="238" spans="1:16" ht="22.5" x14ac:dyDescent="0.25">
      <c r="A238" s="21" t="s">
        <v>531</v>
      </c>
      <c r="B238" s="21" t="s">
        <v>532</v>
      </c>
      <c r="C238" s="12">
        <v>0</v>
      </c>
      <c r="D238" s="12">
        <v>0</v>
      </c>
      <c r="E238" s="2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0</v>
      </c>
      <c r="P238" s="23">
        <v>0</v>
      </c>
    </row>
    <row r="239" spans="1:16" x14ac:dyDescent="0.25">
      <c r="A239" s="21" t="s">
        <v>533</v>
      </c>
      <c r="B239" s="21" t="s">
        <v>534</v>
      </c>
      <c r="C239" s="12">
        <v>0</v>
      </c>
      <c r="D239" s="12">
        <v>0</v>
      </c>
      <c r="E239" s="2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3">
        <v>0</v>
      </c>
    </row>
    <row r="240" spans="1:16" x14ac:dyDescent="0.25">
      <c r="A240" s="21" t="s">
        <v>535</v>
      </c>
      <c r="B240" s="21" t="s">
        <v>536</v>
      </c>
      <c r="C240" s="12">
        <v>0</v>
      </c>
      <c r="D240" s="12">
        <v>0</v>
      </c>
      <c r="E240" s="2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3">
        <v>0</v>
      </c>
    </row>
    <row r="241" spans="1:16" ht="22.5" x14ac:dyDescent="0.25">
      <c r="A241" s="21" t="s">
        <v>537</v>
      </c>
      <c r="B241" s="21" t="s">
        <v>538</v>
      </c>
      <c r="C241" s="12">
        <v>0</v>
      </c>
      <c r="D241" s="12">
        <v>0</v>
      </c>
      <c r="E241" s="2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3">
        <v>0</v>
      </c>
    </row>
    <row r="242" spans="1:16" ht="22.5" x14ac:dyDescent="0.25">
      <c r="A242" s="21" t="s">
        <v>539</v>
      </c>
      <c r="B242" s="21" t="s">
        <v>540</v>
      </c>
      <c r="C242" s="12">
        <v>0</v>
      </c>
      <c r="D242" s="12">
        <v>0</v>
      </c>
      <c r="E242" s="2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3">
        <v>0</v>
      </c>
    </row>
    <row r="243" spans="1:16" ht="22.5" x14ac:dyDescent="0.25">
      <c r="A243" s="21" t="s">
        <v>541</v>
      </c>
      <c r="B243" s="21" t="s">
        <v>542</v>
      </c>
      <c r="C243" s="12">
        <v>0</v>
      </c>
      <c r="D243" s="12">
        <v>0</v>
      </c>
      <c r="E243" s="2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3">
        <v>0</v>
      </c>
    </row>
    <row r="244" spans="1:16" x14ac:dyDescent="0.25">
      <c r="A244" s="105" t="s">
        <v>543</v>
      </c>
      <c r="B244" s="106"/>
      <c r="C244" s="18">
        <v>0</v>
      </c>
      <c r="D244" s="18">
        <v>0</v>
      </c>
      <c r="E244" s="19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3</v>
      </c>
      <c r="O244" s="18">
        <v>0</v>
      </c>
      <c r="P244" s="20">
        <v>0</v>
      </c>
    </row>
    <row r="245" spans="1:16" x14ac:dyDescent="0.25">
      <c r="A245" s="21" t="s">
        <v>544</v>
      </c>
      <c r="B245" s="21" t="s">
        <v>545</v>
      </c>
      <c r="C245" s="12">
        <v>0</v>
      </c>
      <c r="D245" s="12">
        <v>0</v>
      </c>
      <c r="E245" s="2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3">
        <v>0</v>
      </c>
    </row>
    <row r="246" spans="1:16" x14ac:dyDescent="0.25">
      <c r="A246" s="21" t="s">
        <v>546</v>
      </c>
      <c r="B246" s="21" t="s">
        <v>547</v>
      </c>
      <c r="C246" s="12">
        <v>0</v>
      </c>
      <c r="D246" s="12">
        <v>0</v>
      </c>
      <c r="E246" s="2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3">
        <v>0</v>
      </c>
    </row>
    <row r="247" spans="1:16" x14ac:dyDescent="0.25">
      <c r="A247" s="21" t="s">
        <v>548</v>
      </c>
      <c r="B247" s="21" t="s">
        <v>549</v>
      </c>
      <c r="C247" s="12">
        <v>0</v>
      </c>
      <c r="D247" s="12">
        <v>0</v>
      </c>
      <c r="E247" s="2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3">
        <v>0</v>
      </c>
    </row>
    <row r="248" spans="1:16" x14ac:dyDescent="0.25">
      <c r="A248" s="21" t="s">
        <v>550</v>
      </c>
      <c r="B248" s="21" t="s">
        <v>551</v>
      </c>
      <c r="C248" s="12">
        <v>0</v>
      </c>
      <c r="D248" s="12">
        <v>0</v>
      </c>
      <c r="E248" s="2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3">
        <v>0</v>
      </c>
    </row>
    <row r="249" spans="1:16" x14ac:dyDescent="0.25">
      <c r="A249" s="21" t="s">
        <v>552</v>
      </c>
      <c r="B249" s="21" t="s">
        <v>553</v>
      </c>
      <c r="C249" s="12">
        <v>0</v>
      </c>
      <c r="D249" s="12">
        <v>0</v>
      </c>
      <c r="E249" s="2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3">
        <v>0</v>
      </c>
    </row>
    <row r="250" spans="1:16" x14ac:dyDescent="0.25">
      <c r="A250" s="21" t="s">
        <v>554</v>
      </c>
      <c r="B250" s="21" t="s">
        <v>555</v>
      </c>
      <c r="C250" s="12">
        <v>0</v>
      </c>
      <c r="D250" s="12">
        <v>0</v>
      </c>
      <c r="E250" s="2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3">
        <v>0</v>
      </c>
    </row>
    <row r="251" spans="1:16" x14ac:dyDescent="0.25">
      <c r="A251" s="21" t="s">
        <v>556</v>
      </c>
      <c r="B251" s="21" t="s">
        <v>557</v>
      </c>
      <c r="C251" s="12">
        <v>0</v>
      </c>
      <c r="D251" s="12">
        <v>0</v>
      </c>
      <c r="E251" s="2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3">
        <v>0</v>
      </c>
    </row>
    <row r="252" spans="1:16" x14ac:dyDescent="0.25">
      <c r="A252" s="21" t="s">
        <v>558</v>
      </c>
      <c r="B252" s="21" t="s">
        <v>559</v>
      </c>
      <c r="C252" s="12">
        <v>0</v>
      </c>
      <c r="D252" s="12">
        <v>0</v>
      </c>
      <c r="E252" s="2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3">
        <v>0</v>
      </c>
    </row>
    <row r="253" spans="1:16" x14ac:dyDescent="0.25">
      <c r="A253" s="21" t="s">
        <v>560</v>
      </c>
      <c r="B253" s="21" t="s">
        <v>561</v>
      </c>
      <c r="C253" s="12">
        <v>0</v>
      </c>
      <c r="D253" s="12">
        <v>0</v>
      </c>
      <c r="E253" s="2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3">
        <v>0</v>
      </c>
    </row>
    <row r="254" spans="1:16" x14ac:dyDescent="0.25">
      <c r="A254" s="21" t="s">
        <v>562</v>
      </c>
      <c r="B254" s="21" t="s">
        <v>563</v>
      </c>
      <c r="C254" s="12">
        <v>0</v>
      </c>
      <c r="D254" s="12">
        <v>0</v>
      </c>
      <c r="E254" s="2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3">
        <v>0</v>
      </c>
    </row>
    <row r="255" spans="1:16" x14ac:dyDescent="0.25">
      <c r="A255" s="21" t="s">
        <v>564</v>
      </c>
      <c r="B255" s="21" t="s">
        <v>565</v>
      </c>
      <c r="C255" s="12">
        <v>0</v>
      </c>
      <c r="D255" s="12">
        <v>0</v>
      </c>
      <c r="E255" s="2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3">
        <v>0</v>
      </c>
    </row>
    <row r="256" spans="1:16" x14ac:dyDescent="0.25">
      <c r="A256" s="21" t="s">
        <v>566</v>
      </c>
      <c r="B256" s="21" t="s">
        <v>567</v>
      </c>
      <c r="C256" s="12">
        <v>0</v>
      </c>
      <c r="D256" s="12">
        <v>0</v>
      </c>
      <c r="E256" s="2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3">
        <v>0</v>
      </c>
    </row>
    <row r="257" spans="1:16" x14ac:dyDescent="0.25">
      <c r="A257" s="21" t="s">
        <v>568</v>
      </c>
      <c r="B257" s="21" t="s">
        <v>569</v>
      </c>
      <c r="C257" s="12">
        <v>0</v>
      </c>
      <c r="D257" s="12">
        <v>0</v>
      </c>
      <c r="E257" s="2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3">
        <v>0</v>
      </c>
    </row>
    <row r="258" spans="1:16" x14ac:dyDescent="0.25">
      <c r="A258" s="21" t="s">
        <v>570</v>
      </c>
      <c r="B258" s="21" t="s">
        <v>571</v>
      </c>
      <c r="C258" s="12">
        <v>0</v>
      </c>
      <c r="D258" s="12">
        <v>0</v>
      </c>
      <c r="E258" s="2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3">
        <v>0</v>
      </c>
    </row>
    <row r="259" spans="1:16" x14ac:dyDescent="0.25">
      <c r="A259" s="21" t="s">
        <v>572</v>
      </c>
      <c r="B259" s="21" t="s">
        <v>573</v>
      </c>
      <c r="C259" s="12">
        <v>0</v>
      </c>
      <c r="D259" s="12">
        <v>0</v>
      </c>
      <c r="E259" s="2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3">
        <v>0</v>
      </c>
    </row>
    <row r="260" spans="1:16" x14ac:dyDescent="0.25">
      <c r="A260" s="21" t="s">
        <v>574</v>
      </c>
      <c r="B260" s="21" t="s">
        <v>575</v>
      </c>
      <c r="C260" s="12">
        <v>0</v>
      </c>
      <c r="D260" s="12">
        <v>0</v>
      </c>
      <c r="E260" s="2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3">
        <v>0</v>
      </c>
    </row>
    <row r="261" spans="1:16" x14ac:dyDescent="0.25">
      <c r="A261" s="21" t="s">
        <v>576</v>
      </c>
      <c r="B261" s="21" t="s">
        <v>577</v>
      </c>
      <c r="C261" s="12">
        <v>0</v>
      </c>
      <c r="D261" s="12">
        <v>0</v>
      </c>
      <c r="E261" s="2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3">
        <v>0</v>
      </c>
    </row>
    <row r="262" spans="1:16" ht="22.5" x14ac:dyDescent="0.25">
      <c r="A262" s="21" t="s">
        <v>578</v>
      </c>
      <c r="B262" s="21" t="s">
        <v>579</v>
      </c>
      <c r="C262" s="12">
        <v>0</v>
      </c>
      <c r="D262" s="12">
        <v>0</v>
      </c>
      <c r="E262" s="2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3">
        <v>0</v>
      </c>
    </row>
    <row r="263" spans="1:16" ht="22.5" x14ac:dyDescent="0.25">
      <c r="A263" s="21" t="s">
        <v>580</v>
      </c>
      <c r="B263" s="21" t="s">
        <v>581</v>
      </c>
      <c r="C263" s="12">
        <v>0</v>
      </c>
      <c r="D263" s="12">
        <v>0</v>
      </c>
      <c r="E263" s="2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3">
        <v>0</v>
      </c>
    </row>
    <row r="264" spans="1:16" x14ac:dyDescent="0.25">
      <c r="A264" s="21" t="s">
        <v>582</v>
      </c>
      <c r="B264" s="21" t="s">
        <v>583</v>
      </c>
      <c r="C264" s="12">
        <v>0</v>
      </c>
      <c r="D264" s="12">
        <v>0</v>
      </c>
      <c r="E264" s="2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3">
        <v>0</v>
      </c>
    </row>
    <row r="265" spans="1:16" x14ac:dyDescent="0.25">
      <c r="A265" s="21" t="s">
        <v>584</v>
      </c>
      <c r="B265" s="21" t="s">
        <v>585</v>
      </c>
      <c r="C265" s="12">
        <v>0</v>
      </c>
      <c r="D265" s="12">
        <v>0</v>
      </c>
      <c r="E265" s="2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3">
        <v>0</v>
      </c>
    </row>
    <row r="266" spans="1:16" x14ac:dyDescent="0.25">
      <c r="A266" s="21" t="s">
        <v>586</v>
      </c>
      <c r="B266" s="21" t="s">
        <v>587</v>
      </c>
      <c r="C266" s="12">
        <v>0</v>
      </c>
      <c r="D266" s="12">
        <v>0</v>
      </c>
      <c r="E266" s="2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3">
        <v>0</v>
      </c>
    </row>
    <row r="267" spans="1:16" x14ac:dyDescent="0.25">
      <c r="A267" s="21" t="s">
        <v>588</v>
      </c>
      <c r="B267" s="21" t="s">
        <v>589</v>
      </c>
      <c r="C267" s="12">
        <v>0</v>
      </c>
      <c r="D267" s="12">
        <v>0</v>
      </c>
      <c r="E267" s="2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3">
        <v>0</v>
      </c>
    </row>
    <row r="268" spans="1:16" x14ac:dyDescent="0.25">
      <c r="A268" s="21" t="s">
        <v>590</v>
      </c>
      <c r="B268" s="21" t="s">
        <v>591</v>
      </c>
      <c r="C268" s="12">
        <v>0</v>
      </c>
      <c r="D268" s="12">
        <v>0</v>
      </c>
      <c r="E268" s="2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3">
        <v>0</v>
      </c>
    </row>
    <row r="269" spans="1:16" ht="22.5" x14ac:dyDescent="0.25">
      <c r="A269" s="21" t="s">
        <v>592</v>
      </c>
      <c r="B269" s="21" t="s">
        <v>593</v>
      </c>
      <c r="C269" s="12">
        <v>0</v>
      </c>
      <c r="D269" s="12">
        <v>0</v>
      </c>
      <c r="E269" s="2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3">
        <v>0</v>
      </c>
    </row>
    <row r="270" spans="1:16" x14ac:dyDescent="0.25">
      <c r="A270" s="21" t="s">
        <v>594</v>
      </c>
      <c r="B270" s="21" t="s">
        <v>595</v>
      </c>
      <c r="C270" s="12">
        <v>0</v>
      </c>
      <c r="D270" s="12">
        <v>0</v>
      </c>
      <c r="E270" s="2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3">
        <v>0</v>
      </c>
    </row>
    <row r="271" spans="1:16" x14ac:dyDescent="0.25">
      <c r="A271" s="105" t="s">
        <v>596</v>
      </c>
      <c r="B271" s="106"/>
      <c r="C271" s="18">
        <v>0</v>
      </c>
      <c r="D271" s="18">
        <v>0</v>
      </c>
      <c r="E271" s="19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20">
        <v>0</v>
      </c>
    </row>
    <row r="272" spans="1:16" x14ac:dyDescent="0.25">
      <c r="A272" s="21" t="s">
        <v>597</v>
      </c>
      <c r="B272" s="21" t="s">
        <v>598</v>
      </c>
      <c r="C272" s="12">
        <v>0</v>
      </c>
      <c r="D272" s="12">
        <v>0</v>
      </c>
      <c r="E272" s="2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3">
        <v>0</v>
      </c>
    </row>
    <row r="273" spans="1:16" x14ac:dyDescent="0.25">
      <c r="A273" s="21" t="s">
        <v>599</v>
      </c>
      <c r="B273" s="21" t="s">
        <v>600</v>
      </c>
      <c r="C273" s="12">
        <v>0</v>
      </c>
      <c r="D273" s="12">
        <v>0</v>
      </c>
      <c r="E273" s="2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3">
        <v>0</v>
      </c>
    </row>
    <row r="274" spans="1:16" x14ac:dyDescent="0.25">
      <c r="A274" s="21" t="s">
        <v>601</v>
      </c>
      <c r="B274" s="21" t="s">
        <v>602</v>
      </c>
      <c r="C274" s="12">
        <v>0</v>
      </c>
      <c r="D274" s="12">
        <v>0</v>
      </c>
      <c r="E274" s="2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3">
        <v>0</v>
      </c>
    </row>
    <row r="275" spans="1:16" x14ac:dyDescent="0.25">
      <c r="A275" s="21" t="s">
        <v>603</v>
      </c>
      <c r="B275" s="21" t="s">
        <v>604</v>
      </c>
      <c r="C275" s="12">
        <v>0</v>
      </c>
      <c r="D275" s="12">
        <v>0</v>
      </c>
      <c r="E275" s="2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3">
        <v>0</v>
      </c>
    </row>
    <row r="276" spans="1:16" x14ac:dyDescent="0.25">
      <c r="A276" s="21" t="s">
        <v>605</v>
      </c>
      <c r="B276" s="21" t="s">
        <v>606</v>
      </c>
      <c r="C276" s="12">
        <v>0</v>
      </c>
      <c r="D276" s="12">
        <v>0</v>
      </c>
      <c r="E276" s="2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3">
        <v>0</v>
      </c>
    </row>
    <row r="277" spans="1:16" x14ac:dyDescent="0.25">
      <c r="A277" s="21" t="s">
        <v>607</v>
      </c>
      <c r="B277" s="21" t="s">
        <v>608</v>
      </c>
      <c r="C277" s="12">
        <v>0</v>
      </c>
      <c r="D277" s="12">
        <v>0</v>
      </c>
      <c r="E277" s="2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3">
        <v>0</v>
      </c>
    </row>
    <row r="278" spans="1:16" x14ac:dyDescent="0.25">
      <c r="A278" s="21" t="s">
        <v>609</v>
      </c>
      <c r="B278" s="21" t="s">
        <v>610</v>
      </c>
      <c r="C278" s="12">
        <v>0</v>
      </c>
      <c r="D278" s="12">
        <v>0</v>
      </c>
      <c r="E278" s="2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3">
        <v>0</v>
      </c>
    </row>
    <row r="279" spans="1:16" x14ac:dyDescent="0.25">
      <c r="A279" s="21" t="s">
        <v>611</v>
      </c>
      <c r="B279" s="21" t="s">
        <v>612</v>
      </c>
      <c r="C279" s="12">
        <v>0</v>
      </c>
      <c r="D279" s="12">
        <v>0</v>
      </c>
      <c r="E279" s="2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3">
        <v>0</v>
      </c>
    </row>
    <row r="280" spans="1:16" x14ac:dyDescent="0.25">
      <c r="A280" s="21" t="s">
        <v>613</v>
      </c>
      <c r="B280" s="21" t="s">
        <v>614</v>
      </c>
      <c r="C280" s="12">
        <v>0</v>
      </c>
      <c r="D280" s="12">
        <v>0</v>
      </c>
      <c r="E280" s="2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3">
        <v>0</v>
      </c>
    </row>
    <row r="281" spans="1:16" x14ac:dyDescent="0.25">
      <c r="A281" s="21" t="s">
        <v>615</v>
      </c>
      <c r="B281" s="21" t="s">
        <v>616</v>
      </c>
      <c r="C281" s="12">
        <v>0</v>
      </c>
      <c r="D281" s="12">
        <v>0</v>
      </c>
      <c r="E281" s="2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3">
        <v>0</v>
      </c>
    </row>
    <row r="282" spans="1:16" x14ac:dyDescent="0.25">
      <c r="A282" s="21" t="s">
        <v>617</v>
      </c>
      <c r="B282" s="21" t="s">
        <v>618</v>
      </c>
      <c r="C282" s="12">
        <v>0</v>
      </c>
      <c r="D282" s="12">
        <v>0</v>
      </c>
      <c r="E282" s="2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3">
        <v>0</v>
      </c>
    </row>
    <row r="283" spans="1:16" x14ac:dyDescent="0.25">
      <c r="A283" s="21" t="s">
        <v>619</v>
      </c>
      <c r="B283" s="21" t="s">
        <v>620</v>
      </c>
      <c r="C283" s="12">
        <v>0</v>
      </c>
      <c r="D283" s="12">
        <v>0</v>
      </c>
      <c r="E283" s="2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3">
        <v>0</v>
      </c>
    </row>
    <row r="284" spans="1:16" x14ac:dyDescent="0.25">
      <c r="A284" s="21" t="s">
        <v>621</v>
      </c>
      <c r="B284" s="21" t="s">
        <v>622</v>
      </c>
      <c r="C284" s="12">
        <v>0</v>
      </c>
      <c r="D284" s="12">
        <v>0</v>
      </c>
      <c r="E284" s="2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3">
        <v>0</v>
      </c>
    </row>
    <row r="285" spans="1:16" x14ac:dyDescent="0.25">
      <c r="A285" s="21" t="s">
        <v>623</v>
      </c>
      <c r="B285" s="21" t="s">
        <v>624</v>
      </c>
      <c r="C285" s="12">
        <v>0</v>
      </c>
      <c r="D285" s="12">
        <v>0</v>
      </c>
      <c r="E285" s="2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3">
        <v>0</v>
      </c>
    </row>
    <row r="286" spans="1:16" x14ac:dyDescent="0.25">
      <c r="A286" s="21" t="s">
        <v>625</v>
      </c>
      <c r="B286" s="21" t="s">
        <v>626</v>
      </c>
      <c r="C286" s="12">
        <v>0</v>
      </c>
      <c r="D286" s="12">
        <v>0</v>
      </c>
      <c r="E286" s="2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3">
        <v>0</v>
      </c>
    </row>
    <row r="287" spans="1:16" x14ac:dyDescent="0.25">
      <c r="A287" s="21" t="s">
        <v>627</v>
      </c>
      <c r="B287" s="21" t="s">
        <v>628</v>
      </c>
      <c r="C287" s="12">
        <v>0</v>
      </c>
      <c r="D287" s="12">
        <v>0</v>
      </c>
      <c r="E287" s="2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3">
        <v>0</v>
      </c>
    </row>
    <row r="288" spans="1:16" x14ac:dyDescent="0.25">
      <c r="A288" s="21" t="s">
        <v>629</v>
      </c>
      <c r="B288" s="21" t="s">
        <v>630</v>
      </c>
      <c r="C288" s="12">
        <v>0</v>
      </c>
      <c r="D288" s="12">
        <v>0</v>
      </c>
      <c r="E288" s="2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3">
        <v>0</v>
      </c>
    </row>
    <row r="289" spans="1:16" x14ac:dyDescent="0.25">
      <c r="A289" s="21" t="s">
        <v>631</v>
      </c>
      <c r="B289" s="21" t="s">
        <v>632</v>
      </c>
      <c r="C289" s="12">
        <v>0</v>
      </c>
      <c r="D289" s="12">
        <v>0</v>
      </c>
      <c r="E289" s="2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3">
        <v>0</v>
      </c>
    </row>
    <row r="290" spans="1:16" x14ac:dyDescent="0.25">
      <c r="A290" s="21" t="s">
        <v>633</v>
      </c>
      <c r="B290" s="21" t="s">
        <v>634</v>
      </c>
      <c r="C290" s="12">
        <v>0</v>
      </c>
      <c r="D290" s="12">
        <v>0</v>
      </c>
      <c r="E290" s="2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3">
        <v>0</v>
      </c>
    </row>
    <row r="291" spans="1:16" x14ac:dyDescent="0.25">
      <c r="A291" s="21" t="s">
        <v>635</v>
      </c>
      <c r="B291" s="21" t="s">
        <v>636</v>
      </c>
      <c r="C291" s="12">
        <v>0</v>
      </c>
      <c r="D291" s="12">
        <v>0</v>
      </c>
      <c r="E291" s="2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3">
        <v>0</v>
      </c>
    </row>
    <row r="292" spans="1:16" x14ac:dyDescent="0.25">
      <c r="A292" s="21" t="s">
        <v>637</v>
      </c>
      <c r="B292" s="21" t="s">
        <v>638</v>
      </c>
      <c r="C292" s="12">
        <v>0</v>
      </c>
      <c r="D292" s="12">
        <v>0</v>
      </c>
      <c r="E292" s="2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3">
        <v>0</v>
      </c>
    </row>
    <row r="293" spans="1:16" x14ac:dyDescent="0.25">
      <c r="A293" s="21" t="s">
        <v>639</v>
      </c>
      <c r="B293" s="21" t="s">
        <v>640</v>
      </c>
      <c r="C293" s="12">
        <v>0</v>
      </c>
      <c r="D293" s="12">
        <v>0</v>
      </c>
      <c r="E293" s="2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3">
        <v>0</v>
      </c>
    </row>
    <row r="294" spans="1:16" x14ac:dyDescent="0.25">
      <c r="A294" s="21" t="s">
        <v>641</v>
      </c>
      <c r="B294" s="21" t="s">
        <v>642</v>
      </c>
      <c r="C294" s="12">
        <v>0</v>
      </c>
      <c r="D294" s="12">
        <v>0</v>
      </c>
      <c r="E294" s="2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3">
        <v>0</v>
      </c>
    </row>
    <row r="295" spans="1:16" x14ac:dyDescent="0.25">
      <c r="A295" s="21" t="s">
        <v>643</v>
      </c>
      <c r="B295" s="21" t="s">
        <v>644</v>
      </c>
      <c r="C295" s="12">
        <v>0</v>
      </c>
      <c r="D295" s="12">
        <v>0</v>
      </c>
      <c r="E295" s="2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3">
        <v>0</v>
      </c>
    </row>
    <row r="296" spans="1:16" x14ac:dyDescent="0.25">
      <c r="A296" s="21" t="s">
        <v>645</v>
      </c>
      <c r="B296" s="21" t="s">
        <v>646</v>
      </c>
      <c r="C296" s="12">
        <v>0</v>
      </c>
      <c r="D296" s="12">
        <v>0</v>
      </c>
      <c r="E296" s="2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3">
        <v>0</v>
      </c>
    </row>
    <row r="297" spans="1:16" x14ac:dyDescent="0.25">
      <c r="A297" s="21" t="s">
        <v>647</v>
      </c>
      <c r="B297" s="21" t="s">
        <v>648</v>
      </c>
      <c r="C297" s="12">
        <v>0</v>
      </c>
      <c r="D297" s="12">
        <v>0</v>
      </c>
      <c r="E297" s="2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3">
        <v>0</v>
      </c>
    </row>
    <row r="298" spans="1:16" x14ac:dyDescent="0.25">
      <c r="A298" s="21" t="s">
        <v>649</v>
      </c>
      <c r="B298" s="21" t="s">
        <v>650</v>
      </c>
      <c r="C298" s="12">
        <v>0</v>
      </c>
      <c r="D298" s="12">
        <v>0</v>
      </c>
      <c r="E298" s="2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3">
        <v>0</v>
      </c>
    </row>
    <row r="299" spans="1:16" x14ac:dyDescent="0.25">
      <c r="A299" s="21" t="s">
        <v>651</v>
      </c>
      <c r="B299" s="21" t="s">
        <v>652</v>
      </c>
      <c r="C299" s="12">
        <v>0</v>
      </c>
      <c r="D299" s="12">
        <v>0</v>
      </c>
      <c r="E299" s="2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3">
        <v>0</v>
      </c>
    </row>
    <row r="300" spans="1:16" x14ac:dyDescent="0.25">
      <c r="A300" s="21" t="s">
        <v>653</v>
      </c>
      <c r="B300" s="21" t="s">
        <v>654</v>
      </c>
      <c r="C300" s="12">
        <v>0</v>
      </c>
      <c r="D300" s="12">
        <v>0</v>
      </c>
      <c r="E300" s="2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3">
        <v>0</v>
      </c>
    </row>
    <row r="301" spans="1:16" x14ac:dyDescent="0.25">
      <c r="A301" s="105" t="s">
        <v>655</v>
      </c>
      <c r="B301" s="106"/>
      <c r="C301" s="18">
        <v>0</v>
      </c>
      <c r="D301" s="18">
        <v>0</v>
      </c>
      <c r="E301" s="19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20">
        <v>0</v>
      </c>
    </row>
    <row r="302" spans="1:16" x14ac:dyDescent="0.25">
      <c r="A302" s="21" t="s">
        <v>656</v>
      </c>
      <c r="B302" s="21" t="s">
        <v>657</v>
      </c>
      <c r="C302" s="12">
        <v>0</v>
      </c>
      <c r="D302" s="12">
        <v>0</v>
      </c>
      <c r="E302" s="2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3">
        <v>0</v>
      </c>
    </row>
    <row r="303" spans="1:16" x14ac:dyDescent="0.25">
      <c r="A303" s="21" t="s">
        <v>658</v>
      </c>
      <c r="B303" s="21" t="s">
        <v>659</v>
      </c>
      <c r="C303" s="12">
        <v>0</v>
      </c>
      <c r="D303" s="12">
        <v>0</v>
      </c>
      <c r="E303" s="2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3">
        <v>0</v>
      </c>
    </row>
    <row r="304" spans="1:16" ht="22.5" x14ac:dyDescent="0.25">
      <c r="A304" s="21" t="s">
        <v>660</v>
      </c>
      <c r="B304" s="21" t="s">
        <v>661</v>
      </c>
      <c r="C304" s="12">
        <v>0</v>
      </c>
      <c r="D304" s="12">
        <v>0</v>
      </c>
      <c r="E304" s="2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3">
        <v>0</v>
      </c>
    </row>
    <row r="305" spans="1:16" x14ac:dyDescent="0.25">
      <c r="A305" s="105" t="s">
        <v>662</v>
      </c>
      <c r="B305" s="106"/>
      <c r="C305" s="18">
        <v>0</v>
      </c>
      <c r="D305" s="18">
        <v>0</v>
      </c>
      <c r="E305" s="19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20">
        <v>0</v>
      </c>
    </row>
    <row r="306" spans="1:16" x14ac:dyDescent="0.25">
      <c r="A306" s="21" t="s">
        <v>663</v>
      </c>
      <c r="B306" s="21" t="s">
        <v>664</v>
      </c>
      <c r="C306" s="12">
        <v>0</v>
      </c>
      <c r="D306" s="12">
        <v>0</v>
      </c>
      <c r="E306" s="2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3">
        <v>0</v>
      </c>
    </row>
    <row r="307" spans="1:16" x14ac:dyDescent="0.25">
      <c r="A307" s="21" t="s">
        <v>665</v>
      </c>
      <c r="B307" s="21" t="s">
        <v>666</v>
      </c>
      <c r="C307" s="12">
        <v>0</v>
      </c>
      <c r="D307" s="12">
        <v>0</v>
      </c>
      <c r="E307" s="2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3">
        <v>0</v>
      </c>
    </row>
    <row r="308" spans="1:16" x14ac:dyDescent="0.25">
      <c r="A308" s="21" t="s">
        <v>667</v>
      </c>
      <c r="B308" s="21" t="s">
        <v>668</v>
      </c>
      <c r="C308" s="12">
        <v>0</v>
      </c>
      <c r="D308" s="12">
        <v>0</v>
      </c>
      <c r="E308" s="2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3">
        <v>0</v>
      </c>
    </row>
    <row r="309" spans="1:16" x14ac:dyDescent="0.25">
      <c r="A309" s="21" t="s">
        <v>669</v>
      </c>
      <c r="B309" s="21" t="s">
        <v>670</v>
      </c>
      <c r="C309" s="12">
        <v>0</v>
      </c>
      <c r="D309" s="12">
        <v>0</v>
      </c>
      <c r="E309" s="2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3">
        <v>0</v>
      </c>
    </row>
    <row r="310" spans="1:16" x14ac:dyDescent="0.25">
      <c r="A310" s="21" t="s">
        <v>671</v>
      </c>
      <c r="B310" s="21" t="s">
        <v>672</v>
      </c>
      <c r="C310" s="12">
        <v>0</v>
      </c>
      <c r="D310" s="12">
        <v>0</v>
      </c>
      <c r="E310" s="2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3">
        <v>0</v>
      </c>
    </row>
    <row r="311" spans="1:16" x14ac:dyDescent="0.25">
      <c r="A311" s="21" t="s">
        <v>673</v>
      </c>
      <c r="B311" s="21" t="s">
        <v>674</v>
      </c>
      <c r="C311" s="12">
        <v>0</v>
      </c>
      <c r="D311" s="12">
        <v>0</v>
      </c>
      <c r="E311" s="2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3">
        <v>0</v>
      </c>
    </row>
    <row r="312" spans="1:16" x14ac:dyDescent="0.25">
      <c r="A312" s="105" t="s">
        <v>675</v>
      </c>
      <c r="B312" s="106"/>
      <c r="C312" s="18">
        <v>0</v>
      </c>
      <c r="D312" s="18">
        <v>0</v>
      </c>
      <c r="E312" s="19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20">
        <v>0</v>
      </c>
    </row>
    <row r="313" spans="1:16" x14ac:dyDescent="0.25">
      <c r="A313" s="21" t="s">
        <v>676</v>
      </c>
      <c r="B313" s="21" t="s">
        <v>677</v>
      </c>
      <c r="C313" s="12">
        <v>0</v>
      </c>
      <c r="D313" s="12">
        <v>0</v>
      </c>
      <c r="E313" s="2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3">
        <v>0</v>
      </c>
    </row>
    <row r="314" spans="1:16" x14ac:dyDescent="0.25">
      <c r="A314" s="21" t="s">
        <v>678</v>
      </c>
      <c r="B314" s="21" t="s">
        <v>679</v>
      </c>
      <c r="C314" s="12">
        <v>0</v>
      </c>
      <c r="D314" s="12">
        <v>0</v>
      </c>
      <c r="E314" s="2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3">
        <v>0</v>
      </c>
    </row>
    <row r="315" spans="1:16" x14ac:dyDescent="0.25">
      <c r="A315" s="21" t="s">
        <v>680</v>
      </c>
      <c r="B315" s="21" t="s">
        <v>681</v>
      </c>
      <c r="C315" s="12">
        <v>0</v>
      </c>
      <c r="D315" s="12">
        <v>0</v>
      </c>
      <c r="E315" s="2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3">
        <v>0</v>
      </c>
    </row>
    <row r="316" spans="1:16" ht="22.5" x14ac:dyDescent="0.25">
      <c r="A316" s="21" t="s">
        <v>682</v>
      </c>
      <c r="B316" s="21" t="s">
        <v>683</v>
      </c>
      <c r="C316" s="12">
        <v>0</v>
      </c>
      <c r="D316" s="12">
        <v>0</v>
      </c>
      <c r="E316" s="2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3">
        <v>0</v>
      </c>
    </row>
    <row r="317" spans="1:16" x14ac:dyDescent="0.25">
      <c r="A317" s="21" t="s">
        <v>684</v>
      </c>
      <c r="B317" s="21" t="s">
        <v>685</v>
      </c>
      <c r="C317" s="12">
        <v>0</v>
      </c>
      <c r="D317" s="12">
        <v>0</v>
      </c>
      <c r="E317" s="2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3">
        <v>0</v>
      </c>
    </row>
    <row r="318" spans="1:16" x14ac:dyDescent="0.25">
      <c r="A318" s="105" t="s">
        <v>686</v>
      </c>
      <c r="B318" s="106"/>
      <c r="C318" s="18">
        <v>0</v>
      </c>
      <c r="D318" s="18">
        <v>0</v>
      </c>
      <c r="E318" s="19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1</v>
      </c>
      <c r="O318" s="18">
        <v>0</v>
      </c>
      <c r="P318" s="20">
        <v>0</v>
      </c>
    </row>
    <row r="319" spans="1:16" x14ac:dyDescent="0.25">
      <c r="A319" s="21" t="s">
        <v>687</v>
      </c>
      <c r="B319" s="21" t="s">
        <v>688</v>
      </c>
      <c r="C319" s="12">
        <v>0</v>
      </c>
      <c r="D319" s="12">
        <v>0</v>
      </c>
      <c r="E319" s="2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3">
        <v>0</v>
      </c>
    </row>
    <row r="320" spans="1:16" x14ac:dyDescent="0.25">
      <c r="A320" s="105" t="s">
        <v>689</v>
      </c>
      <c r="B320" s="106"/>
      <c r="C320" s="18">
        <v>0</v>
      </c>
      <c r="D320" s="18">
        <v>0</v>
      </c>
      <c r="E320" s="19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20">
        <v>0</v>
      </c>
    </row>
    <row r="321" spans="1:16" x14ac:dyDescent="0.25">
      <c r="A321" s="21" t="s">
        <v>690</v>
      </c>
      <c r="B321" s="21" t="s">
        <v>691</v>
      </c>
      <c r="C321" s="12">
        <v>0</v>
      </c>
      <c r="D321" s="12">
        <v>0</v>
      </c>
      <c r="E321" s="2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3">
        <v>0</v>
      </c>
    </row>
    <row r="322" spans="1:16" x14ac:dyDescent="0.25">
      <c r="A322" s="21" t="s">
        <v>692</v>
      </c>
      <c r="B322" s="21" t="s">
        <v>693</v>
      </c>
      <c r="C322" s="12">
        <v>0</v>
      </c>
      <c r="D322" s="12">
        <v>0</v>
      </c>
      <c r="E322" s="2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3">
        <v>0</v>
      </c>
    </row>
    <row r="323" spans="1:16" x14ac:dyDescent="0.25">
      <c r="A323" s="105" t="s">
        <v>694</v>
      </c>
      <c r="B323" s="106"/>
      <c r="C323" s="18">
        <v>0</v>
      </c>
      <c r="D323" s="18">
        <v>0</v>
      </c>
      <c r="E323" s="19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20">
        <v>0</v>
      </c>
    </row>
    <row r="324" spans="1:16" x14ac:dyDescent="0.25">
      <c r="A324" s="21" t="s">
        <v>695</v>
      </c>
      <c r="B324" s="21" t="s">
        <v>696</v>
      </c>
      <c r="C324" s="12">
        <v>0</v>
      </c>
      <c r="D324" s="12">
        <v>0</v>
      </c>
      <c r="E324" s="2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3">
        <v>0</v>
      </c>
    </row>
    <row r="325" spans="1:16" x14ac:dyDescent="0.25">
      <c r="A325" s="105" t="s">
        <v>697</v>
      </c>
      <c r="B325" s="106"/>
      <c r="C325" s="18">
        <v>0</v>
      </c>
      <c r="D325" s="18">
        <v>0</v>
      </c>
      <c r="E325" s="19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20">
        <v>0</v>
      </c>
    </row>
    <row r="326" spans="1:16" ht="22.5" x14ac:dyDescent="0.25">
      <c r="A326" s="21" t="s">
        <v>698</v>
      </c>
      <c r="B326" s="21" t="s">
        <v>699</v>
      </c>
      <c r="C326" s="12">
        <v>0</v>
      </c>
      <c r="D326" s="12">
        <v>0</v>
      </c>
      <c r="E326" s="2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3">
        <v>0</v>
      </c>
    </row>
    <row r="327" spans="1:16" ht="22.5" x14ac:dyDescent="0.25">
      <c r="A327" s="21" t="s">
        <v>700</v>
      </c>
      <c r="B327" s="21" t="s">
        <v>701</v>
      </c>
      <c r="C327" s="12">
        <v>0</v>
      </c>
      <c r="D327" s="12">
        <v>0</v>
      </c>
      <c r="E327" s="2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3">
        <v>0</v>
      </c>
    </row>
    <row r="328" spans="1:16" x14ac:dyDescent="0.25">
      <c r="A328" s="21" t="s">
        <v>702</v>
      </c>
      <c r="B328" s="21" t="s">
        <v>703</v>
      </c>
      <c r="C328" s="12">
        <v>0</v>
      </c>
      <c r="D328" s="12">
        <v>0</v>
      </c>
      <c r="E328" s="2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3">
        <v>0</v>
      </c>
    </row>
    <row r="329" spans="1:16" ht="22.5" x14ac:dyDescent="0.25">
      <c r="A329" s="21" t="s">
        <v>704</v>
      </c>
      <c r="B329" s="21" t="s">
        <v>705</v>
      </c>
      <c r="C329" s="12">
        <v>0</v>
      </c>
      <c r="D329" s="12">
        <v>0</v>
      </c>
      <c r="E329" s="2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3">
        <v>0</v>
      </c>
    </row>
    <row r="330" spans="1:16" ht="22.5" x14ac:dyDescent="0.25">
      <c r="A330" s="21" t="s">
        <v>706</v>
      </c>
      <c r="B330" s="21" t="s">
        <v>707</v>
      </c>
      <c r="C330" s="12">
        <v>0</v>
      </c>
      <c r="D330" s="12">
        <v>0</v>
      </c>
      <c r="E330" s="2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3">
        <v>0</v>
      </c>
    </row>
    <row r="331" spans="1:16" ht="22.5" x14ac:dyDescent="0.25">
      <c r="A331" s="21" t="s">
        <v>708</v>
      </c>
      <c r="B331" s="21" t="s">
        <v>709</v>
      </c>
      <c r="C331" s="12">
        <v>0</v>
      </c>
      <c r="D331" s="12">
        <v>0</v>
      </c>
      <c r="E331" s="2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3">
        <v>0</v>
      </c>
    </row>
    <row r="332" spans="1:16" ht="22.5" x14ac:dyDescent="0.25">
      <c r="A332" s="21" t="s">
        <v>710</v>
      </c>
      <c r="B332" s="21" t="s">
        <v>711</v>
      </c>
      <c r="C332" s="12">
        <v>0</v>
      </c>
      <c r="D332" s="12">
        <v>0</v>
      </c>
      <c r="E332" s="2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3">
        <v>0</v>
      </c>
    </row>
    <row r="333" spans="1:16" ht="22.5" x14ac:dyDescent="0.25">
      <c r="A333" s="21" t="s">
        <v>712</v>
      </c>
      <c r="B333" s="21" t="s">
        <v>713</v>
      </c>
      <c r="C333" s="12">
        <v>0</v>
      </c>
      <c r="D333" s="12">
        <v>0</v>
      </c>
      <c r="E333" s="2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3">
        <v>0</v>
      </c>
    </row>
    <row r="334" spans="1:16" ht="22.5" x14ac:dyDescent="0.25">
      <c r="A334" s="21" t="s">
        <v>714</v>
      </c>
      <c r="B334" s="21" t="s">
        <v>715</v>
      </c>
      <c r="C334" s="12">
        <v>0</v>
      </c>
      <c r="D334" s="12">
        <v>0</v>
      </c>
      <c r="E334" s="2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3">
        <v>0</v>
      </c>
    </row>
    <row r="335" spans="1:16" ht="22.5" x14ac:dyDescent="0.25">
      <c r="A335" s="21" t="s">
        <v>716</v>
      </c>
      <c r="B335" s="21" t="s">
        <v>717</v>
      </c>
      <c r="C335" s="12">
        <v>0</v>
      </c>
      <c r="D335" s="12">
        <v>0</v>
      </c>
      <c r="E335" s="2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3">
        <v>0</v>
      </c>
    </row>
    <row r="336" spans="1:16" x14ac:dyDescent="0.25">
      <c r="A336" s="21" t="s">
        <v>718</v>
      </c>
      <c r="B336" s="21" t="s">
        <v>719</v>
      </c>
      <c r="C336" s="12">
        <v>0</v>
      </c>
      <c r="D336" s="12">
        <v>0</v>
      </c>
      <c r="E336" s="2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3">
        <v>0</v>
      </c>
    </row>
    <row r="337" spans="1:16" x14ac:dyDescent="0.25">
      <c r="A337" s="105" t="s">
        <v>720</v>
      </c>
      <c r="B337" s="106"/>
      <c r="C337" s="18">
        <v>0</v>
      </c>
      <c r="D337" s="18">
        <v>0</v>
      </c>
      <c r="E337" s="19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20">
        <v>0</v>
      </c>
    </row>
    <row r="338" spans="1:16" x14ac:dyDescent="0.25">
      <c r="A338" s="21" t="s">
        <v>721</v>
      </c>
      <c r="B338" s="21" t="s">
        <v>722</v>
      </c>
      <c r="C338" s="12">
        <v>0</v>
      </c>
      <c r="D338" s="12">
        <v>0</v>
      </c>
      <c r="E338" s="2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3">
        <v>0</v>
      </c>
    </row>
    <row r="339" spans="1:16" x14ac:dyDescent="0.25">
      <c r="A339" s="105" t="s">
        <v>723</v>
      </c>
      <c r="B339" s="106"/>
      <c r="C339" s="18">
        <v>0</v>
      </c>
      <c r="D339" s="18">
        <v>0</v>
      </c>
      <c r="E339" s="19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20">
        <v>0</v>
      </c>
    </row>
    <row r="340" spans="1:16" ht="22.5" x14ac:dyDescent="0.25">
      <c r="A340" s="21" t="s">
        <v>724</v>
      </c>
      <c r="B340" s="21" t="s">
        <v>725</v>
      </c>
      <c r="C340" s="12">
        <v>0</v>
      </c>
      <c r="D340" s="12">
        <v>0</v>
      </c>
      <c r="E340" s="2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3">
        <v>0</v>
      </c>
    </row>
    <row r="341" spans="1:16" x14ac:dyDescent="0.25">
      <c r="A341" s="107" t="s">
        <v>726</v>
      </c>
      <c r="B341" s="108"/>
      <c r="C341" s="24">
        <v>0</v>
      </c>
      <c r="D341" s="24">
        <v>0</v>
      </c>
      <c r="E341" s="25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28</v>
      </c>
      <c r="O341" s="24">
        <v>0</v>
      </c>
      <c r="P341" s="24">
        <v>0</v>
      </c>
    </row>
    <row r="342" spans="1:16" x14ac:dyDescent="0.25">
      <c r="A342" s="16"/>
    </row>
  </sheetData>
  <sheetProtection algorithmName="SHA-512" hashValue="U4psljhbo2m3LTcVGwIafdsDKcumlqsdgmlHg2yGfMY+iQbrJWYi90/CKKhZmfvkZdJJTgmyewdZco4TZ0yA5Q==" saltValue="a2dyH2oiPFArz3qMA+DQl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Q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8.7109375" customWidth="1"/>
  </cols>
  <sheetData>
    <row r="2" spans="1:7" x14ac:dyDescent="0.25">
      <c r="A2" s="5" t="s">
        <v>727</v>
      </c>
    </row>
    <row r="4" spans="1:7" x14ac:dyDescent="0.25">
      <c r="A4" s="26" t="s">
        <v>728</v>
      </c>
    </row>
    <row r="5" spans="1:7" x14ac:dyDescent="0.25">
      <c r="A5" s="27"/>
      <c r="B5" s="28"/>
      <c r="C5" s="109" t="s">
        <v>7</v>
      </c>
      <c r="D5" s="110"/>
      <c r="E5" s="110"/>
      <c r="F5" s="110"/>
      <c r="G5" s="111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2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3"/>
    </row>
    <row r="8" spans="1:7" x14ac:dyDescent="0.25">
      <c r="A8" s="102" t="s">
        <v>733</v>
      </c>
      <c r="B8" s="32" t="s">
        <v>64</v>
      </c>
      <c r="C8" s="12">
        <v>29921</v>
      </c>
      <c r="D8" s="12">
        <v>14014</v>
      </c>
      <c r="E8" s="12">
        <v>2991</v>
      </c>
      <c r="F8" s="12">
        <v>3667</v>
      </c>
      <c r="G8" s="33">
        <v>50593</v>
      </c>
    </row>
    <row r="9" spans="1:7" x14ac:dyDescent="0.25">
      <c r="A9" s="103"/>
      <c r="B9" s="32" t="s">
        <v>734</v>
      </c>
      <c r="C9" s="12">
        <v>175480</v>
      </c>
      <c r="D9" s="12">
        <v>29225</v>
      </c>
      <c r="E9" s="12">
        <v>14689</v>
      </c>
      <c r="F9" s="12">
        <v>40048</v>
      </c>
      <c r="G9" s="33">
        <v>259442</v>
      </c>
    </row>
    <row r="10" spans="1:7" x14ac:dyDescent="0.25">
      <c r="A10" s="103"/>
      <c r="B10" s="32" t="s">
        <v>735</v>
      </c>
      <c r="C10" s="12">
        <v>211804</v>
      </c>
      <c r="D10" s="12">
        <v>20956</v>
      </c>
      <c r="E10" s="12">
        <v>12278</v>
      </c>
      <c r="F10" s="12">
        <v>34134</v>
      </c>
      <c r="G10" s="33">
        <v>279172</v>
      </c>
    </row>
    <row r="11" spans="1:7" x14ac:dyDescent="0.25">
      <c r="A11" s="103"/>
      <c r="B11" s="32" t="s">
        <v>736</v>
      </c>
      <c r="C11" s="12">
        <v>2907</v>
      </c>
      <c r="D11" s="12">
        <v>923</v>
      </c>
      <c r="E11" s="12">
        <v>222</v>
      </c>
      <c r="F11" s="12">
        <v>772</v>
      </c>
      <c r="G11" s="33">
        <v>4824</v>
      </c>
    </row>
    <row r="12" spans="1:7" x14ac:dyDescent="0.25">
      <c r="A12" s="104"/>
      <c r="B12" s="32" t="s">
        <v>65</v>
      </c>
      <c r="C12" s="12">
        <v>62737</v>
      </c>
      <c r="D12" s="12">
        <v>16318</v>
      </c>
      <c r="E12" s="12">
        <v>1344</v>
      </c>
      <c r="F12" s="12">
        <v>3967</v>
      </c>
      <c r="G12" s="33">
        <v>84366</v>
      </c>
    </row>
    <row r="13" spans="1:7" x14ac:dyDescent="0.25">
      <c r="A13" s="102" t="s">
        <v>737</v>
      </c>
      <c r="B13" s="32" t="s">
        <v>738</v>
      </c>
      <c r="C13" s="12">
        <v>21794</v>
      </c>
      <c r="D13" s="12">
        <v>4631</v>
      </c>
      <c r="E13" s="12">
        <v>2372</v>
      </c>
      <c r="F13" s="12">
        <v>4514</v>
      </c>
      <c r="G13" s="33">
        <v>33311</v>
      </c>
    </row>
    <row r="14" spans="1:7" x14ac:dyDescent="0.25">
      <c r="A14" s="103"/>
      <c r="B14" s="32" t="s">
        <v>739</v>
      </c>
      <c r="C14" s="12">
        <v>15386</v>
      </c>
      <c r="D14" s="12">
        <v>3048</v>
      </c>
      <c r="E14" s="12">
        <v>634</v>
      </c>
      <c r="F14" s="12">
        <v>1469</v>
      </c>
      <c r="G14" s="33">
        <v>20537</v>
      </c>
    </row>
    <row r="15" spans="1:7" x14ac:dyDescent="0.25">
      <c r="A15" s="104"/>
      <c r="B15" s="32" t="s">
        <v>740</v>
      </c>
      <c r="C15" s="12">
        <v>116474</v>
      </c>
      <c r="D15" s="12">
        <v>15905</v>
      </c>
      <c r="E15" s="12">
        <v>11385</v>
      </c>
      <c r="F15" s="12">
        <v>29832</v>
      </c>
      <c r="G15" s="33">
        <v>173596</v>
      </c>
    </row>
    <row r="16" spans="1:7" x14ac:dyDescent="0.25">
      <c r="A16" s="102" t="s">
        <v>741</v>
      </c>
      <c r="B16" s="32" t="s">
        <v>742</v>
      </c>
      <c r="C16" s="12">
        <v>2003</v>
      </c>
      <c r="D16" s="12">
        <v>484</v>
      </c>
      <c r="E16" s="12">
        <v>213</v>
      </c>
      <c r="F16" s="12">
        <v>15</v>
      </c>
      <c r="G16" s="33">
        <v>2715</v>
      </c>
    </row>
    <row r="17" spans="1:7" x14ac:dyDescent="0.25">
      <c r="A17" s="103"/>
      <c r="B17" s="32" t="s">
        <v>743</v>
      </c>
      <c r="C17" s="12">
        <v>27888</v>
      </c>
      <c r="D17" s="12">
        <v>2937</v>
      </c>
      <c r="E17" s="12">
        <v>1558</v>
      </c>
      <c r="F17" s="12">
        <v>4134</v>
      </c>
      <c r="G17" s="33">
        <v>36517</v>
      </c>
    </row>
    <row r="18" spans="1:7" x14ac:dyDescent="0.25">
      <c r="A18" s="103"/>
      <c r="B18" s="32" t="s">
        <v>744</v>
      </c>
      <c r="C18" s="12">
        <v>426</v>
      </c>
      <c r="D18" s="12">
        <v>68</v>
      </c>
      <c r="E18" s="12">
        <v>37</v>
      </c>
      <c r="F18" s="12">
        <v>132</v>
      </c>
      <c r="G18" s="33">
        <v>663</v>
      </c>
    </row>
    <row r="19" spans="1:7" x14ac:dyDescent="0.25">
      <c r="A19" s="103"/>
      <c r="B19" s="32" t="s">
        <v>745</v>
      </c>
      <c r="C19" s="12">
        <v>21</v>
      </c>
      <c r="D19" s="12">
        <v>5</v>
      </c>
      <c r="E19" s="12">
        <v>4</v>
      </c>
      <c r="F19" s="12">
        <v>35</v>
      </c>
      <c r="G19" s="33">
        <v>65</v>
      </c>
    </row>
    <row r="20" spans="1:7" x14ac:dyDescent="0.25">
      <c r="A20" s="104"/>
      <c r="B20" s="32" t="s">
        <v>746</v>
      </c>
      <c r="C20" s="12">
        <v>1133</v>
      </c>
      <c r="D20" s="12">
        <v>282</v>
      </c>
      <c r="E20" s="12">
        <v>355</v>
      </c>
      <c r="F20" s="12">
        <v>357</v>
      </c>
      <c r="G20" s="33">
        <v>2127</v>
      </c>
    </row>
    <row r="21" spans="1:7" x14ac:dyDescent="0.25">
      <c r="A21" s="15"/>
    </row>
    <row r="22" spans="1:7" x14ac:dyDescent="0.25">
      <c r="A22" s="26" t="s">
        <v>747</v>
      </c>
    </row>
    <row r="23" spans="1:7" x14ac:dyDescent="0.25">
      <c r="A23" s="27"/>
      <c r="B23" s="28"/>
      <c r="C23" s="109" t="s">
        <v>7</v>
      </c>
      <c r="D23" s="110"/>
      <c r="E23" s="110"/>
      <c r="F23" s="110"/>
      <c r="G23" s="111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2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3"/>
    </row>
    <row r="26" spans="1:7" x14ac:dyDescent="0.25">
      <c r="A26" s="10" t="s">
        <v>748</v>
      </c>
      <c r="B26" s="34"/>
      <c r="C26" s="12">
        <v>0</v>
      </c>
      <c r="D26" s="12">
        <v>0</v>
      </c>
      <c r="E26" s="12">
        <v>7</v>
      </c>
      <c r="F26" s="12">
        <v>12</v>
      </c>
      <c r="G26" s="33">
        <v>19</v>
      </c>
    </row>
    <row r="27" spans="1:7" x14ac:dyDescent="0.25">
      <c r="A27" s="10" t="s">
        <v>749</v>
      </c>
      <c r="B27" s="34"/>
      <c r="C27" s="12">
        <v>0</v>
      </c>
      <c r="D27" s="12">
        <v>0</v>
      </c>
      <c r="E27" s="12">
        <v>0</v>
      </c>
      <c r="F27" s="12">
        <v>5</v>
      </c>
      <c r="G27" s="33">
        <v>5</v>
      </c>
    </row>
    <row r="28" spans="1:7" x14ac:dyDescent="0.25">
      <c r="A28" s="10" t="s">
        <v>750</v>
      </c>
      <c r="B28" s="34"/>
      <c r="C28" s="12">
        <v>108</v>
      </c>
      <c r="D28" s="12">
        <v>1476</v>
      </c>
      <c r="E28" s="12">
        <v>625</v>
      </c>
      <c r="F28" s="12">
        <v>370</v>
      </c>
      <c r="G28" s="33">
        <v>2579</v>
      </c>
    </row>
    <row r="29" spans="1:7" x14ac:dyDescent="0.25">
      <c r="A29" s="10" t="s">
        <v>751</v>
      </c>
      <c r="B29" s="34"/>
      <c r="C29" s="12">
        <v>167</v>
      </c>
      <c r="D29" s="12">
        <v>1189</v>
      </c>
      <c r="E29" s="12">
        <v>505</v>
      </c>
      <c r="F29" s="12">
        <v>357</v>
      </c>
      <c r="G29" s="33">
        <v>2218</v>
      </c>
    </row>
    <row r="30" spans="1:7" x14ac:dyDescent="0.25">
      <c r="A30" s="10" t="s">
        <v>752</v>
      </c>
      <c r="B30" s="34"/>
      <c r="C30" s="12">
        <v>26</v>
      </c>
      <c r="D30" s="12">
        <v>109</v>
      </c>
      <c r="E30" s="12">
        <v>0</v>
      </c>
      <c r="F30" s="12">
        <v>44</v>
      </c>
      <c r="G30" s="33">
        <v>179</v>
      </c>
    </row>
    <row r="31" spans="1:7" x14ac:dyDescent="0.25">
      <c r="A31" s="15"/>
    </row>
    <row r="32" spans="1:7" x14ac:dyDescent="0.25">
      <c r="A32" s="26" t="s">
        <v>753</v>
      </c>
    </row>
    <row r="33" spans="1:7" x14ac:dyDescent="0.25">
      <c r="A33" s="27"/>
      <c r="B33" s="28"/>
      <c r="C33" s="109" t="s">
        <v>7</v>
      </c>
      <c r="D33" s="110"/>
      <c r="E33" s="110"/>
      <c r="F33" s="110"/>
      <c r="G33" s="111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2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3"/>
    </row>
    <row r="36" spans="1:7" x14ac:dyDescent="0.25">
      <c r="A36" s="10" t="s">
        <v>733</v>
      </c>
      <c r="B36" s="32" t="s">
        <v>754</v>
      </c>
      <c r="C36" s="12">
        <v>31389</v>
      </c>
      <c r="D36" s="12">
        <v>6831</v>
      </c>
      <c r="E36" s="12">
        <v>2920</v>
      </c>
      <c r="F36" s="12">
        <v>6606</v>
      </c>
      <c r="G36" s="33">
        <v>47746</v>
      </c>
    </row>
    <row r="37" spans="1:7" x14ac:dyDescent="0.25">
      <c r="A37" s="102" t="s">
        <v>755</v>
      </c>
      <c r="B37" s="32" t="s">
        <v>756</v>
      </c>
      <c r="C37" s="12">
        <v>4178</v>
      </c>
      <c r="D37" s="12">
        <v>1064</v>
      </c>
      <c r="E37" s="12">
        <v>290</v>
      </c>
      <c r="F37" s="12">
        <v>852</v>
      </c>
      <c r="G37" s="33">
        <v>6384</v>
      </c>
    </row>
    <row r="38" spans="1:7" x14ac:dyDescent="0.25">
      <c r="A38" s="103"/>
      <c r="B38" s="32" t="s">
        <v>757</v>
      </c>
      <c r="C38" s="12">
        <v>3309</v>
      </c>
      <c r="D38" s="12">
        <v>823</v>
      </c>
      <c r="E38" s="12">
        <v>501</v>
      </c>
      <c r="F38" s="12">
        <v>690</v>
      </c>
      <c r="G38" s="33">
        <v>5323</v>
      </c>
    </row>
    <row r="39" spans="1:7" x14ac:dyDescent="0.25">
      <c r="A39" s="103"/>
      <c r="B39" s="32" t="s">
        <v>758</v>
      </c>
      <c r="C39" s="12">
        <v>669</v>
      </c>
      <c r="D39" s="12">
        <v>174</v>
      </c>
      <c r="E39" s="12">
        <v>75</v>
      </c>
      <c r="F39" s="12">
        <v>152</v>
      </c>
      <c r="G39" s="33">
        <v>1070</v>
      </c>
    </row>
    <row r="40" spans="1:7" x14ac:dyDescent="0.25">
      <c r="A40" s="103"/>
      <c r="B40" s="32" t="s">
        <v>759</v>
      </c>
      <c r="C40" s="12">
        <v>1492</v>
      </c>
      <c r="D40" s="12">
        <v>443</v>
      </c>
      <c r="E40" s="12">
        <v>19</v>
      </c>
      <c r="F40" s="12">
        <v>328</v>
      </c>
      <c r="G40" s="33">
        <v>2282</v>
      </c>
    </row>
    <row r="41" spans="1:7" x14ac:dyDescent="0.25">
      <c r="A41" s="104"/>
      <c r="B41" s="32" t="s">
        <v>760</v>
      </c>
      <c r="C41" s="12">
        <v>21339</v>
      </c>
      <c r="D41" s="12">
        <v>4389</v>
      </c>
      <c r="E41" s="12">
        <v>2035</v>
      </c>
      <c r="F41" s="12">
        <v>4524</v>
      </c>
      <c r="G41" s="33">
        <v>32287</v>
      </c>
    </row>
    <row r="42" spans="1:7" x14ac:dyDescent="0.25">
      <c r="A42" s="15"/>
    </row>
    <row r="43" spans="1:7" x14ac:dyDescent="0.25">
      <c r="A43" s="26" t="s">
        <v>761</v>
      </c>
    </row>
    <row r="44" spans="1:7" x14ac:dyDescent="0.25">
      <c r="A44" s="27"/>
      <c r="B44" s="28"/>
      <c r="C44" s="109" t="s">
        <v>7</v>
      </c>
      <c r="D44" s="110"/>
      <c r="E44" s="110"/>
      <c r="F44" s="110"/>
      <c r="G44" s="111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2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3"/>
    </row>
    <row r="47" spans="1:7" x14ac:dyDescent="0.25">
      <c r="A47" s="10" t="s">
        <v>762</v>
      </c>
      <c r="B47" s="34"/>
      <c r="C47" s="12">
        <v>75576</v>
      </c>
      <c r="D47" s="12">
        <v>14786</v>
      </c>
      <c r="E47" s="12">
        <v>4267</v>
      </c>
      <c r="F47" s="12">
        <v>10268</v>
      </c>
      <c r="G47" s="33">
        <v>104897</v>
      </c>
    </row>
    <row r="48" spans="1:7" x14ac:dyDescent="0.25">
      <c r="A48" s="10" t="s">
        <v>763</v>
      </c>
      <c r="B48" s="34"/>
      <c r="C48" s="12">
        <v>40210</v>
      </c>
      <c r="D48" s="12">
        <v>3775</v>
      </c>
      <c r="E48" s="12">
        <v>1506</v>
      </c>
      <c r="F48" s="12">
        <v>3039</v>
      </c>
      <c r="G48" s="33">
        <v>48530</v>
      </c>
    </row>
    <row r="49" spans="1:7" x14ac:dyDescent="0.25">
      <c r="A49" s="15"/>
    </row>
    <row r="50" spans="1:7" x14ac:dyDescent="0.25">
      <c r="A50" s="26" t="s">
        <v>764</v>
      </c>
    </row>
    <row r="51" spans="1:7" x14ac:dyDescent="0.25">
      <c r="A51" s="27"/>
      <c r="B51" s="28"/>
      <c r="C51" s="109" t="s">
        <v>7</v>
      </c>
      <c r="D51" s="110"/>
      <c r="E51" s="110"/>
      <c r="F51" s="110"/>
      <c r="G51" s="111" t="s">
        <v>3</v>
      </c>
    </row>
    <row r="52" spans="1:7" x14ac:dyDescent="0.25">
      <c r="A52" s="30"/>
      <c r="B52" s="31"/>
      <c r="C52" s="29" t="s">
        <v>729</v>
      </c>
      <c r="D52" s="29" t="s">
        <v>730</v>
      </c>
      <c r="E52" s="29" t="s">
        <v>731</v>
      </c>
      <c r="F52" s="29" t="s">
        <v>732</v>
      </c>
      <c r="G52" s="112"/>
    </row>
    <row r="53" spans="1:7" x14ac:dyDescent="0.25">
      <c r="A53" s="30"/>
      <c r="B53" s="31"/>
      <c r="C53" s="8" t="s">
        <v>3</v>
      </c>
      <c r="D53" s="8" t="s">
        <v>3</v>
      </c>
      <c r="E53" s="8" t="s">
        <v>3</v>
      </c>
      <c r="F53" s="8" t="s">
        <v>3</v>
      </c>
      <c r="G53" s="113"/>
    </row>
    <row r="54" spans="1:7" x14ac:dyDescent="0.25">
      <c r="A54" s="102" t="s">
        <v>765</v>
      </c>
      <c r="B54" s="32" t="s">
        <v>64</v>
      </c>
      <c r="C54" s="12">
        <v>10079</v>
      </c>
      <c r="D54" s="12">
        <v>1981</v>
      </c>
      <c r="E54" s="12">
        <v>1642</v>
      </c>
      <c r="F54" s="12">
        <v>999</v>
      </c>
      <c r="G54" s="33">
        <v>14701</v>
      </c>
    </row>
    <row r="55" spans="1:7" x14ac:dyDescent="0.25">
      <c r="A55" s="103"/>
      <c r="B55" s="32" t="s">
        <v>766</v>
      </c>
      <c r="C55" s="12">
        <v>51</v>
      </c>
      <c r="D55" s="12">
        <v>24</v>
      </c>
      <c r="E55" s="12">
        <v>10</v>
      </c>
      <c r="F55" s="12">
        <v>52</v>
      </c>
      <c r="G55" s="33">
        <v>137</v>
      </c>
    </row>
    <row r="56" spans="1:7" x14ac:dyDescent="0.25">
      <c r="A56" s="103"/>
      <c r="B56" s="32" t="s">
        <v>767</v>
      </c>
      <c r="C56" s="12">
        <v>17590</v>
      </c>
      <c r="D56" s="12">
        <v>2937</v>
      </c>
      <c r="E56" s="12">
        <v>1588</v>
      </c>
      <c r="F56" s="12">
        <v>3925</v>
      </c>
      <c r="G56" s="33">
        <v>26040</v>
      </c>
    </row>
    <row r="57" spans="1:7" x14ac:dyDescent="0.25">
      <c r="A57" s="104"/>
      <c r="B57" s="32" t="s">
        <v>65</v>
      </c>
      <c r="C57" s="12">
        <v>14644</v>
      </c>
      <c r="D57" s="12">
        <v>2217</v>
      </c>
      <c r="E57" s="12">
        <v>1923</v>
      </c>
      <c r="F57" s="12">
        <v>1276</v>
      </c>
      <c r="G57" s="33">
        <v>20060</v>
      </c>
    </row>
    <row r="58" spans="1:7" x14ac:dyDescent="0.25">
      <c r="A58" s="102" t="s">
        <v>768</v>
      </c>
      <c r="B58" s="32" t="s">
        <v>769</v>
      </c>
      <c r="C58" s="12">
        <v>17705</v>
      </c>
      <c r="D58" s="12">
        <v>2261</v>
      </c>
      <c r="E58" s="12">
        <v>1140</v>
      </c>
      <c r="F58" s="12">
        <v>3121</v>
      </c>
      <c r="G58" s="33">
        <v>24227</v>
      </c>
    </row>
    <row r="59" spans="1:7" x14ac:dyDescent="0.25">
      <c r="A59" s="103"/>
      <c r="B59" s="32" t="s">
        <v>770</v>
      </c>
      <c r="C59" s="12">
        <v>1542</v>
      </c>
      <c r="D59" s="12">
        <v>107</v>
      </c>
      <c r="E59" s="12">
        <v>35</v>
      </c>
      <c r="F59" s="12">
        <v>172</v>
      </c>
      <c r="G59" s="33">
        <v>1856</v>
      </c>
    </row>
    <row r="60" spans="1:7" x14ac:dyDescent="0.25">
      <c r="A60" s="103"/>
      <c r="B60" s="32" t="s">
        <v>771</v>
      </c>
      <c r="C60" s="12">
        <v>2047</v>
      </c>
      <c r="D60" s="12">
        <v>283</v>
      </c>
      <c r="E60" s="12">
        <v>123</v>
      </c>
      <c r="F60" s="12">
        <v>296</v>
      </c>
      <c r="G60" s="33">
        <v>2749</v>
      </c>
    </row>
    <row r="61" spans="1:7" x14ac:dyDescent="0.25">
      <c r="A61" s="104"/>
      <c r="B61" s="32" t="s">
        <v>772</v>
      </c>
      <c r="C61" s="12">
        <v>370</v>
      </c>
      <c r="D61" s="12">
        <v>74</v>
      </c>
      <c r="E61" s="12">
        <v>19</v>
      </c>
      <c r="F61" s="12">
        <v>92</v>
      </c>
      <c r="G61" s="33">
        <v>555</v>
      </c>
    </row>
    <row r="62" spans="1:7" x14ac:dyDescent="0.25">
      <c r="A62" s="15"/>
    </row>
    <row r="63" spans="1:7" x14ac:dyDescent="0.25">
      <c r="A63" s="26" t="s">
        <v>773</v>
      </c>
    </row>
    <row r="64" spans="1:7" x14ac:dyDescent="0.25">
      <c r="A64" s="27"/>
      <c r="B64" s="28"/>
      <c r="C64" s="109" t="s">
        <v>7</v>
      </c>
      <c r="D64" s="110"/>
      <c r="E64" s="110"/>
      <c r="F64" s="110"/>
      <c r="G64" s="111" t="s">
        <v>3</v>
      </c>
    </row>
    <row r="65" spans="1:7" x14ac:dyDescent="0.25">
      <c r="A65" s="30"/>
      <c r="B65" s="31"/>
      <c r="C65" s="29" t="s">
        <v>729</v>
      </c>
      <c r="D65" s="29" t="s">
        <v>730</v>
      </c>
      <c r="E65" s="29" t="s">
        <v>731</v>
      </c>
      <c r="F65" s="29" t="s">
        <v>732</v>
      </c>
      <c r="G65" s="112"/>
    </row>
    <row r="66" spans="1:7" x14ac:dyDescent="0.25">
      <c r="A66" s="30"/>
      <c r="B66" s="31"/>
      <c r="C66" s="8" t="s">
        <v>3</v>
      </c>
      <c r="D66" s="8" t="s">
        <v>3</v>
      </c>
      <c r="E66" s="8" t="s">
        <v>3</v>
      </c>
      <c r="F66" s="8" t="s">
        <v>3</v>
      </c>
      <c r="G66" s="113"/>
    </row>
    <row r="67" spans="1:7" x14ac:dyDescent="0.25">
      <c r="A67" s="102" t="s">
        <v>774</v>
      </c>
      <c r="B67" s="32" t="s">
        <v>767</v>
      </c>
      <c r="C67" s="12">
        <v>681</v>
      </c>
      <c r="D67" s="12">
        <v>79</v>
      </c>
      <c r="E67" s="12">
        <v>52</v>
      </c>
      <c r="F67" s="12">
        <v>174</v>
      </c>
      <c r="G67" s="33">
        <v>986</v>
      </c>
    </row>
    <row r="68" spans="1:7" x14ac:dyDescent="0.25">
      <c r="A68" s="103"/>
      <c r="B68" s="32" t="s">
        <v>766</v>
      </c>
      <c r="C68" s="12">
        <v>10</v>
      </c>
      <c r="D68" s="12">
        <v>22</v>
      </c>
      <c r="E68" s="12">
        <v>0</v>
      </c>
      <c r="F68" s="12">
        <v>2</v>
      </c>
      <c r="G68" s="33">
        <v>34</v>
      </c>
    </row>
    <row r="69" spans="1:7" x14ac:dyDescent="0.25">
      <c r="A69" s="103"/>
      <c r="B69" s="32" t="s">
        <v>64</v>
      </c>
      <c r="C69" s="12">
        <v>427</v>
      </c>
      <c r="D69" s="12">
        <v>65</v>
      </c>
      <c r="E69" s="12">
        <v>34</v>
      </c>
      <c r="F69" s="12">
        <v>91</v>
      </c>
      <c r="G69" s="33">
        <v>617</v>
      </c>
    </row>
    <row r="70" spans="1:7" x14ac:dyDescent="0.25">
      <c r="A70" s="103"/>
      <c r="B70" s="32" t="s">
        <v>65</v>
      </c>
      <c r="C70" s="12">
        <v>544</v>
      </c>
      <c r="D70" s="12">
        <v>78</v>
      </c>
      <c r="E70" s="12">
        <v>47</v>
      </c>
      <c r="F70" s="12">
        <v>144</v>
      </c>
      <c r="G70" s="33">
        <v>813</v>
      </c>
    </row>
    <row r="71" spans="1:7" x14ac:dyDescent="0.25">
      <c r="A71" s="103"/>
      <c r="B71" s="32" t="s">
        <v>775</v>
      </c>
      <c r="C71" s="12">
        <v>474</v>
      </c>
      <c r="D71" s="12">
        <v>82</v>
      </c>
      <c r="E71" s="12">
        <v>39</v>
      </c>
      <c r="F71" s="12">
        <v>121</v>
      </c>
      <c r="G71" s="33">
        <v>716</v>
      </c>
    </row>
    <row r="72" spans="1:7" x14ac:dyDescent="0.25">
      <c r="A72" s="104"/>
      <c r="B72" s="32" t="s">
        <v>776</v>
      </c>
      <c r="C72" s="12">
        <v>0</v>
      </c>
      <c r="D72" s="12">
        <v>6</v>
      </c>
      <c r="E72" s="12">
        <v>0</v>
      </c>
      <c r="F72" s="12">
        <v>0</v>
      </c>
      <c r="G72" s="33">
        <v>6</v>
      </c>
    </row>
    <row r="73" spans="1:7" x14ac:dyDescent="0.25">
      <c r="A73" s="102" t="s">
        <v>777</v>
      </c>
      <c r="B73" s="32" t="s">
        <v>778</v>
      </c>
      <c r="C73" s="12">
        <v>444</v>
      </c>
      <c r="D73" s="12">
        <v>52</v>
      </c>
      <c r="E73" s="12">
        <v>36</v>
      </c>
      <c r="F73" s="12">
        <v>91</v>
      </c>
      <c r="G73" s="33">
        <v>623</v>
      </c>
    </row>
    <row r="74" spans="1:7" x14ac:dyDescent="0.25">
      <c r="A74" s="103"/>
      <c r="B74" s="32" t="s">
        <v>771</v>
      </c>
      <c r="C74" s="12">
        <v>75</v>
      </c>
      <c r="D74" s="12">
        <v>13</v>
      </c>
      <c r="E74" s="12">
        <v>3</v>
      </c>
      <c r="F74" s="12">
        <v>9</v>
      </c>
      <c r="G74" s="33">
        <v>100</v>
      </c>
    </row>
    <row r="75" spans="1:7" x14ac:dyDescent="0.25">
      <c r="A75" s="104"/>
      <c r="B75" s="32" t="s">
        <v>779</v>
      </c>
      <c r="C75" s="12">
        <v>4</v>
      </c>
      <c r="D75" s="12">
        <v>14</v>
      </c>
      <c r="E75" s="12">
        <v>0</v>
      </c>
      <c r="F75" s="12">
        <v>4</v>
      </c>
      <c r="G75" s="33">
        <v>22</v>
      </c>
    </row>
    <row r="76" spans="1:7" x14ac:dyDescent="0.25">
      <c r="A76" s="15"/>
    </row>
    <row r="77" spans="1:7" x14ac:dyDescent="0.25">
      <c r="A77" s="26" t="s">
        <v>780</v>
      </c>
    </row>
    <row r="78" spans="1:7" x14ac:dyDescent="0.25">
      <c r="A78" s="27"/>
      <c r="B78" s="28"/>
      <c r="C78" s="109" t="s">
        <v>7</v>
      </c>
      <c r="D78" s="110"/>
      <c r="E78" s="110"/>
      <c r="F78" s="110"/>
      <c r="G78" s="111" t="s">
        <v>3</v>
      </c>
    </row>
    <row r="79" spans="1:7" x14ac:dyDescent="0.25">
      <c r="A79" s="30"/>
      <c r="B79" s="31"/>
      <c r="C79" s="29" t="s">
        <v>729</v>
      </c>
      <c r="D79" s="29" t="s">
        <v>730</v>
      </c>
      <c r="E79" s="29" t="s">
        <v>731</v>
      </c>
      <c r="F79" s="29" t="s">
        <v>732</v>
      </c>
      <c r="G79" s="112"/>
    </row>
    <row r="80" spans="1:7" x14ac:dyDescent="0.25">
      <c r="A80" s="30"/>
      <c r="B80" s="31"/>
      <c r="C80" s="8" t="s">
        <v>3</v>
      </c>
      <c r="D80" s="8" t="s">
        <v>3</v>
      </c>
      <c r="E80" s="8" t="s">
        <v>3</v>
      </c>
      <c r="F80" s="8" t="s">
        <v>3</v>
      </c>
      <c r="G80" s="113"/>
    </row>
    <row r="81" spans="1:7" x14ac:dyDescent="0.25">
      <c r="A81" s="10" t="s">
        <v>748</v>
      </c>
      <c r="B81" s="34"/>
      <c r="C81" s="12">
        <v>0</v>
      </c>
      <c r="D81" s="12">
        <v>0</v>
      </c>
      <c r="E81" s="12">
        <v>0</v>
      </c>
      <c r="F81" s="12">
        <v>0</v>
      </c>
      <c r="G81" s="33">
        <v>0</v>
      </c>
    </row>
    <row r="82" spans="1:7" x14ac:dyDescent="0.25">
      <c r="A82" s="10" t="s">
        <v>749</v>
      </c>
      <c r="B82" s="34"/>
      <c r="C82" s="12">
        <v>0</v>
      </c>
      <c r="D82" s="12">
        <v>1</v>
      </c>
      <c r="E82" s="12">
        <v>0</v>
      </c>
      <c r="F82" s="12">
        <v>0</v>
      </c>
      <c r="G82" s="33">
        <v>1</v>
      </c>
    </row>
    <row r="83" spans="1:7" x14ac:dyDescent="0.25">
      <c r="A83" s="10" t="s">
        <v>750</v>
      </c>
      <c r="B83" s="34"/>
      <c r="C83" s="12">
        <v>0</v>
      </c>
      <c r="D83" s="12">
        <v>14</v>
      </c>
      <c r="E83" s="12">
        <v>0</v>
      </c>
      <c r="F83" s="12">
        <v>0</v>
      </c>
      <c r="G83" s="33">
        <v>14</v>
      </c>
    </row>
    <row r="84" spans="1:7" x14ac:dyDescent="0.25">
      <c r="A84" s="10" t="s">
        <v>751</v>
      </c>
      <c r="B84" s="34"/>
      <c r="C84" s="12">
        <v>0</v>
      </c>
      <c r="D84" s="12">
        <v>14</v>
      </c>
      <c r="E84" s="12">
        <v>0</v>
      </c>
      <c r="F84" s="12">
        <v>0</v>
      </c>
      <c r="G84" s="33">
        <v>14</v>
      </c>
    </row>
    <row r="85" spans="1:7" x14ac:dyDescent="0.25">
      <c r="A85" s="10" t="s">
        <v>752</v>
      </c>
      <c r="B85" s="34"/>
      <c r="C85" s="12">
        <v>0</v>
      </c>
      <c r="D85" s="12">
        <v>2</v>
      </c>
      <c r="E85" s="12">
        <v>0</v>
      </c>
      <c r="F85" s="12">
        <v>0</v>
      </c>
      <c r="G85" s="33">
        <v>2</v>
      </c>
    </row>
    <row r="86" spans="1:7" x14ac:dyDescent="0.25">
      <c r="A86" s="15"/>
    </row>
    <row r="87" spans="1:7" x14ac:dyDescent="0.25">
      <c r="A87" s="26" t="s">
        <v>781</v>
      </c>
    </row>
    <row r="88" spans="1:7" x14ac:dyDescent="0.25">
      <c r="A88" s="27"/>
      <c r="B88" s="28"/>
      <c r="C88" s="109" t="s">
        <v>7</v>
      </c>
      <c r="D88" s="110"/>
      <c r="E88" s="110"/>
      <c r="F88" s="110"/>
      <c r="G88" s="111" t="s">
        <v>3</v>
      </c>
    </row>
    <row r="89" spans="1:7" x14ac:dyDescent="0.25">
      <c r="A89" s="30"/>
      <c r="B89" s="31"/>
      <c r="C89" s="29" t="s">
        <v>729</v>
      </c>
      <c r="D89" s="29" t="s">
        <v>730</v>
      </c>
      <c r="E89" s="29" t="s">
        <v>731</v>
      </c>
      <c r="F89" s="29" t="s">
        <v>732</v>
      </c>
      <c r="G89" s="112"/>
    </row>
    <row r="90" spans="1:7" x14ac:dyDescent="0.25">
      <c r="A90" s="30"/>
      <c r="B90" s="31"/>
      <c r="C90" s="8" t="s">
        <v>3</v>
      </c>
      <c r="D90" s="8" t="s">
        <v>3</v>
      </c>
      <c r="E90" s="8" t="s">
        <v>3</v>
      </c>
      <c r="F90" s="8" t="s">
        <v>3</v>
      </c>
      <c r="G90" s="113"/>
    </row>
    <row r="91" spans="1:7" x14ac:dyDescent="0.25">
      <c r="A91" s="114"/>
      <c r="B91" s="32" t="s">
        <v>762</v>
      </c>
      <c r="C91" s="12">
        <v>116</v>
      </c>
      <c r="D91" s="12">
        <v>11</v>
      </c>
      <c r="E91" s="12">
        <v>4</v>
      </c>
      <c r="F91" s="12">
        <v>50</v>
      </c>
      <c r="G91" s="33">
        <v>181</v>
      </c>
    </row>
    <row r="92" spans="1:7" x14ac:dyDescent="0.25">
      <c r="A92" s="115"/>
      <c r="B92" s="32" t="s">
        <v>771</v>
      </c>
      <c r="C92" s="12">
        <v>118</v>
      </c>
      <c r="D92" s="12">
        <v>0</v>
      </c>
      <c r="E92" s="12">
        <v>0</v>
      </c>
      <c r="F92" s="12">
        <v>7</v>
      </c>
      <c r="G92" s="33">
        <v>125</v>
      </c>
    </row>
    <row r="93" spans="1:7" x14ac:dyDescent="0.25">
      <c r="A93" s="115"/>
      <c r="B93" s="32" t="s">
        <v>778</v>
      </c>
      <c r="C93" s="12">
        <v>77</v>
      </c>
      <c r="D93" s="12">
        <v>8</v>
      </c>
      <c r="E93" s="12">
        <v>2</v>
      </c>
      <c r="F93" s="12">
        <v>39</v>
      </c>
      <c r="G93" s="33">
        <v>126</v>
      </c>
    </row>
    <row r="94" spans="1:7" x14ac:dyDescent="0.25">
      <c r="A94" s="115"/>
      <c r="B94" s="32" t="s">
        <v>782</v>
      </c>
      <c r="C94" s="12">
        <v>21</v>
      </c>
      <c r="D94" s="12">
        <v>6</v>
      </c>
      <c r="E94" s="12">
        <v>1</v>
      </c>
      <c r="F94" s="12">
        <v>20</v>
      </c>
      <c r="G94" s="33">
        <v>48</v>
      </c>
    </row>
    <row r="95" spans="1:7" x14ac:dyDescent="0.25">
      <c r="A95" s="116"/>
      <c r="B95" s="32" t="s">
        <v>783</v>
      </c>
      <c r="C95" s="12">
        <v>52</v>
      </c>
      <c r="D95" s="12">
        <v>1</v>
      </c>
      <c r="E95" s="12">
        <v>0</v>
      </c>
      <c r="F95" s="12">
        <v>0</v>
      </c>
      <c r="G95" s="33">
        <v>53</v>
      </c>
    </row>
    <row r="96" spans="1:7" x14ac:dyDescent="0.25">
      <c r="A96" s="15"/>
    </row>
    <row r="97" spans="1:7" x14ac:dyDescent="0.25">
      <c r="A97" s="26" t="s">
        <v>784</v>
      </c>
    </row>
    <row r="98" spans="1:7" x14ac:dyDescent="0.25">
      <c r="A98" s="27"/>
      <c r="B98" s="28"/>
      <c r="C98" s="109" t="s">
        <v>7</v>
      </c>
      <c r="D98" s="110"/>
      <c r="E98" s="110"/>
      <c r="F98" s="110"/>
      <c r="G98" s="111" t="s">
        <v>3</v>
      </c>
    </row>
    <row r="99" spans="1:7" x14ac:dyDescent="0.25">
      <c r="A99" s="30"/>
      <c r="B99" s="31"/>
      <c r="C99" s="29" t="s">
        <v>729</v>
      </c>
      <c r="D99" s="29" t="s">
        <v>730</v>
      </c>
      <c r="E99" s="29" t="s">
        <v>731</v>
      </c>
      <c r="F99" s="29" t="s">
        <v>732</v>
      </c>
      <c r="G99" s="112"/>
    </row>
    <row r="100" spans="1:7" x14ac:dyDescent="0.25">
      <c r="A100" s="30"/>
      <c r="B100" s="31"/>
      <c r="C100" s="8" t="s">
        <v>3</v>
      </c>
      <c r="D100" s="8" t="s">
        <v>3</v>
      </c>
      <c r="E100" s="8" t="s">
        <v>3</v>
      </c>
      <c r="F100" s="8" t="s">
        <v>3</v>
      </c>
      <c r="G100" s="113"/>
    </row>
    <row r="101" spans="1:7" x14ac:dyDescent="0.25">
      <c r="A101" s="102" t="s">
        <v>785</v>
      </c>
      <c r="B101" s="32" t="s">
        <v>786</v>
      </c>
      <c r="C101" s="12">
        <v>37318</v>
      </c>
      <c r="D101" s="12">
        <v>3775</v>
      </c>
      <c r="E101" s="12">
        <v>1114</v>
      </c>
      <c r="F101" s="12">
        <v>3459</v>
      </c>
      <c r="G101" s="33">
        <v>45666</v>
      </c>
    </row>
    <row r="102" spans="1:7" x14ac:dyDescent="0.25">
      <c r="A102" s="104"/>
      <c r="B102" s="32" t="s">
        <v>787</v>
      </c>
      <c r="C102" s="12">
        <v>3281</v>
      </c>
      <c r="D102" s="12">
        <v>1302</v>
      </c>
      <c r="E102" s="12">
        <v>450</v>
      </c>
      <c r="F102" s="12">
        <v>1560</v>
      </c>
      <c r="G102" s="33">
        <v>6593</v>
      </c>
    </row>
    <row r="103" spans="1:7" x14ac:dyDescent="0.25">
      <c r="A103" s="102" t="s">
        <v>788</v>
      </c>
      <c r="B103" s="32" t="s">
        <v>786</v>
      </c>
      <c r="C103" s="12">
        <v>20569</v>
      </c>
      <c r="D103" s="12">
        <v>2698</v>
      </c>
      <c r="E103" s="12">
        <v>1170</v>
      </c>
      <c r="F103" s="12">
        <v>3055</v>
      </c>
      <c r="G103" s="33">
        <v>27492</v>
      </c>
    </row>
    <row r="104" spans="1:7" x14ac:dyDescent="0.25">
      <c r="A104" s="104"/>
      <c r="B104" s="32" t="s">
        <v>787</v>
      </c>
      <c r="C104" s="12">
        <v>12662</v>
      </c>
      <c r="D104" s="12">
        <v>2158</v>
      </c>
      <c r="E104" s="12">
        <v>870</v>
      </c>
      <c r="F104" s="12">
        <v>3897</v>
      </c>
      <c r="G104" s="33">
        <v>19587</v>
      </c>
    </row>
    <row r="105" spans="1:7" x14ac:dyDescent="0.25">
      <c r="A105" s="102" t="s">
        <v>789</v>
      </c>
      <c r="B105" s="32" t="s">
        <v>786</v>
      </c>
      <c r="C105" s="12">
        <v>1642</v>
      </c>
      <c r="D105" s="12">
        <v>152</v>
      </c>
      <c r="E105" s="12">
        <v>74</v>
      </c>
      <c r="F105" s="12">
        <v>280</v>
      </c>
      <c r="G105" s="33">
        <v>2148</v>
      </c>
    </row>
    <row r="106" spans="1:7" x14ac:dyDescent="0.25">
      <c r="A106" s="104"/>
      <c r="B106" s="32" t="s">
        <v>787</v>
      </c>
      <c r="C106" s="12">
        <v>1079</v>
      </c>
      <c r="D106" s="12">
        <v>48</v>
      </c>
      <c r="E106" s="12">
        <v>22</v>
      </c>
      <c r="F106" s="12">
        <v>199</v>
      </c>
      <c r="G106" s="33">
        <v>1348</v>
      </c>
    </row>
    <row r="107" spans="1:7" x14ac:dyDescent="0.25">
      <c r="A107" s="102" t="s">
        <v>790</v>
      </c>
      <c r="B107" s="32" t="s">
        <v>786</v>
      </c>
      <c r="C107" s="12">
        <v>0</v>
      </c>
      <c r="D107" s="12">
        <v>0</v>
      </c>
      <c r="E107" s="12">
        <v>0</v>
      </c>
      <c r="F107" s="12">
        <v>0</v>
      </c>
      <c r="G107" s="33">
        <v>0</v>
      </c>
    </row>
    <row r="108" spans="1:7" x14ac:dyDescent="0.25">
      <c r="A108" s="104"/>
      <c r="B108" s="32" t="s">
        <v>787</v>
      </c>
      <c r="C108" s="12">
        <v>0</v>
      </c>
      <c r="D108" s="12">
        <v>0</v>
      </c>
      <c r="E108" s="12">
        <v>0</v>
      </c>
      <c r="F108" s="12">
        <v>0</v>
      </c>
      <c r="G108" s="33">
        <v>0</v>
      </c>
    </row>
    <row r="109" spans="1:7" x14ac:dyDescent="0.25">
      <c r="A109" s="15"/>
    </row>
    <row r="110" spans="1:7" x14ac:dyDescent="0.25">
      <c r="A110" s="26" t="s">
        <v>791</v>
      </c>
    </row>
    <row r="111" spans="1:7" x14ac:dyDescent="0.25">
      <c r="A111" s="27"/>
      <c r="B111" s="28"/>
      <c r="C111" s="109" t="s">
        <v>7</v>
      </c>
      <c r="D111" s="110"/>
      <c r="E111" s="110"/>
      <c r="F111" s="110"/>
      <c r="G111" s="111" t="s">
        <v>3</v>
      </c>
    </row>
    <row r="112" spans="1:7" x14ac:dyDescent="0.25">
      <c r="A112" s="30"/>
      <c r="B112" s="31"/>
      <c r="C112" s="29" t="s">
        <v>729</v>
      </c>
      <c r="D112" s="29" t="s">
        <v>730</v>
      </c>
      <c r="E112" s="29" t="s">
        <v>731</v>
      </c>
      <c r="F112" s="29" t="s">
        <v>732</v>
      </c>
      <c r="G112" s="112"/>
    </row>
    <row r="113" spans="1:7" x14ac:dyDescent="0.25">
      <c r="A113" s="30"/>
      <c r="B113" s="31"/>
      <c r="C113" s="8" t="s">
        <v>3</v>
      </c>
      <c r="D113" s="8" t="s">
        <v>3</v>
      </c>
      <c r="E113" s="8" t="s">
        <v>3</v>
      </c>
      <c r="F113" s="8" t="s">
        <v>3</v>
      </c>
      <c r="G113" s="113"/>
    </row>
    <row r="114" spans="1:7" x14ac:dyDescent="0.25">
      <c r="A114" s="10" t="s">
        <v>792</v>
      </c>
      <c r="B114" s="34"/>
      <c r="C114" s="12">
        <v>10732</v>
      </c>
      <c r="D114" s="12">
        <v>3068</v>
      </c>
      <c r="E114" s="12">
        <v>1820</v>
      </c>
      <c r="F114" s="12">
        <v>3025</v>
      </c>
      <c r="G114" s="33">
        <v>18645</v>
      </c>
    </row>
    <row r="115" spans="1:7" x14ac:dyDescent="0.25">
      <c r="A115" s="10" t="s">
        <v>793</v>
      </c>
      <c r="B115" s="34"/>
      <c r="C115" s="12">
        <v>52</v>
      </c>
      <c r="D115" s="12">
        <v>0</v>
      </c>
      <c r="E115" s="12">
        <v>0</v>
      </c>
      <c r="F115" s="12">
        <v>0</v>
      </c>
      <c r="G115" s="33">
        <v>52</v>
      </c>
    </row>
    <row r="116" spans="1:7" x14ac:dyDescent="0.25">
      <c r="A116" s="15"/>
    </row>
    <row r="117" spans="1:7" x14ac:dyDescent="0.25">
      <c r="A117" s="26" t="s">
        <v>794</v>
      </c>
    </row>
    <row r="118" spans="1:7" x14ac:dyDescent="0.25">
      <c r="A118" s="27"/>
      <c r="B118" s="28"/>
      <c r="C118" s="109" t="s">
        <v>7</v>
      </c>
      <c r="D118" s="110"/>
      <c r="E118" s="110"/>
      <c r="F118" s="110"/>
      <c r="G118" s="111" t="s">
        <v>3</v>
      </c>
    </row>
    <row r="119" spans="1:7" x14ac:dyDescent="0.25">
      <c r="A119" s="30"/>
      <c r="B119" s="31"/>
      <c r="C119" s="29" t="s">
        <v>729</v>
      </c>
      <c r="D119" s="29" t="s">
        <v>730</v>
      </c>
      <c r="E119" s="29" t="s">
        <v>731</v>
      </c>
      <c r="F119" s="29" t="s">
        <v>732</v>
      </c>
      <c r="G119" s="112"/>
    </row>
    <row r="120" spans="1:7" x14ac:dyDescent="0.25">
      <c r="A120" s="30"/>
      <c r="B120" s="31"/>
      <c r="C120" s="8" t="s">
        <v>3</v>
      </c>
      <c r="D120" s="8" t="s">
        <v>3</v>
      </c>
      <c r="E120" s="8" t="s">
        <v>3</v>
      </c>
      <c r="F120" s="8" t="s">
        <v>3</v>
      </c>
      <c r="G120" s="113"/>
    </row>
    <row r="121" spans="1:7" x14ac:dyDescent="0.25">
      <c r="A121" s="10" t="s">
        <v>792</v>
      </c>
      <c r="B121" s="34"/>
      <c r="C121" s="12">
        <v>16273</v>
      </c>
      <c r="D121" s="12">
        <v>1887</v>
      </c>
      <c r="E121" s="12">
        <v>635</v>
      </c>
      <c r="F121" s="12">
        <v>1516</v>
      </c>
      <c r="G121" s="33">
        <v>20311</v>
      </c>
    </row>
    <row r="122" spans="1:7" x14ac:dyDescent="0.25">
      <c r="A122" s="10" t="s">
        <v>795</v>
      </c>
      <c r="B122" s="34"/>
      <c r="C122" s="12">
        <v>5629</v>
      </c>
      <c r="D122" s="12">
        <v>1998</v>
      </c>
      <c r="E122" s="12">
        <v>643</v>
      </c>
      <c r="F122" s="12">
        <v>1312</v>
      </c>
      <c r="G122" s="33">
        <v>9582</v>
      </c>
    </row>
    <row r="123" spans="1:7" x14ac:dyDescent="0.25">
      <c r="A123" s="10" t="s">
        <v>793</v>
      </c>
      <c r="B123" s="34"/>
      <c r="C123" s="12">
        <v>96</v>
      </c>
      <c r="D123" s="12">
        <v>11</v>
      </c>
      <c r="E123" s="12">
        <v>0</v>
      </c>
      <c r="F123" s="12">
        <v>3</v>
      </c>
      <c r="G123" s="33">
        <v>110</v>
      </c>
    </row>
    <row r="124" spans="1:7" x14ac:dyDescent="0.25">
      <c r="A124" s="15"/>
    </row>
    <row r="125" spans="1:7" x14ac:dyDescent="0.25">
      <c r="A125" s="26" t="s">
        <v>796</v>
      </c>
    </row>
    <row r="126" spans="1:7" x14ac:dyDescent="0.25">
      <c r="A126" s="27"/>
      <c r="B126" s="28"/>
      <c r="C126" s="109" t="s">
        <v>7</v>
      </c>
      <c r="D126" s="110"/>
      <c r="E126" s="110"/>
      <c r="F126" s="110"/>
      <c r="G126" s="111" t="s">
        <v>3</v>
      </c>
    </row>
    <row r="127" spans="1:7" x14ac:dyDescent="0.25">
      <c r="A127" s="30"/>
      <c r="B127" s="31"/>
      <c r="C127" s="29" t="s">
        <v>729</v>
      </c>
      <c r="D127" s="29" t="s">
        <v>730</v>
      </c>
      <c r="E127" s="29" t="s">
        <v>731</v>
      </c>
      <c r="F127" s="29" t="s">
        <v>732</v>
      </c>
      <c r="G127" s="112"/>
    </row>
    <row r="128" spans="1:7" x14ac:dyDescent="0.25">
      <c r="A128" s="30"/>
      <c r="B128" s="31"/>
      <c r="C128" s="8" t="s">
        <v>3</v>
      </c>
      <c r="D128" s="8" t="s">
        <v>3</v>
      </c>
      <c r="E128" s="8" t="s">
        <v>3</v>
      </c>
      <c r="F128" s="8" t="s">
        <v>3</v>
      </c>
      <c r="G128" s="113"/>
    </row>
    <row r="129" spans="1:7" x14ac:dyDescent="0.25">
      <c r="A129" s="102" t="s">
        <v>792</v>
      </c>
      <c r="B129" s="32" t="s">
        <v>797</v>
      </c>
      <c r="C129" s="12">
        <v>10727</v>
      </c>
      <c r="D129" s="12">
        <v>1076</v>
      </c>
      <c r="E129" s="12">
        <v>877</v>
      </c>
      <c r="F129" s="12">
        <v>1614</v>
      </c>
      <c r="G129" s="33">
        <v>14294</v>
      </c>
    </row>
    <row r="130" spans="1:7" x14ac:dyDescent="0.25">
      <c r="A130" s="103"/>
      <c r="B130" s="32" t="s">
        <v>798</v>
      </c>
      <c r="C130" s="12">
        <v>3866</v>
      </c>
      <c r="D130" s="12">
        <v>640</v>
      </c>
      <c r="E130" s="12">
        <v>91</v>
      </c>
      <c r="F130" s="12">
        <v>331</v>
      </c>
      <c r="G130" s="33">
        <v>4928</v>
      </c>
    </row>
    <row r="131" spans="1:7" x14ac:dyDescent="0.25">
      <c r="A131" s="104"/>
      <c r="B131" s="32" t="s">
        <v>799</v>
      </c>
      <c r="C131" s="12">
        <v>1005</v>
      </c>
      <c r="D131" s="12">
        <v>210</v>
      </c>
      <c r="E131" s="12">
        <v>17</v>
      </c>
      <c r="F131" s="12">
        <v>145</v>
      </c>
      <c r="G131" s="33">
        <v>1377</v>
      </c>
    </row>
    <row r="132" spans="1:7" x14ac:dyDescent="0.25">
      <c r="A132" s="102" t="s">
        <v>795</v>
      </c>
      <c r="B132" s="32" t="s">
        <v>800</v>
      </c>
      <c r="C132" s="12">
        <v>1936</v>
      </c>
      <c r="D132" s="12">
        <v>110</v>
      </c>
      <c r="E132" s="12">
        <v>200</v>
      </c>
      <c r="F132" s="12">
        <v>177</v>
      </c>
      <c r="G132" s="33">
        <v>2423</v>
      </c>
    </row>
    <row r="133" spans="1:7" x14ac:dyDescent="0.25">
      <c r="A133" s="104"/>
      <c r="B133" s="32" t="s">
        <v>799</v>
      </c>
      <c r="C133" s="12">
        <v>2523</v>
      </c>
      <c r="D133" s="12">
        <v>630</v>
      </c>
      <c r="E133" s="12">
        <v>13</v>
      </c>
      <c r="F133" s="12">
        <v>557</v>
      </c>
      <c r="G133" s="33">
        <v>3723</v>
      </c>
    </row>
    <row r="134" spans="1:7" x14ac:dyDescent="0.25">
      <c r="A134" s="10" t="s">
        <v>793</v>
      </c>
      <c r="B134" s="34"/>
      <c r="C134" s="12">
        <v>108</v>
      </c>
      <c r="D134" s="12">
        <v>55</v>
      </c>
      <c r="E134" s="12">
        <v>7</v>
      </c>
      <c r="F134" s="12">
        <v>43</v>
      </c>
      <c r="G134" s="33">
        <v>213</v>
      </c>
    </row>
    <row r="135" spans="1:7" x14ac:dyDescent="0.25">
      <c r="A135" s="15"/>
    </row>
    <row r="136" spans="1:7" x14ac:dyDescent="0.25">
      <c r="A136" s="26" t="s">
        <v>801</v>
      </c>
    </row>
    <row r="137" spans="1:7" x14ac:dyDescent="0.25">
      <c r="A137" s="27"/>
      <c r="B137" s="28"/>
      <c r="C137" s="109" t="s">
        <v>7</v>
      </c>
      <c r="D137" s="110"/>
      <c r="E137" s="110"/>
      <c r="F137" s="110"/>
      <c r="G137" s="111" t="s">
        <v>3</v>
      </c>
    </row>
    <row r="138" spans="1:7" x14ac:dyDescent="0.25">
      <c r="A138" s="30"/>
      <c r="B138" s="31"/>
      <c r="C138" s="29" t="s">
        <v>729</v>
      </c>
      <c r="D138" s="29" t="s">
        <v>730</v>
      </c>
      <c r="E138" s="29" t="s">
        <v>731</v>
      </c>
      <c r="F138" s="29" t="s">
        <v>732</v>
      </c>
      <c r="G138" s="112"/>
    </row>
    <row r="139" spans="1:7" x14ac:dyDescent="0.25">
      <c r="A139" s="30"/>
      <c r="B139" s="31"/>
      <c r="C139" s="8" t="s">
        <v>3</v>
      </c>
      <c r="D139" s="8" t="s">
        <v>3</v>
      </c>
      <c r="E139" s="8" t="s">
        <v>3</v>
      </c>
      <c r="F139" s="8" t="s">
        <v>3</v>
      </c>
      <c r="G139" s="113"/>
    </row>
    <row r="140" spans="1:7" x14ac:dyDescent="0.25">
      <c r="A140" s="102" t="s">
        <v>792</v>
      </c>
      <c r="B140" s="32" t="s">
        <v>797</v>
      </c>
      <c r="C140" s="12">
        <v>768</v>
      </c>
      <c r="D140" s="12">
        <v>71</v>
      </c>
      <c r="E140" s="12">
        <v>39</v>
      </c>
      <c r="F140" s="12">
        <v>194</v>
      </c>
      <c r="G140" s="33">
        <v>1072</v>
      </c>
    </row>
    <row r="141" spans="1:7" x14ac:dyDescent="0.25">
      <c r="A141" s="103"/>
      <c r="B141" s="32" t="s">
        <v>798</v>
      </c>
      <c r="C141" s="12">
        <v>297</v>
      </c>
      <c r="D141" s="12">
        <v>22</v>
      </c>
      <c r="E141" s="12">
        <v>22</v>
      </c>
      <c r="F141" s="12">
        <v>25</v>
      </c>
      <c r="G141" s="33">
        <v>366</v>
      </c>
    </row>
    <row r="142" spans="1:7" x14ac:dyDescent="0.25">
      <c r="A142" s="104"/>
      <c r="B142" s="32" t="s">
        <v>799</v>
      </c>
      <c r="C142" s="12">
        <v>219</v>
      </c>
      <c r="D142" s="12">
        <v>25</v>
      </c>
      <c r="E142" s="12">
        <v>5</v>
      </c>
      <c r="F142" s="12">
        <v>14</v>
      </c>
      <c r="G142" s="33">
        <v>263</v>
      </c>
    </row>
    <row r="143" spans="1:7" x14ac:dyDescent="0.25">
      <c r="A143" s="102" t="s">
        <v>795</v>
      </c>
      <c r="B143" s="32" t="s">
        <v>800</v>
      </c>
      <c r="C143" s="12">
        <v>55</v>
      </c>
      <c r="D143" s="12">
        <v>4</v>
      </c>
      <c r="E143" s="12">
        <v>4</v>
      </c>
      <c r="F143" s="12">
        <v>8</v>
      </c>
      <c r="G143" s="33">
        <v>71</v>
      </c>
    </row>
    <row r="144" spans="1:7" x14ac:dyDescent="0.25">
      <c r="A144" s="104"/>
      <c r="B144" s="32" t="s">
        <v>799</v>
      </c>
      <c r="C144" s="12">
        <v>164</v>
      </c>
      <c r="D144" s="12">
        <v>28</v>
      </c>
      <c r="E144" s="12">
        <v>10</v>
      </c>
      <c r="F144" s="12">
        <v>38</v>
      </c>
      <c r="G144" s="33">
        <v>240</v>
      </c>
    </row>
    <row r="145" spans="1:7" x14ac:dyDescent="0.25">
      <c r="A145" s="10" t="s">
        <v>793</v>
      </c>
      <c r="B145" s="34"/>
      <c r="C145" s="12">
        <v>4</v>
      </c>
      <c r="D145" s="12">
        <v>8</v>
      </c>
      <c r="E145" s="12">
        <v>5</v>
      </c>
      <c r="F145" s="12">
        <v>13</v>
      </c>
      <c r="G145" s="33">
        <v>30</v>
      </c>
    </row>
    <row r="146" spans="1:7" x14ac:dyDescent="0.25">
      <c r="A146" s="15"/>
    </row>
    <row r="147" spans="1:7" x14ac:dyDescent="0.25">
      <c r="A147" s="26" t="s">
        <v>802</v>
      </c>
    </row>
    <row r="148" spans="1:7" x14ac:dyDescent="0.25">
      <c r="A148" s="27"/>
      <c r="B148" s="28"/>
      <c r="C148" s="109" t="s">
        <v>7</v>
      </c>
      <c r="D148" s="110"/>
      <c r="E148" s="110"/>
      <c r="F148" s="110"/>
      <c r="G148" s="111" t="s">
        <v>3</v>
      </c>
    </row>
    <row r="149" spans="1:7" x14ac:dyDescent="0.25">
      <c r="A149" s="30"/>
      <c r="B149" s="31"/>
      <c r="C149" s="29" t="s">
        <v>729</v>
      </c>
      <c r="D149" s="29" t="s">
        <v>730</v>
      </c>
      <c r="E149" s="29" t="s">
        <v>731</v>
      </c>
      <c r="F149" s="29" t="s">
        <v>732</v>
      </c>
      <c r="G149" s="112"/>
    </row>
    <row r="150" spans="1:7" x14ac:dyDescent="0.25">
      <c r="A150" s="30"/>
      <c r="B150" s="31"/>
      <c r="C150" s="8" t="s">
        <v>3</v>
      </c>
      <c r="D150" s="8" t="s">
        <v>3</v>
      </c>
      <c r="E150" s="8" t="s">
        <v>3</v>
      </c>
      <c r="F150" s="8" t="s">
        <v>3</v>
      </c>
      <c r="G150" s="113"/>
    </row>
    <row r="151" spans="1:7" x14ac:dyDescent="0.25">
      <c r="A151" s="102" t="s">
        <v>803</v>
      </c>
      <c r="B151" s="32" t="s">
        <v>804</v>
      </c>
      <c r="C151" s="12">
        <v>0</v>
      </c>
      <c r="D151" s="12">
        <v>0</v>
      </c>
      <c r="E151" s="12">
        <v>0</v>
      </c>
      <c r="F151" s="12">
        <v>0</v>
      </c>
      <c r="G151" s="33">
        <v>0</v>
      </c>
    </row>
    <row r="152" spans="1:7" x14ac:dyDescent="0.25">
      <c r="A152" s="104"/>
      <c r="B152" s="32" t="s">
        <v>35</v>
      </c>
      <c r="C152" s="12">
        <v>0</v>
      </c>
      <c r="D152" s="12">
        <v>0</v>
      </c>
      <c r="E152" s="12">
        <v>0</v>
      </c>
      <c r="F152" s="12">
        <v>0</v>
      </c>
      <c r="G152" s="33">
        <v>0</v>
      </c>
    </row>
    <row r="153" spans="1:7" x14ac:dyDescent="0.25">
      <c r="A153" s="102" t="s">
        <v>805</v>
      </c>
      <c r="B153" s="32" t="s">
        <v>804</v>
      </c>
      <c r="C153" s="12">
        <v>2938</v>
      </c>
      <c r="D153" s="12">
        <v>513</v>
      </c>
      <c r="E153" s="12">
        <v>184</v>
      </c>
      <c r="F153" s="12">
        <v>396</v>
      </c>
      <c r="G153" s="33">
        <v>4031</v>
      </c>
    </row>
    <row r="154" spans="1:7" x14ac:dyDescent="0.25">
      <c r="A154" s="104"/>
      <c r="B154" s="32" t="s">
        <v>35</v>
      </c>
      <c r="C154" s="12">
        <v>5045</v>
      </c>
      <c r="D154" s="12">
        <v>1175</v>
      </c>
      <c r="E154" s="12">
        <v>434</v>
      </c>
      <c r="F154" s="12">
        <v>738</v>
      </c>
      <c r="G154" s="33">
        <v>7392</v>
      </c>
    </row>
    <row r="155" spans="1:7" x14ac:dyDescent="0.25">
      <c r="A155" s="102" t="s">
        <v>806</v>
      </c>
      <c r="B155" s="32" t="s">
        <v>804</v>
      </c>
      <c r="C155" s="12">
        <v>45317</v>
      </c>
      <c r="D155" s="12">
        <v>10566</v>
      </c>
      <c r="E155" s="12">
        <v>4289</v>
      </c>
      <c r="F155" s="12">
        <v>15204</v>
      </c>
      <c r="G155" s="33">
        <v>75376</v>
      </c>
    </row>
    <row r="156" spans="1:7" x14ac:dyDescent="0.25">
      <c r="A156" s="104"/>
      <c r="B156" s="32" t="s">
        <v>35</v>
      </c>
      <c r="C156" s="12">
        <v>75068</v>
      </c>
      <c r="D156" s="12">
        <v>20803</v>
      </c>
      <c r="E156" s="12">
        <v>6092</v>
      </c>
      <c r="F156" s="12">
        <v>36435</v>
      </c>
      <c r="G156" s="33">
        <v>138398</v>
      </c>
    </row>
    <row r="157" spans="1:7" x14ac:dyDescent="0.25">
      <c r="A157" s="102" t="s">
        <v>807</v>
      </c>
      <c r="B157" s="32" t="s">
        <v>804</v>
      </c>
      <c r="C157" s="12">
        <v>287</v>
      </c>
      <c r="D157" s="12">
        <v>0</v>
      </c>
      <c r="E157" s="12">
        <v>85</v>
      </c>
      <c r="F157" s="12">
        <v>2580</v>
      </c>
      <c r="G157" s="33">
        <v>2952</v>
      </c>
    </row>
    <row r="158" spans="1:7" x14ac:dyDescent="0.25">
      <c r="A158" s="104"/>
      <c r="B158" s="32" t="s">
        <v>35</v>
      </c>
      <c r="C158" s="12">
        <v>127</v>
      </c>
      <c r="D158" s="12">
        <v>0</v>
      </c>
      <c r="E158" s="12">
        <v>135</v>
      </c>
      <c r="F158" s="12">
        <v>2482</v>
      </c>
      <c r="G158" s="33">
        <v>2744</v>
      </c>
    </row>
    <row r="159" spans="1:7" x14ac:dyDescent="0.25">
      <c r="A159" s="15"/>
    </row>
    <row r="160" spans="1:7" x14ac:dyDescent="0.25">
      <c r="A160" s="26" t="s">
        <v>808</v>
      </c>
    </row>
    <row r="161" spans="1:7" x14ac:dyDescent="0.25">
      <c r="A161" s="27"/>
      <c r="B161" s="28"/>
      <c r="C161" s="109" t="s">
        <v>7</v>
      </c>
      <c r="D161" s="110"/>
      <c r="E161" s="110"/>
      <c r="F161" s="110"/>
      <c r="G161" s="111" t="s">
        <v>3</v>
      </c>
    </row>
    <row r="162" spans="1:7" x14ac:dyDescent="0.25">
      <c r="A162" s="30"/>
      <c r="B162" s="31"/>
      <c r="C162" s="29" t="s">
        <v>729</v>
      </c>
      <c r="D162" s="29" t="s">
        <v>730</v>
      </c>
      <c r="E162" s="29" t="s">
        <v>731</v>
      </c>
      <c r="F162" s="29" t="s">
        <v>732</v>
      </c>
      <c r="G162" s="112"/>
    </row>
    <row r="163" spans="1:7" x14ac:dyDescent="0.25">
      <c r="A163" s="30"/>
      <c r="B163" s="31"/>
      <c r="C163" s="8" t="s">
        <v>3</v>
      </c>
      <c r="D163" s="8" t="s">
        <v>3</v>
      </c>
      <c r="E163" s="8" t="s">
        <v>3</v>
      </c>
      <c r="F163" s="8" t="s">
        <v>3</v>
      </c>
      <c r="G163" s="113"/>
    </row>
    <row r="164" spans="1:7" x14ac:dyDescent="0.25">
      <c r="A164" s="102" t="s">
        <v>809</v>
      </c>
      <c r="B164" s="32" t="s">
        <v>810</v>
      </c>
      <c r="C164" s="12">
        <v>1427</v>
      </c>
      <c r="D164" s="12">
        <v>342</v>
      </c>
      <c r="E164" s="12">
        <v>211</v>
      </c>
      <c r="F164" s="12">
        <v>419</v>
      </c>
      <c r="G164" s="33">
        <v>2399</v>
      </c>
    </row>
    <row r="165" spans="1:7" x14ac:dyDescent="0.25">
      <c r="A165" s="104"/>
      <c r="B165" s="32" t="s">
        <v>811</v>
      </c>
      <c r="C165" s="12">
        <v>779</v>
      </c>
      <c r="D165" s="12">
        <v>48</v>
      </c>
      <c r="E165" s="12">
        <v>92</v>
      </c>
      <c r="F165" s="12">
        <v>177</v>
      </c>
      <c r="G165" s="33">
        <v>1096</v>
      </c>
    </row>
    <row r="166" spans="1:7" x14ac:dyDescent="0.25">
      <c r="A166" s="102" t="s">
        <v>812</v>
      </c>
      <c r="B166" s="32" t="s">
        <v>810</v>
      </c>
      <c r="C166" s="12">
        <v>0</v>
      </c>
      <c r="D166" s="12">
        <v>11</v>
      </c>
      <c r="E166" s="12">
        <v>2</v>
      </c>
      <c r="F166" s="12">
        <v>26</v>
      </c>
      <c r="G166" s="33">
        <v>39</v>
      </c>
    </row>
    <row r="167" spans="1:7" x14ac:dyDescent="0.25">
      <c r="A167" s="104"/>
      <c r="B167" s="32" t="s">
        <v>811</v>
      </c>
      <c r="C167" s="12">
        <v>1</v>
      </c>
      <c r="D167" s="12">
        <v>5</v>
      </c>
      <c r="E167" s="12">
        <v>2</v>
      </c>
      <c r="F167" s="12">
        <v>0</v>
      </c>
      <c r="G167" s="33">
        <v>8</v>
      </c>
    </row>
    <row r="168" spans="1:7" x14ac:dyDescent="0.25">
      <c r="A168" s="102" t="s">
        <v>813</v>
      </c>
      <c r="B168" s="32" t="s">
        <v>810</v>
      </c>
      <c r="C168" s="12">
        <v>113</v>
      </c>
      <c r="D168" s="12">
        <v>15</v>
      </c>
      <c r="E168" s="12">
        <v>23</v>
      </c>
      <c r="F168" s="12">
        <v>21</v>
      </c>
      <c r="G168" s="33">
        <v>172</v>
      </c>
    </row>
    <row r="169" spans="1:7" x14ac:dyDescent="0.25">
      <c r="A169" s="104"/>
      <c r="B169" s="32" t="s">
        <v>814</v>
      </c>
      <c r="C169" s="12">
        <v>24</v>
      </c>
      <c r="D169" s="12">
        <v>1</v>
      </c>
      <c r="E169" s="12">
        <v>17</v>
      </c>
      <c r="F169" s="12">
        <v>5</v>
      </c>
      <c r="G169" s="33">
        <v>47</v>
      </c>
    </row>
    <row r="170" spans="1:7" x14ac:dyDescent="0.25">
      <c r="A170" s="15"/>
    </row>
    <row r="171" spans="1:7" x14ac:dyDescent="0.25">
      <c r="A171" s="26" t="s">
        <v>50</v>
      </c>
    </row>
    <row r="172" spans="1:7" x14ac:dyDescent="0.25">
      <c r="A172" s="27"/>
      <c r="B172" s="28"/>
      <c r="C172" s="109" t="s">
        <v>7</v>
      </c>
      <c r="D172" s="110"/>
      <c r="E172" s="110"/>
      <c r="F172" s="110"/>
      <c r="G172" s="111" t="s">
        <v>3</v>
      </c>
    </row>
    <row r="173" spans="1:7" x14ac:dyDescent="0.25">
      <c r="A173" s="30"/>
      <c r="B173" s="31"/>
      <c r="C173" s="29" t="s">
        <v>729</v>
      </c>
      <c r="D173" s="29" t="s">
        <v>730</v>
      </c>
      <c r="E173" s="29" t="s">
        <v>731</v>
      </c>
      <c r="F173" s="29" t="s">
        <v>732</v>
      </c>
      <c r="G173" s="112"/>
    </row>
    <row r="174" spans="1:7" x14ac:dyDescent="0.25">
      <c r="A174" s="30"/>
      <c r="B174" s="31"/>
      <c r="C174" s="8" t="s">
        <v>3</v>
      </c>
      <c r="D174" s="8" t="s">
        <v>3</v>
      </c>
      <c r="E174" s="8" t="s">
        <v>3</v>
      </c>
      <c r="F174" s="8" t="s">
        <v>3</v>
      </c>
      <c r="G174" s="113"/>
    </row>
    <row r="175" spans="1:7" x14ac:dyDescent="0.25">
      <c r="A175" s="10" t="s">
        <v>815</v>
      </c>
      <c r="B175" s="34"/>
      <c r="C175" s="12">
        <v>1968</v>
      </c>
      <c r="D175" s="12">
        <v>242</v>
      </c>
      <c r="E175" s="12">
        <v>101</v>
      </c>
      <c r="F175" s="12">
        <v>217</v>
      </c>
      <c r="G175" s="33">
        <v>2528</v>
      </c>
    </row>
    <row r="176" spans="1:7" x14ac:dyDescent="0.25">
      <c r="A176" s="102" t="s">
        <v>52</v>
      </c>
      <c r="B176" s="32" t="s">
        <v>53</v>
      </c>
      <c r="C176" s="12">
        <v>39</v>
      </c>
      <c r="D176" s="12">
        <v>1</v>
      </c>
      <c r="E176" s="12">
        <v>16</v>
      </c>
      <c r="F176" s="12">
        <v>23</v>
      </c>
      <c r="G176" s="33">
        <v>79</v>
      </c>
    </row>
    <row r="177" spans="1:7" x14ac:dyDescent="0.25">
      <c r="A177" s="103"/>
      <c r="B177" s="32" t="s">
        <v>54</v>
      </c>
      <c r="C177" s="12">
        <v>752</v>
      </c>
      <c r="D177" s="12">
        <v>181</v>
      </c>
      <c r="E177" s="12">
        <v>35</v>
      </c>
      <c r="F177" s="12">
        <v>96</v>
      </c>
      <c r="G177" s="33">
        <v>1064</v>
      </c>
    </row>
    <row r="178" spans="1:7" x14ac:dyDescent="0.25">
      <c r="A178" s="103"/>
      <c r="B178" s="32" t="s">
        <v>55</v>
      </c>
      <c r="C178" s="12">
        <v>70</v>
      </c>
      <c r="D178" s="12">
        <v>17</v>
      </c>
      <c r="E178" s="12">
        <v>8</v>
      </c>
      <c r="F178" s="12">
        <v>37</v>
      </c>
      <c r="G178" s="33">
        <v>132</v>
      </c>
    </row>
    <row r="179" spans="1:7" x14ac:dyDescent="0.25">
      <c r="A179" s="103"/>
      <c r="B179" s="32" t="s">
        <v>56</v>
      </c>
      <c r="C179" s="12">
        <v>59</v>
      </c>
      <c r="D179" s="12">
        <v>1</v>
      </c>
      <c r="E179" s="12">
        <v>4</v>
      </c>
      <c r="F179" s="12">
        <v>2</v>
      </c>
      <c r="G179" s="33">
        <v>66</v>
      </c>
    </row>
    <row r="180" spans="1:7" x14ac:dyDescent="0.25">
      <c r="A180" s="103"/>
      <c r="B180" s="32" t="s">
        <v>57</v>
      </c>
      <c r="C180" s="12">
        <v>297</v>
      </c>
      <c r="D180" s="12">
        <v>41</v>
      </c>
      <c r="E180" s="12">
        <v>36</v>
      </c>
      <c r="F180" s="12">
        <v>59</v>
      </c>
      <c r="G180" s="33">
        <v>433</v>
      </c>
    </row>
    <row r="181" spans="1:7" x14ac:dyDescent="0.25">
      <c r="A181" s="104"/>
      <c r="B181" s="32" t="s">
        <v>58</v>
      </c>
      <c r="C181" s="12">
        <v>41</v>
      </c>
      <c r="D181" s="12">
        <v>1</v>
      </c>
      <c r="E181" s="12">
        <v>2</v>
      </c>
      <c r="F181" s="12">
        <v>0</v>
      </c>
      <c r="G181" s="33">
        <v>44</v>
      </c>
    </row>
    <row r="182" spans="1:7" x14ac:dyDescent="0.25">
      <c r="A182" s="102" t="s">
        <v>59</v>
      </c>
      <c r="B182" s="32" t="s">
        <v>816</v>
      </c>
      <c r="C182" s="12">
        <v>681</v>
      </c>
      <c r="D182" s="12">
        <v>179</v>
      </c>
      <c r="E182" s="12">
        <v>38</v>
      </c>
      <c r="F182" s="12">
        <v>109</v>
      </c>
      <c r="G182" s="33">
        <v>1007</v>
      </c>
    </row>
    <row r="183" spans="1:7" x14ac:dyDescent="0.25">
      <c r="A183" s="104"/>
      <c r="B183" s="32" t="s">
        <v>62</v>
      </c>
      <c r="C183" s="12">
        <v>1078</v>
      </c>
      <c r="D183" s="12">
        <v>63</v>
      </c>
      <c r="E183" s="12">
        <v>61</v>
      </c>
      <c r="F183" s="12">
        <v>111</v>
      </c>
      <c r="G183" s="33">
        <v>1313</v>
      </c>
    </row>
    <row r="184" spans="1:7" x14ac:dyDescent="0.25">
      <c r="A184" s="102" t="s">
        <v>63</v>
      </c>
      <c r="B184" s="32" t="s">
        <v>64</v>
      </c>
      <c r="C184" s="12">
        <v>55</v>
      </c>
      <c r="D184" s="12">
        <v>10</v>
      </c>
      <c r="E184" s="12">
        <v>23</v>
      </c>
      <c r="F184" s="12">
        <v>50</v>
      </c>
      <c r="G184" s="33">
        <v>138</v>
      </c>
    </row>
    <row r="185" spans="1:7" x14ac:dyDescent="0.25">
      <c r="A185" s="104"/>
      <c r="B185" s="32" t="s">
        <v>65</v>
      </c>
      <c r="C185" s="12">
        <v>55</v>
      </c>
      <c r="D185" s="12">
        <v>12</v>
      </c>
      <c r="E185" s="12">
        <v>25</v>
      </c>
      <c r="F185" s="12">
        <v>40</v>
      </c>
      <c r="G185" s="33">
        <v>132</v>
      </c>
    </row>
    <row r="186" spans="1:7" x14ac:dyDescent="0.25">
      <c r="A186" s="10" t="s">
        <v>66</v>
      </c>
      <c r="B186" s="34"/>
      <c r="C186" s="12">
        <v>0</v>
      </c>
      <c r="D186" s="12">
        <v>0</v>
      </c>
      <c r="E186" s="12">
        <v>0</v>
      </c>
      <c r="F186" s="12">
        <v>0</v>
      </c>
      <c r="G186" s="33">
        <v>0</v>
      </c>
    </row>
    <row r="187" spans="1:7" x14ac:dyDescent="0.25">
      <c r="A187" s="15"/>
    </row>
    <row r="188" spans="1:7" x14ac:dyDescent="0.25">
      <c r="A188" s="26" t="s">
        <v>817</v>
      </c>
    </row>
    <row r="189" spans="1:7" x14ac:dyDescent="0.25">
      <c r="A189" s="27"/>
      <c r="B189" s="28"/>
      <c r="C189" s="109" t="s">
        <v>7</v>
      </c>
      <c r="D189" s="110"/>
      <c r="E189" s="110"/>
      <c r="F189" s="110"/>
      <c r="G189" s="111" t="s">
        <v>3</v>
      </c>
    </row>
    <row r="190" spans="1:7" x14ac:dyDescent="0.25">
      <c r="A190" s="30"/>
      <c r="B190" s="31"/>
      <c r="C190" s="29" t="s">
        <v>729</v>
      </c>
      <c r="D190" s="29" t="s">
        <v>730</v>
      </c>
      <c r="E190" s="29" t="s">
        <v>731</v>
      </c>
      <c r="F190" s="29" t="s">
        <v>732</v>
      </c>
      <c r="G190" s="112"/>
    </row>
    <row r="191" spans="1:7" x14ac:dyDescent="0.25">
      <c r="A191" s="30"/>
      <c r="B191" s="31"/>
      <c r="C191" s="8" t="s">
        <v>3</v>
      </c>
      <c r="D191" s="8" t="s">
        <v>3</v>
      </c>
      <c r="E191" s="8" t="s">
        <v>3</v>
      </c>
      <c r="F191" s="8" t="s">
        <v>3</v>
      </c>
      <c r="G191" s="113"/>
    </row>
    <row r="192" spans="1:7" x14ac:dyDescent="0.25">
      <c r="A192" s="102" t="s">
        <v>818</v>
      </c>
      <c r="B192" s="32" t="s">
        <v>819</v>
      </c>
      <c r="C192" s="12">
        <v>5352</v>
      </c>
      <c r="D192" s="35"/>
      <c r="E192" s="12">
        <v>791</v>
      </c>
      <c r="F192" s="12">
        <v>0</v>
      </c>
      <c r="G192" s="33">
        <v>6143</v>
      </c>
    </row>
    <row r="193" spans="1:7" x14ac:dyDescent="0.25">
      <c r="A193" s="103"/>
      <c r="B193" s="32" t="s">
        <v>820</v>
      </c>
      <c r="C193" s="12">
        <v>900</v>
      </c>
      <c r="D193" s="35"/>
      <c r="E193" s="12">
        <v>74</v>
      </c>
      <c r="F193" s="12">
        <v>0</v>
      </c>
      <c r="G193" s="33">
        <v>974</v>
      </c>
    </row>
    <row r="194" spans="1:7" x14ac:dyDescent="0.25">
      <c r="A194" s="103"/>
      <c r="B194" s="32" t="s">
        <v>821</v>
      </c>
      <c r="C194" s="12">
        <v>1199</v>
      </c>
      <c r="D194" s="35"/>
      <c r="E194" s="12">
        <v>188</v>
      </c>
      <c r="F194" s="12">
        <v>0</v>
      </c>
      <c r="G194" s="33">
        <v>1387</v>
      </c>
    </row>
    <row r="195" spans="1:7" x14ac:dyDescent="0.25">
      <c r="A195" s="103"/>
      <c r="B195" s="32" t="s">
        <v>822</v>
      </c>
      <c r="C195" s="12">
        <v>0</v>
      </c>
      <c r="D195" s="35"/>
      <c r="E195" s="12">
        <v>0</v>
      </c>
      <c r="F195" s="12">
        <v>0</v>
      </c>
      <c r="G195" s="33">
        <v>0</v>
      </c>
    </row>
    <row r="196" spans="1:7" x14ac:dyDescent="0.25">
      <c r="A196" s="103"/>
      <c r="B196" s="32" t="s">
        <v>823</v>
      </c>
      <c r="C196" s="12">
        <v>0</v>
      </c>
      <c r="D196" s="35"/>
      <c r="E196" s="12">
        <v>0</v>
      </c>
      <c r="F196" s="12">
        <v>0</v>
      </c>
      <c r="G196" s="33">
        <v>0</v>
      </c>
    </row>
    <row r="197" spans="1:7" x14ac:dyDescent="0.25">
      <c r="A197" s="103"/>
      <c r="B197" s="32" t="s">
        <v>824</v>
      </c>
      <c r="C197" s="12">
        <v>141</v>
      </c>
      <c r="D197" s="35"/>
      <c r="E197" s="12">
        <v>51</v>
      </c>
      <c r="F197" s="12">
        <v>0</v>
      </c>
      <c r="G197" s="33">
        <v>192</v>
      </c>
    </row>
    <row r="198" spans="1:7" x14ac:dyDescent="0.25">
      <c r="A198" s="103"/>
      <c r="B198" s="32" t="s">
        <v>825</v>
      </c>
      <c r="C198" s="12">
        <v>3079</v>
      </c>
      <c r="D198" s="35"/>
      <c r="E198" s="12">
        <v>1239</v>
      </c>
      <c r="F198" s="12">
        <v>0</v>
      </c>
      <c r="G198" s="33">
        <v>4318</v>
      </c>
    </row>
    <row r="199" spans="1:7" x14ac:dyDescent="0.25">
      <c r="A199" s="103"/>
      <c r="B199" s="32" t="s">
        <v>826</v>
      </c>
      <c r="C199" s="12">
        <v>0</v>
      </c>
      <c r="D199" s="35"/>
      <c r="E199" s="12">
        <v>0</v>
      </c>
      <c r="F199" s="12">
        <v>0</v>
      </c>
      <c r="G199" s="33">
        <v>0</v>
      </c>
    </row>
    <row r="200" spans="1:7" x14ac:dyDescent="0.25">
      <c r="A200" s="103"/>
      <c r="B200" s="32" t="s">
        <v>827</v>
      </c>
      <c r="C200" s="12">
        <v>835</v>
      </c>
      <c r="D200" s="35"/>
      <c r="E200" s="12">
        <v>253</v>
      </c>
      <c r="F200" s="12">
        <v>0</v>
      </c>
      <c r="G200" s="33">
        <v>1088</v>
      </c>
    </row>
    <row r="201" spans="1:7" ht="22.5" x14ac:dyDescent="0.25">
      <c r="A201" s="103"/>
      <c r="B201" s="32" t="s">
        <v>828</v>
      </c>
      <c r="C201" s="12">
        <v>1698</v>
      </c>
      <c r="D201" s="35"/>
      <c r="E201" s="12">
        <v>382</v>
      </c>
      <c r="F201" s="12">
        <v>0</v>
      </c>
      <c r="G201" s="33">
        <v>2080</v>
      </c>
    </row>
    <row r="202" spans="1:7" x14ac:dyDescent="0.25">
      <c r="A202" s="103"/>
      <c r="B202" s="32" t="s">
        <v>829</v>
      </c>
      <c r="C202" s="12">
        <v>51</v>
      </c>
      <c r="D202" s="35"/>
      <c r="E202" s="12">
        <v>5</v>
      </c>
      <c r="F202" s="12">
        <v>0</v>
      </c>
      <c r="G202" s="33">
        <v>56</v>
      </c>
    </row>
    <row r="203" spans="1:7" x14ac:dyDescent="0.25">
      <c r="A203" s="103"/>
      <c r="B203" s="32" t="s">
        <v>830</v>
      </c>
      <c r="C203" s="12">
        <v>7271</v>
      </c>
      <c r="D203" s="35"/>
      <c r="E203" s="12">
        <v>1018</v>
      </c>
      <c r="F203" s="12">
        <v>0</v>
      </c>
      <c r="G203" s="33">
        <v>8289</v>
      </c>
    </row>
    <row r="204" spans="1:7" x14ac:dyDescent="0.25">
      <c r="A204" s="103"/>
      <c r="B204" s="32" t="s">
        <v>831</v>
      </c>
      <c r="C204" s="12">
        <v>6</v>
      </c>
      <c r="D204" s="35"/>
      <c r="E204" s="12">
        <v>1</v>
      </c>
      <c r="F204" s="12">
        <v>0</v>
      </c>
      <c r="G204" s="33">
        <v>7</v>
      </c>
    </row>
    <row r="205" spans="1:7" x14ac:dyDescent="0.25">
      <c r="A205" s="103"/>
      <c r="B205" s="32" t="s">
        <v>832</v>
      </c>
      <c r="C205" s="12">
        <v>91</v>
      </c>
      <c r="D205" s="35"/>
      <c r="E205" s="12">
        <v>0</v>
      </c>
      <c r="F205" s="12">
        <v>0</v>
      </c>
      <c r="G205" s="33">
        <v>91</v>
      </c>
    </row>
    <row r="206" spans="1:7" x14ac:dyDescent="0.25">
      <c r="A206" s="103"/>
      <c r="B206" s="32" t="s">
        <v>833</v>
      </c>
      <c r="C206" s="12">
        <v>47</v>
      </c>
      <c r="D206" s="35"/>
      <c r="E206" s="12">
        <v>8</v>
      </c>
      <c r="F206" s="12">
        <v>0</v>
      </c>
      <c r="G206" s="33">
        <v>55</v>
      </c>
    </row>
    <row r="207" spans="1:7" x14ac:dyDescent="0.25">
      <c r="A207" s="103"/>
      <c r="B207" s="32" t="s">
        <v>834</v>
      </c>
      <c r="C207" s="12">
        <v>2</v>
      </c>
      <c r="D207" s="35"/>
      <c r="E207" s="12">
        <v>0</v>
      </c>
      <c r="F207" s="12">
        <v>0</v>
      </c>
      <c r="G207" s="33">
        <v>2</v>
      </c>
    </row>
    <row r="208" spans="1:7" x14ac:dyDescent="0.25">
      <c r="A208" s="103"/>
      <c r="B208" s="32" t="s">
        <v>835</v>
      </c>
      <c r="C208" s="12">
        <v>16</v>
      </c>
      <c r="D208" s="35"/>
      <c r="E208" s="12">
        <v>5</v>
      </c>
      <c r="F208" s="12">
        <v>0</v>
      </c>
      <c r="G208" s="33">
        <v>21</v>
      </c>
    </row>
    <row r="209" spans="1:7" x14ac:dyDescent="0.25">
      <c r="A209" s="103"/>
      <c r="B209" s="32" t="s">
        <v>836</v>
      </c>
      <c r="C209" s="12">
        <v>6793</v>
      </c>
      <c r="D209" s="35"/>
      <c r="E209" s="12">
        <v>0</v>
      </c>
      <c r="F209" s="12">
        <v>0</v>
      </c>
      <c r="G209" s="33">
        <v>6793</v>
      </c>
    </row>
    <row r="210" spans="1:7" x14ac:dyDescent="0.25">
      <c r="A210" s="103"/>
      <c r="B210" s="32" t="s">
        <v>837</v>
      </c>
      <c r="C210" s="12">
        <v>0</v>
      </c>
      <c r="D210" s="35"/>
      <c r="E210" s="12">
        <v>0</v>
      </c>
      <c r="F210" s="12">
        <v>0</v>
      </c>
      <c r="G210" s="33">
        <v>0</v>
      </c>
    </row>
    <row r="211" spans="1:7" x14ac:dyDescent="0.25">
      <c r="A211" s="103"/>
      <c r="B211" s="32" t="s">
        <v>838</v>
      </c>
      <c r="C211" s="12">
        <v>0</v>
      </c>
      <c r="D211" s="35"/>
      <c r="E211" s="12">
        <v>465</v>
      </c>
      <c r="F211" s="12">
        <v>0</v>
      </c>
      <c r="G211" s="33">
        <v>465</v>
      </c>
    </row>
    <row r="212" spans="1:7" x14ac:dyDescent="0.25">
      <c r="A212" s="103"/>
      <c r="B212" s="32" t="s">
        <v>839</v>
      </c>
      <c r="C212" s="12">
        <v>651</v>
      </c>
      <c r="D212" s="35"/>
      <c r="E212" s="12">
        <v>110</v>
      </c>
      <c r="F212" s="12">
        <v>0</v>
      </c>
      <c r="G212" s="33">
        <v>761</v>
      </c>
    </row>
    <row r="213" spans="1:7" x14ac:dyDescent="0.25">
      <c r="A213" s="103"/>
      <c r="B213" s="32" t="s">
        <v>840</v>
      </c>
      <c r="C213" s="12">
        <v>73</v>
      </c>
      <c r="D213" s="35"/>
      <c r="E213" s="12">
        <v>98</v>
      </c>
      <c r="F213" s="12">
        <v>0</v>
      </c>
      <c r="G213" s="33">
        <v>171</v>
      </c>
    </row>
    <row r="214" spans="1:7" x14ac:dyDescent="0.25">
      <c r="A214" s="103"/>
      <c r="B214" s="32" t="s">
        <v>841</v>
      </c>
      <c r="C214" s="12">
        <v>15</v>
      </c>
      <c r="D214" s="35"/>
      <c r="E214" s="12">
        <v>4</v>
      </c>
      <c r="F214" s="12">
        <v>0</v>
      </c>
      <c r="G214" s="33">
        <v>19</v>
      </c>
    </row>
    <row r="215" spans="1:7" x14ac:dyDescent="0.25">
      <c r="A215" s="103"/>
      <c r="B215" s="32" t="s">
        <v>842</v>
      </c>
      <c r="C215" s="12">
        <v>2</v>
      </c>
      <c r="D215" s="35"/>
      <c r="E215" s="12">
        <v>0</v>
      </c>
      <c r="F215" s="12">
        <v>0</v>
      </c>
      <c r="G215" s="33">
        <v>2</v>
      </c>
    </row>
    <row r="216" spans="1:7" x14ac:dyDescent="0.25">
      <c r="A216" s="103"/>
      <c r="B216" s="32" t="s">
        <v>843</v>
      </c>
      <c r="C216" s="12">
        <v>0</v>
      </c>
      <c r="D216" s="35"/>
      <c r="E216" s="12">
        <v>0</v>
      </c>
      <c r="F216" s="12">
        <v>0</v>
      </c>
      <c r="G216" s="33">
        <v>0</v>
      </c>
    </row>
    <row r="217" spans="1:7" x14ac:dyDescent="0.25">
      <c r="A217" s="103"/>
      <c r="B217" s="32" t="s">
        <v>844</v>
      </c>
      <c r="C217" s="12">
        <v>61</v>
      </c>
      <c r="D217" s="35"/>
      <c r="E217" s="12">
        <v>18</v>
      </c>
      <c r="F217" s="12">
        <v>0</v>
      </c>
      <c r="G217" s="33">
        <v>79</v>
      </c>
    </row>
    <row r="218" spans="1:7" x14ac:dyDescent="0.25">
      <c r="A218" s="103"/>
      <c r="B218" s="32" t="s">
        <v>845</v>
      </c>
      <c r="C218" s="12">
        <v>82</v>
      </c>
      <c r="D218" s="35"/>
      <c r="E218" s="12">
        <v>8</v>
      </c>
      <c r="F218" s="12">
        <v>0</v>
      </c>
      <c r="G218" s="33">
        <v>90</v>
      </c>
    </row>
    <row r="219" spans="1:7" x14ac:dyDescent="0.25">
      <c r="A219" s="103"/>
      <c r="B219" s="32" t="s">
        <v>846</v>
      </c>
      <c r="C219" s="12">
        <v>393</v>
      </c>
      <c r="D219" s="35"/>
      <c r="E219" s="12">
        <v>23</v>
      </c>
      <c r="F219" s="12">
        <v>0</v>
      </c>
      <c r="G219" s="33">
        <v>416</v>
      </c>
    </row>
    <row r="220" spans="1:7" x14ac:dyDescent="0.25">
      <c r="A220" s="103"/>
      <c r="B220" s="32" t="s">
        <v>847</v>
      </c>
      <c r="C220" s="12">
        <v>831</v>
      </c>
      <c r="D220" s="35"/>
      <c r="E220" s="12">
        <v>59</v>
      </c>
      <c r="F220" s="12">
        <v>0</v>
      </c>
      <c r="G220" s="33">
        <v>890</v>
      </c>
    </row>
    <row r="221" spans="1:7" x14ac:dyDescent="0.25">
      <c r="A221" s="103"/>
      <c r="B221" s="32" t="s">
        <v>848</v>
      </c>
      <c r="C221" s="12">
        <v>34</v>
      </c>
      <c r="D221" s="35"/>
      <c r="E221" s="12">
        <v>5</v>
      </c>
      <c r="F221" s="12">
        <v>0</v>
      </c>
      <c r="G221" s="33">
        <v>39</v>
      </c>
    </row>
    <row r="222" spans="1:7" x14ac:dyDescent="0.25">
      <c r="A222" s="103"/>
      <c r="B222" s="32" t="s">
        <v>849</v>
      </c>
      <c r="C222" s="12">
        <v>3</v>
      </c>
      <c r="D222" s="35"/>
      <c r="E222" s="12">
        <v>11</v>
      </c>
      <c r="F222" s="12">
        <v>0</v>
      </c>
      <c r="G222" s="33">
        <v>14</v>
      </c>
    </row>
    <row r="223" spans="1:7" x14ac:dyDescent="0.25">
      <c r="A223" s="103"/>
      <c r="B223" s="32" t="s">
        <v>850</v>
      </c>
      <c r="C223" s="12">
        <v>254</v>
      </c>
      <c r="D223" s="35"/>
      <c r="E223" s="12">
        <v>38</v>
      </c>
      <c r="F223" s="12">
        <v>0</v>
      </c>
      <c r="G223" s="33">
        <v>292</v>
      </c>
    </row>
    <row r="224" spans="1:7" x14ac:dyDescent="0.25">
      <c r="A224" s="103"/>
      <c r="B224" s="32" t="s">
        <v>851</v>
      </c>
      <c r="C224" s="12">
        <v>2577</v>
      </c>
      <c r="D224" s="35"/>
      <c r="E224" s="12">
        <v>239</v>
      </c>
      <c r="F224" s="12">
        <v>0</v>
      </c>
      <c r="G224" s="33">
        <v>2816</v>
      </c>
    </row>
    <row r="225" spans="1:7" x14ac:dyDescent="0.25">
      <c r="A225" s="103"/>
      <c r="B225" s="32" t="s">
        <v>852</v>
      </c>
      <c r="C225" s="12">
        <v>325</v>
      </c>
      <c r="D225" s="35"/>
      <c r="E225" s="12">
        <v>0</v>
      </c>
      <c r="F225" s="12">
        <v>0</v>
      </c>
      <c r="G225" s="33">
        <v>325</v>
      </c>
    </row>
    <row r="226" spans="1:7" x14ac:dyDescent="0.25">
      <c r="A226" s="103"/>
      <c r="B226" s="32" t="s">
        <v>853</v>
      </c>
      <c r="C226" s="12">
        <v>8776</v>
      </c>
      <c r="D226" s="35"/>
      <c r="E226" s="12">
        <v>0</v>
      </c>
      <c r="F226" s="12">
        <v>0</v>
      </c>
      <c r="G226" s="33">
        <v>8776</v>
      </c>
    </row>
    <row r="227" spans="1:7" x14ac:dyDescent="0.25">
      <c r="A227" s="103"/>
      <c r="B227" s="32" t="s">
        <v>854</v>
      </c>
      <c r="C227" s="12">
        <v>0</v>
      </c>
      <c r="D227" s="35"/>
      <c r="E227" s="12">
        <v>8</v>
      </c>
      <c r="F227" s="12">
        <v>0</v>
      </c>
      <c r="G227" s="33">
        <v>8</v>
      </c>
    </row>
    <row r="228" spans="1:7" x14ac:dyDescent="0.25">
      <c r="A228" s="103"/>
      <c r="B228" s="32" t="s">
        <v>855</v>
      </c>
      <c r="C228" s="12">
        <v>0</v>
      </c>
      <c r="D228" s="35"/>
      <c r="E228" s="12">
        <v>59</v>
      </c>
      <c r="F228" s="12">
        <v>0</v>
      </c>
      <c r="G228" s="33">
        <v>59</v>
      </c>
    </row>
    <row r="229" spans="1:7" x14ac:dyDescent="0.25">
      <c r="A229" s="103"/>
      <c r="B229" s="32" t="s">
        <v>856</v>
      </c>
      <c r="C229" s="12">
        <v>85</v>
      </c>
      <c r="D229" s="35"/>
      <c r="E229" s="12">
        <v>51</v>
      </c>
      <c r="F229" s="12">
        <v>0</v>
      </c>
      <c r="G229" s="33">
        <v>136</v>
      </c>
    </row>
    <row r="230" spans="1:7" x14ac:dyDescent="0.25">
      <c r="A230" s="103"/>
      <c r="B230" s="32" t="s">
        <v>857</v>
      </c>
      <c r="C230" s="12">
        <v>573</v>
      </c>
      <c r="D230" s="35"/>
      <c r="E230" s="12">
        <v>2</v>
      </c>
      <c r="F230" s="12">
        <v>0</v>
      </c>
      <c r="G230" s="33">
        <v>575</v>
      </c>
    </row>
    <row r="231" spans="1:7" x14ac:dyDescent="0.25">
      <c r="A231" s="103"/>
      <c r="B231" s="32" t="s">
        <v>858</v>
      </c>
      <c r="C231" s="12">
        <v>2209</v>
      </c>
      <c r="D231" s="35"/>
      <c r="E231" s="12">
        <v>133</v>
      </c>
      <c r="F231" s="12">
        <v>0</v>
      </c>
      <c r="G231" s="33">
        <v>2342</v>
      </c>
    </row>
    <row r="232" spans="1:7" x14ac:dyDescent="0.25">
      <c r="A232" s="103"/>
      <c r="B232" s="32" t="s">
        <v>859</v>
      </c>
      <c r="C232" s="12">
        <v>0</v>
      </c>
      <c r="D232" s="35"/>
      <c r="E232" s="12">
        <v>0</v>
      </c>
      <c r="F232" s="12">
        <v>0</v>
      </c>
      <c r="G232" s="33">
        <v>0</v>
      </c>
    </row>
    <row r="233" spans="1:7" x14ac:dyDescent="0.25">
      <c r="A233" s="104"/>
      <c r="B233" s="32" t="s">
        <v>860</v>
      </c>
      <c r="C233" s="12">
        <v>0</v>
      </c>
      <c r="D233" s="35"/>
      <c r="E233" s="12">
        <v>0</v>
      </c>
      <c r="F233" s="12">
        <v>0</v>
      </c>
      <c r="G233" s="33">
        <v>0</v>
      </c>
    </row>
    <row r="234" spans="1:7" x14ac:dyDescent="0.25">
      <c r="A234" s="102" t="s">
        <v>861</v>
      </c>
      <c r="B234" s="32" t="s">
        <v>862</v>
      </c>
      <c r="C234" s="12">
        <v>40983</v>
      </c>
      <c r="D234" s="35"/>
      <c r="E234" s="12">
        <v>791</v>
      </c>
      <c r="F234" s="12">
        <v>0</v>
      </c>
      <c r="G234" s="33">
        <v>41774</v>
      </c>
    </row>
    <row r="235" spans="1:7" x14ac:dyDescent="0.25">
      <c r="A235" s="103"/>
      <c r="B235" s="32" t="s">
        <v>820</v>
      </c>
      <c r="C235" s="12">
        <v>503</v>
      </c>
      <c r="D235" s="35"/>
      <c r="E235" s="12">
        <v>74</v>
      </c>
      <c r="F235" s="12">
        <v>0</v>
      </c>
      <c r="G235" s="33">
        <v>577</v>
      </c>
    </row>
    <row r="236" spans="1:7" x14ac:dyDescent="0.25">
      <c r="A236" s="103"/>
      <c r="B236" s="32" t="s">
        <v>863</v>
      </c>
      <c r="C236" s="12">
        <v>1006</v>
      </c>
      <c r="D236" s="35"/>
      <c r="E236" s="12">
        <v>188</v>
      </c>
      <c r="F236" s="12">
        <v>0</v>
      </c>
      <c r="G236" s="33">
        <v>1194</v>
      </c>
    </row>
    <row r="237" spans="1:7" x14ac:dyDescent="0.25">
      <c r="A237" s="103"/>
      <c r="B237" s="32" t="s">
        <v>822</v>
      </c>
      <c r="C237" s="12">
        <v>0</v>
      </c>
      <c r="D237" s="35"/>
      <c r="E237" s="12">
        <v>0</v>
      </c>
      <c r="F237" s="12">
        <v>0</v>
      </c>
      <c r="G237" s="33">
        <v>0</v>
      </c>
    </row>
    <row r="238" spans="1:7" x14ac:dyDescent="0.25">
      <c r="A238" s="103"/>
      <c r="B238" s="32" t="s">
        <v>823</v>
      </c>
      <c r="C238" s="12">
        <v>0</v>
      </c>
      <c r="D238" s="35"/>
      <c r="E238" s="12">
        <v>0</v>
      </c>
      <c r="F238" s="12">
        <v>0</v>
      </c>
      <c r="G238" s="33">
        <v>0</v>
      </c>
    </row>
    <row r="239" spans="1:7" x14ac:dyDescent="0.25">
      <c r="A239" s="103"/>
      <c r="B239" s="32" t="s">
        <v>824</v>
      </c>
      <c r="C239" s="12">
        <v>96</v>
      </c>
      <c r="D239" s="35"/>
      <c r="E239" s="12">
        <v>51</v>
      </c>
      <c r="F239" s="12">
        <v>0</v>
      </c>
      <c r="G239" s="33">
        <v>147</v>
      </c>
    </row>
    <row r="240" spans="1:7" x14ac:dyDescent="0.25">
      <c r="A240" s="103"/>
      <c r="B240" s="32" t="s">
        <v>825</v>
      </c>
      <c r="C240" s="12">
        <v>7256</v>
      </c>
      <c r="D240" s="35"/>
      <c r="E240" s="12">
        <v>1239</v>
      </c>
      <c r="F240" s="12">
        <v>0</v>
      </c>
      <c r="G240" s="33">
        <v>8495</v>
      </c>
    </row>
    <row r="241" spans="1:7" x14ac:dyDescent="0.25">
      <c r="A241" s="103"/>
      <c r="B241" s="32" t="s">
        <v>864</v>
      </c>
      <c r="C241" s="12">
        <v>0</v>
      </c>
      <c r="D241" s="35"/>
      <c r="E241" s="12">
        <v>0</v>
      </c>
      <c r="F241" s="12">
        <v>0</v>
      </c>
      <c r="G241" s="33">
        <v>0</v>
      </c>
    </row>
    <row r="242" spans="1:7" x14ac:dyDescent="0.25">
      <c r="A242" s="103"/>
      <c r="B242" s="32" t="s">
        <v>827</v>
      </c>
      <c r="C242" s="12">
        <v>925</v>
      </c>
      <c r="D242" s="35"/>
      <c r="E242" s="12">
        <v>253</v>
      </c>
      <c r="F242" s="12">
        <v>0</v>
      </c>
      <c r="G242" s="33">
        <v>1178</v>
      </c>
    </row>
    <row r="243" spans="1:7" ht="22.5" x14ac:dyDescent="0.25">
      <c r="A243" s="103"/>
      <c r="B243" s="32" t="s">
        <v>865</v>
      </c>
      <c r="C243" s="12">
        <v>731</v>
      </c>
      <c r="D243" s="35"/>
      <c r="E243" s="12">
        <v>382</v>
      </c>
      <c r="F243" s="12">
        <v>0</v>
      </c>
      <c r="G243" s="33">
        <v>1113</v>
      </c>
    </row>
    <row r="244" spans="1:7" x14ac:dyDescent="0.25">
      <c r="A244" s="103"/>
      <c r="B244" s="32" t="s">
        <v>829</v>
      </c>
      <c r="C244" s="12">
        <v>51</v>
      </c>
      <c r="D244" s="35"/>
      <c r="E244" s="12">
        <v>5</v>
      </c>
      <c r="F244" s="12">
        <v>0</v>
      </c>
      <c r="G244" s="33">
        <v>56</v>
      </c>
    </row>
    <row r="245" spans="1:7" x14ac:dyDescent="0.25">
      <c r="A245" s="103"/>
      <c r="B245" s="32" t="s">
        <v>830</v>
      </c>
      <c r="C245" s="12">
        <v>4980</v>
      </c>
      <c r="D245" s="35"/>
      <c r="E245" s="12">
        <v>1018</v>
      </c>
      <c r="F245" s="12">
        <v>0</v>
      </c>
      <c r="G245" s="33">
        <v>5998</v>
      </c>
    </row>
    <row r="246" spans="1:7" x14ac:dyDescent="0.25">
      <c r="A246" s="103"/>
      <c r="B246" s="32" t="s">
        <v>831</v>
      </c>
      <c r="C246" s="12">
        <v>8</v>
      </c>
      <c r="D246" s="35"/>
      <c r="E246" s="12">
        <v>1</v>
      </c>
      <c r="F246" s="12">
        <v>0</v>
      </c>
      <c r="G246" s="33">
        <v>9</v>
      </c>
    </row>
    <row r="247" spans="1:7" x14ac:dyDescent="0.25">
      <c r="A247" s="103"/>
      <c r="B247" s="32" t="s">
        <v>832</v>
      </c>
      <c r="C247" s="12">
        <v>0</v>
      </c>
      <c r="D247" s="35"/>
      <c r="E247" s="12">
        <v>2</v>
      </c>
      <c r="F247" s="12">
        <v>0</v>
      </c>
      <c r="G247" s="33">
        <v>2</v>
      </c>
    </row>
    <row r="248" spans="1:7" x14ac:dyDescent="0.25">
      <c r="A248" s="103"/>
      <c r="B248" s="32" t="s">
        <v>833</v>
      </c>
      <c r="C248" s="12">
        <v>74</v>
      </c>
      <c r="D248" s="35"/>
      <c r="E248" s="12">
        <v>8</v>
      </c>
      <c r="F248" s="12">
        <v>0</v>
      </c>
      <c r="G248" s="33">
        <v>82</v>
      </c>
    </row>
    <row r="249" spans="1:7" x14ac:dyDescent="0.25">
      <c r="A249" s="103"/>
      <c r="B249" s="32" t="s">
        <v>834</v>
      </c>
      <c r="C249" s="12">
        <v>0</v>
      </c>
      <c r="D249" s="35"/>
      <c r="E249" s="12">
        <v>0</v>
      </c>
      <c r="F249" s="12">
        <v>0</v>
      </c>
      <c r="G249" s="33">
        <v>0</v>
      </c>
    </row>
    <row r="250" spans="1:7" x14ac:dyDescent="0.25">
      <c r="A250" s="103"/>
      <c r="B250" s="32" t="s">
        <v>835</v>
      </c>
      <c r="C250" s="12">
        <v>30</v>
      </c>
      <c r="D250" s="35"/>
      <c r="E250" s="12">
        <v>5</v>
      </c>
      <c r="F250" s="12">
        <v>0</v>
      </c>
      <c r="G250" s="33">
        <v>35</v>
      </c>
    </row>
    <row r="251" spans="1:7" x14ac:dyDescent="0.25">
      <c r="A251" s="103"/>
      <c r="B251" s="32" t="s">
        <v>836</v>
      </c>
      <c r="C251" s="12">
        <v>0</v>
      </c>
      <c r="D251" s="35"/>
      <c r="E251" s="12">
        <v>0</v>
      </c>
      <c r="F251" s="12">
        <v>0</v>
      </c>
      <c r="G251" s="33">
        <v>0</v>
      </c>
    </row>
    <row r="252" spans="1:7" x14ac:dyDescent="0.25">
      <c r="A252" s="103"/>
      <c r="B252" s="32" t="s">
        <v>837</v>
      </c>
      <c r="C252" s="12">
        <v>0</v>
      </c>
      <c r="D252" s="35"/>
      <c r="E252" s="12">
        <v>0</v>
      </c>
      <c r="F252" s="12">
        <v>0</v>
      </c>
      <c r="G252" s="33">
        <v>0</v>
      </c>
    </row>
    <row r="253" spans="1:7" x14ac:dyDescent="0.25">
      <c r="A253" s="103"/>
      <c r="B253" s="32" t="s">
        <v>838</v>
      </c>
      <c r="C253" s="12">
        <v>2426</v>
      </c>
      <c r="D253" s="35"/>
      <c r="E253" s="12">
        <v>464</v>
      </c>
      <c r="F253" s="12">
        <v>0</v>
      </c>
      <c r="G253" s="33">
        <v>2890</v>
      </c>
    </row>
    <row r="254" spans="1:7" x14ac:dyDescent="0.25">
      <c r="A254" s="103"/>
      <c r="B254" s="32" t="s">
        <v>839</v>
      </c>
      <c r="C254" s="12">
        <v>1545</v>
      </c>
      <c r="D254" s="35"/>
      <c r="E254" s="12">
        <v>110</v>
      </c>
      <c r="F254" s="12">
        <v>0</v>
      </c>
      <c r="G254" s="33">
        <v>1655</v>
      </c>
    </row>
    <row r="255" spans="1:7" x14ac:dyDescent="0.25">
      <c r="A255" s="103"/>
      <c r="B255" s="32" t="s">
        <v>866</v>
      </c>
      <c r="C255" s="12">
        <v>1080</v>
      </c>
      <c r="D255" s="35"/>
      <c r="E255" s="12">
        <v>92</v>
      </c>
      <c r="F255" s="12">
        <v>0</v>
      </c>
      <c r="G255" s="33">
        <v>1172</v>
      </c>
    </row>
    <row r="256" spans="1:7" x14ac:dyDescent="0.25">
      <c r="A256" s="103"/>
      <c r="B256" s="32" t="s">
        <v>841</v>
      </c>
      <c r="C256" s="12">
        <v>0</v>
      </c>
      <c r="D256" s="35"/>
      <c r="E256" s="12">
        <v>4</v>
      </c>
      <c r="F256" s="12">
        <v>0</v>
      </c>
      <c r="G256" s="33">
        <v>4</v>
      </c>
    </row>
    <row r="257" spans="1:7" x14ac:dyDescent="0.25">
      <c r="A257" s="103"/>
      <c r="B257" s="32" t="s">
        <v>842</v>
      </c>
      <c r="C257" s="12">
        <v>0</v>
      </c>
      <c r="D257" s="35"/>
      <c r="E257" s="12">
        <v>0</v>
      </c>
      <c r="F257" s="12">
        <v>0</v>
      </c>
      <c r="G257" s="33">
        <v>0</v>
      </c>
    </row>
    <row r="258" spans="1:7" x14ac:dyDescent="0.25">
      <c r="A258" s="103"/>
      <c r="B258" s="32" t="s">
        <v>843</v>
      </c>
      <c r="C258" s="12">
        <v>0</v>
      </c>
      <c r="D258" s="35"/>
      <c r="E258" s="12">
        <v>0</v>
      </c>
      <c r="F258" s="12">
        <v>0</v>
      </c>
      <c r="G258" s="33">
        <v>0</v>
      </c>
    </row>
    <row r="259" spans="1:7" x14ac:dyDescent="0.25">
      <c r="A259" s="103"/>
      <c r="B259" s="32" t="s">
        <v>844</v>
      </c>
      <c r="C259" s="12">
        <v>37</v>
      </c>
      <c r="D259" s="35"/>
      <c r="E259" s="12">
        <v>18</v>
      </c>
      <c r="F259" s="12">
        <v>0</v>
      </c>
      <c r="G259" s="33">
        <v>55</v>
      </c>
    </row>
    <row r="260" spans="1:7" x14ac:dyDescent="0.25">
      <c r="A260" s="103"/>
      <c r="B260" s="32" t="s">
        <v>867</v>
      </c>
      <c r="C260" s="12">
        <v>77</v>
      </c>
      <c r="D260" s="35"/>
      <c r="E260" s="12">
        <v>5</v>
      </c>
      <c r="F260" s="12">
        <v>0</v>
      </c>
      <c r="G260" s="33">
        <v>82</v>
      </c>
    </row>
    <row r="261" spans="1:7" x14ac:dyDescent="0.25">
      <c r="A261" s="103"/>
      <c r="B261" s="32" t="s">
        <v>846</v>
      </c>
      <c r="C261" s="12">
        <v>486</v>
      </c>
      <c r="D261" s="35"/>
      <c r="E261" s="12">
        <v>23</v>
      </c>
      <c r="F261" s="12">
        <v>0</v>
      </c>
      <c r="G261" s="33">
        <v>509</v>
      </c>
    </row>
    <row r="262" spans="1:7" x14ac:dyDescent="0.25">
      <c r="A262" s="103"/>
      <c r="B262" s="32" t="s">
        <v>847</v>
      </c>
      <c r="C262" s="12">
        <v>1273</v>
      </c>
      <c r="D262" s="35"/>
      <c r="E262" s="12">
        <v>59</v>
      </c>
      <c r="F262" s="12">
        <v>0</v>
      </c>
      <c r="G262" s="33">
        <v>1332</v>
      </c>
    </row>
    <row r="263" spans="1:7" x14ac:dyDescent="0.25">
      <c r="A263" s="103"/>
      <c r="B263" s="32" t="s">
        <v>848</v>
      </c>
      <c r="C263" s="12">
        <v>34</v>
      </c>
      <c r="D263" s="35"/>
      <c r="E263" s="12">
        <v>5</v>
      </c>
      <c r="F263" s="12">
        <v>0</v>
      </c>
      <c r="G263" s="33">
        <v>39</v>
      </c>
    </row>
    <row r="264" spans="1:7" x14ac:dyDescent="0.25">
      <c r="A264" s="103"/>
      <c r="B264" s="32" t="s">
        <v>849</v>
      </c>
      <c r="C264" s="12">
        <v>3</v>
      </c>
      <c r="D264" s="35"/>
      <c r="E264" s="12">
        <v>11</v>
      </c>
      <c r="F264" s="12">
        <v>0</v>
      </c>
      <c r="G264" s="33">
        <v>14</v>
      </c>
    </row>
    <row r="265" spans="1:7" x14ac:dyDescent="0.25">
      <c r="A265" s="103"/>
      <c r="B265" s="32" t="s">
        <v>850</v>
      </c>
      <c r="C265" s="12">
        <v>273</v>
      </c>
      <c r="D265" s="35"/>
      <c r="E265" s="12">
        <v>0</v>
      </c>
      <c r="F265" s="12">
        <v>0</v>
      </c>
      <c r="G265" s="33">
        <v>273</v>
      </c>
    </row>
    <row r="266" spans="1:7" x14ac:dyDescent="0.25">
      <c r="A266" s="103"/>
      <c r="B266" s="32" t="s">
        <v>851</v>
      </c>
      <c r="C266" s="12">
        <v>777</v>
      </c>
      <c r="D266" s="35"/>
      <c r="E266" s="12">
        <v>239</v>
      </c>
      <c r="F266" s="12">
        <v>0</v>
      </c>
      <c r="G266" s="33">
        <v>1016</v>
      </c>
    </row>
    <row r="267" spans="1:7" x14ac:dyDescent="0.25">
      <c r="A267" s="103"/>
      <c r="B267" s="32" t="s">
        <v>852</v>
      </c>
      <c r="C267" s="12">
        <v>325</v>
      </c>
      <c r="D267" s="35"/>
      <c r="E267" s="12">
        <v>0</v>
      </c>
      <c r="F267" s="12">
        <v>0</v>
      </c>
      <c r="G267" s="33">
        <v>325</v>
      </c>
    </row>
    <row r="268" spans="1:7" x14ac:dyDescent="0.25">
      <c r="A268" s="103"/>
      <c r="B268" s="32" t="s">
        <v>853</v>
      </c>
      <c r="C268" s="12">
        <v>0</v>
      </c>
      <c r="D268" s="35"/>
      <c r="E268" s="12">
        <v>0</v>
      </c>
      <c r="F268" s="12">
        <v>0</v>
      </c>
      <c r="G268" s="33">
        <v>0</v>
      </c>
    </row>
    <row r="269" spans="1:7" x14ac:dyDescent="0.25">
      <c r="A269" s="103"/>
      <c r="B269" s="32" t="s">
        <v>854</v>
      </c>
      <c r="C269" s="12">
        <v>0</v>
      </c>
      <c r="D269" s="35"/>
      <c r="E269" s="12">
        <v>5</v>
      </c>
      <c r="F269" s="12">
        <v>0</v>
      </c>
      <c r="G269" s="33">
        <v>5</v>
      </c>
    </row>
    <row r="270" spans="1:7" x14ac:dyDescent="0.25">
      <c r="A270" s="103"/>
      <c r="B270" s="32" t="s">
        <v>855</v>
      </c>
      <c r="C270" s="12">
        <v>0</v>
      </c>
      <c r="D270" s="35"/>
      <c r="E270" s="12">
        <v>59</v>
      </c>
      <c r="F270" s="12">
        <v>0</v>
      </c>
      <c r="G270" s="33">
        <v>59</v>
      </c>
    </row>
    <row r="271" spans="1:7" x14ac:dyDescent="0.25">
      <c r="A271" s="103"/>
      <c r="B271" s="32" t="s">
        <v>856</v>
      </c>
      <c r="C271" s="12">
        <v>614</v>
      </c>
      <c r="D271" s="35"/>
      <c r="E271" s="12">
        <v>51</v>
      </c>
      <c r="F271" s="12">
        <v>0</v>
      </c>
      <c r="G271" s="33">
        <v>665</v>
      </c>
    </row>
    <row r="272" spans="1:7" x14ac:dyDescent="0.25">
      <c r="A272" s="103"/>
      <c r="B272" s="32" t="s">
        <v>857</v>
      </c>
      <c r="C272" s="12">
        <v>293</v>
      </c>
      <c r="D272" s="35"/>
      <c r="E272" s="12">
        <v>2</v>
      </c>
      <c r="F272" s="12">
        <v>0</v>
      </c>
      <c r="G272" s="33">
        <v>295</v>
      </c>
    </row>
    <row r="273" spans="1:7" x14ac:dyDescent="0.25">
      <c r="A273" s="103"/>
      <c r="B273" s="32" t="s">
        <v>858</v>
      </c>
      <c r="C273" s="12">
        <v>2135</v>
      </c>
      <c r="D273" s="35"/>
      <c r="E273" s="12">
        <v>133</v>
      </c>
      <c r="F273" s="12">
        <v>0</v>
      </c>
      <c r="G273" s="33">
        <v>2268</v>
      </c>
    </row>
    <row r="274" spans="1:7" x14ac:dyDescent="0.25">
      <c r="A274" s="103"/>
      <c r="B274" s="32" t="s">
        <v>859</v>
      </c>
      <c r="C274" s="12">
        <v>0</v>
      </c>
      <c r="D274" s="35"/>
      <c r="E274" s="12">
        <v>0</v>
      </c>
      <c r="F274" s="12">
        <v>0</v>
      </c>
      <c r="G274" s="33">
        <v>0</v>
      </c>
    </row>
    <row r="275" spans="1:7" x14ac:dyDescent="0.25">
      <c r="A275" s="104"/>
      <c r="B275" s="32" t="s">
        <v>860</v>
      </c>
      <c r="C275" s="12">
        <v>0</v>
      </c>
      <c r="D275" s="35"/>
      <c r="E275" s="12">
        <v>0</v>
      </c>
      <c r="F275" s="12">
        <v>0</v>
      </c>
      <c r="G275" s="33">
        <v>0</v>
      </c>
    </row>
    <row r="276" spans="1:7" x14ac:dyDescent="0.25">
      <c r="A276" s="15"/>
    </row>
    <row r="277" spans="1:7" x14ac:dyDescent="0.25">
      <c r="A277" s="26" t="s">
        <v>868</v>
      </c>
    </row>
    <row r="278" spans="1:7" x14ac:dyDescent="0.25">
      <c r="A278" s="27"/>
      <c r="B278" s="28"/>
      <c r="C278" s="109" t="s">
        <v>7</v>
      </c>
      <c r="D278" s="110"/>
      <c r="E278" s="110"/>
      <c r="F278" s="110"/>
      <c r="G278" s="111" t="s">
        <v>3</v>
      </c>
    </row>
    <row r="279" spans="1:7" x14ac:dyDescent="0.25">
      <c r="A279" s="30"/>
      <c r="B279" s="31"/>
      <c r="C279" s="29" t="s">
        <v>729</v>
      </c>
      <c r="D279" s="29" t="s">
        <v>730</v>
      </c>
      <c r="E279" s="29" t="s">
        <v>731</v>
      </c>
      <c r="F279" s="29" t="s">
        <v>732</v>
      </c>
      <c r="G279" s="112"/>
    </row>
    <row r="280" spans="1:7" x14ac:dyDescent="0.25">
      <c r="A280" s="30"/>
      <c r="B280" s="31"/>
      <c r="C280" s="8" t="s">
        <v>3</v>
      </c>
      <c r="D280" s="8" t="s">
        <v>3</v>
      </c>
      <c r="E280" s="8" t="s">
        <v>3</v>
      </c>
      <c r="F280" s="8" t="s">
        <v>3</v>
      </c>
      <c r="G280" s="113"/>
    </row>
    <row r="281" spans="1:7" x14ac:dyDescent="0.25">
      <c r="A281" s="10" t="s">
        <v>869</v>
      </c>
      <c r="B281" s="34"/>
      <c r="C281" s="12">
        <v>0</v>
      </c>
      <c r="D281" s="12">
        <v>0</v>
      </c>
      <c r="E281" s="12">
        <v>4</v>
      </c>
      <c r="F281" s="12">
        <v>158</v>
      </c>
      <c r="G281" s="33">
        <v>162</v>
      </c>
    </row>
    <row r="282" spans="1:7" x14ac:dyDescent="0.25">
      <c r="A282" s="10" t="s">
        <v>870</v>
      </c>
      <c r="B282" s="34"/>
      <c r="C282" s="12">
        <v>7</v>
      </c>
      <c r="D282" s="12">
        <v>83</v>
      </c>
      <c r="E282" s="12">
        <v>18</v>
      </c>
      <c r="F282" s="12">
        <v>258</v>
      </c>
      <c r="G282" s="33">
        <v>366</v>
      </c>
    </row>
    <row r="283" spans="1:7" x14ac:dyDescent="0.25">
      <c r="A283" s="10" t="s">
        <v>871</v>
      </c>
      <c r="B283" s="34"/>
      <c r="C283" s="12">
        <v>0</v>
      </c>
      <c r="D283" s="12">
        <v>10</v>
      </c>
      <c r="E283" s="12">
        <v>39</v>
      </c>
      <c r="F283" s="12">
        <v>473</v>
      </c>
      <c r="G283" s="33">
        <v>522</v>
      </c>
    </row>
    <row r="284" spans="1:7" x14ac:dyDescent="0.25">
      <c r="A284" s="15"/>
    </row>
    <row r="285" spans="1:7" x14ac:dyDescent="0.25">
      <c r="A285" s="26" t="s">
        <v>872</v>
      </c>
    </row>
    <row r="286" spans="1:7" x14ac:dyDescent="0.25">
      <c r="A286" s="27"/>
      <c r="B286" s="28"/>
      <c r="C286" s="109" t="s">
        <v>7</v>
      </c>
      <c r="D286" s="110"/>
      <c r="E286" s="110"/>
      <c r="F286" s="110"/>
      <c r="G286" s="111" t="s">
        <v>3</v>
      </c>
    </row>
    <row r="287" spans="1:7" x14ac:dyDescent="0.25">
      <c r="A287" s="30"/>
      <c r="B287" s="31"/>
      <c r="C287" s="29" t="s">
        <v>729</v>
      </c>
      <c r="D287" s="29" t="s">
        <v>730</v>
      </c>
      <c r="E287" s="29" t="s">
        <v>731</v>
      </c>
      <c r="F287" s="29" t="s">
        <v>732</v>
      </c>
      <c r="G287" s="112"/>
    </row>
    <row r="288" spans="1:7" x14ac:dyDescent="0.25">
      <c r="A288" s="30"/>
      <c r="B288" s="31"/>
      <c r="C288" s="8" t="s">
        <v>3</v>
      </c>
      <c r="D288" s="8" t="s">
        <v>3</v>
      </c>
      <c r="E288" s="8" t="s">
        <v>3</v>
      </c>
      <c r="F288" s="8" t="s">
        <v>3</v>
      </c>
      <c r="G288" s="113"/>
    </row>
    <row r="289" spans="1:7" x14ac:dyDescent="0.25">
      <c r="A289" s="10" t="s">
        <v>873</v>
      </c>
      <c r="B289" s="34"/>
      <c r="C289" s="12">
        <v>274</v>
      </c>
      <c r="D289" s="12">
        <v>64</v>
      </c>
      <c r="E289" s="12">
        <v>74</v>
      </c>
      <c r="F289" s="12">
        <v>69</v>
      </c>
      <c r="G289" s="33">
        <v>481</v>
      </c>
    </row>
    <row r="290" spans="1:7" x14ac:dyDescent="0.25">
      <c r="A290" s="102" t="s">
        <v>874</v>
      </c>
      <c r="B290" s="32" t="s">
        <v>875</v>
      </c>
      <c r="C290" s="12">
        <v>50</v>
      </c>
      <c r="D290" s="12">
        <v>2</v>
      </c>
      <c r="E290" s="12">
        <v>2</v>
      </c>
      <c r="F290" s="12">
        <v>0</v>
      </c>
      <c r="G290" s="33">
        <v>54</v>
      </c>
    </row>
    <row r="291" spans="1:7" x14ac:dyDescent="0.25">
      <c r="A291" s="103"/>
      <c r="B291" s="32" t="s">
        <v>876</v>
      </c>
      <c r="C291" s="12">
        <v>3</v>
      </c>
      <c r="D291" s="12">
        <v>0</v>
      </c>
      <c r="E291" s="12">
        <v>0</v>
      </c>
      <c r="F291" s="12">
        <v>0</v>
      </c>
      <c r="G291" s="33">
        <v>3</v>
      </c>
    </row>
    <row r="292" spans="1:7" x14ac:dyDescent="0.25">
      <c r="A292" s="104"/>
      <c r="B292" s="32" t="s">
        <v>877</v>
      </c>
      <c r="C292" s="12">
        <v>14</v>
      </c>
      <c r="D292" s="12">
        <v>2</v>
      </c>
      <c r="E292" s="12">
        <v>2</v>
      </c>
      <c r="F292" s="12">
        <v>0</v>
      </c>
      <c r="G292" s="33">
        <v>18</v>
      </c>
    </row>
    <row r="293" spans="1:7" x14ac:dyDescent="0.25">
      <c r="A293" s="10" t="s">
        <v>878</v>
      </c>
      <c r="B293" s="34"/>
      <c r="C293" s="12">
        <v>3</v>
      </c>
      <c r="D293" s="12">
        <v>0</v>
      </c>
      <c r="E293" s="12">
        <v>0</v>
      </c>
      <c r="F293" s="12">
        <v>0</v>
      </c>
      <c r="G293" s="33">
        <v>3</v>
      </c>
    </row>
    <row r="294" spans="1:7" x14ac:dyDescent="0.25">
      <c r="A294" s="10" t="s">
        <v>879</v>
      </c>
      <c r="B294" s="34"/>
      <c r="C294" s="12">
        <v>191</v>
      </c>
      <c r="D294" s="12">
        <v>1</v>
      </c>
      <c r="E294" s="12">
        <v>15</v>
      </c>
      <c r="F294" s="12">
        <v>27</v>
      </c>
      <c r="G294" s="33">
        <v>234</v>
      </c>
    </row>
    <row r="295" spans="1:7" x14ac:dyDescent="0.25">
      <c r="A295" s="10" t="s">
        <v>58</v>
      </c>
      <c r="B295" s="34"/>
      <c r="C295" s="12">
        <v>14</v>
      </c>
      <c r="D295" s="12">
        <v>0</v>
      </c>
      <c r="E295" s="12">
        <v>0</v>
      </c>
      <c r="F295" s="12">
        <v>2</v>
      </c>
      <c r="G295" s="33">
        <v>16</v>
      </c>
    </row>
    <row r="296" spans="1:7" x14ac:dyDescent="0.25">
      <c r="A296" s="15"/>
    </row>
    <row r="297" spans="1:7" x14ac:dyDescent="0.25">
      <c r="A297" s="26" t="s">
        <v>880</v>
      </c>
    </row>
    <row r="298" spans="1:7" x14ac:dyDescent="0.25">
      <c r="A298" s="27"/>
      <c r="B298" s="28"/>
      <c r="C298" s="109" t="s">
        <v>7</v>
      </c>
      <c r="D298" s="110"/>
      <c r="E298" s="110"/>
      <c r="F298" s="110"/>
      <c r="G298" s="111" t="s">
        <v>3</v>
      </c>
    </row>
    <row r="299" spans="1:7" x14ac:dyDescent="0.25">
      <c r="A299" s="30"/>
      <c r="B299" s="31"/>
      <c r="C299" s="29" t="s">
        <v>729</v>
      </c>
      <c r="D299" s="29" t="s">
        <v>730</v>
      </c>
      <c r="E299" s="29" t="s">
        <v>731</v>
      </c>
      <c r="F299" s="29" t="s">
        <v>732</v>
      </c>
      <c r="G299" s="112"/>
    </row>
    <row r="300" spans="1:7" x14ac:dyDescent="0.25">
      <c r="A300" s="30"/>
      <c r="B300" s="31"/>
      <c r="C300" s="8" t="s">
        <v>3</v>
      </c>
      <c r="D300" s="8" t="s">
        <v>3</v>
      </c>
      <c r="E300" s="8" t="s">
        <v>3</v>
      </c>
      <c r="F300" s="8" t="s">
        <v>3</v>
      </c>
      <c r="G300" s="113"/>
    </row>
    <row r="301" spans="1:7" x14ac:dyDescent="0.25">
      <c r="A301" s="10" t="s">
        <v>31</v>
      </c>
      <c r="B301" s="34"/>
      <c r="C301" s="12">
        <v>884</v>
      </c>
      <c r="D301" s="12">
        <v>85</v>
      </c>
      <c r="E301" s="12">
        <v>19</v>
      </c>
      <c r="F301" s="12">
        <v>77</v>
      </c>
      <c r="G301" s="33">
        <v>1065</v>
      </c>
    </row>
    <row r="302" spans="1:7" x14ac:dyDescent="0.25">
      <c r="A302" s="102" t="s">
        <v>782</v>
      </c>
      <c r="B302" s="32" t="s">
        <v>881</v>
      </c>
      <c r="C302" s="12">
        <v>141</v>
      </c>
      <c r="D302" s="12">
        <v>63</v>
      </c>
      <c r="E302" s="12">
        <v>9</v>
      </c>
      <c r="F302" s="12">
        <v>24</v>
      </c>
      <c r="G302" s="33">
        <v>237</v>
      </c>
    </row>
    <row r="303" spans="1:7" x14ac:dyDescent="0.25">
      <c r="A303" s="104"/>
      <c r="B303" s="32" t="s">
        <v>58</v>
      </c>
      <c r="C303" s="12">
        <v>9593</v>
      </c>
      <c r="D303" s="12">
        <v>0</v>
      </c>
      <c r="E303" s="12">
        <v>0</v>
      </c>
      <c r="F303" s="12">
        <v>543</v>
      </c>
      <c r="G303" s="33">
        <v>10136</v>
      </c>
    </row>
    <row r="304" spans="1:7" x14ac:dyDescent="0.25">
      <c r="A304" s="10" t="s">
        <v>882</v>
      </c>
      <c r="B304" s="34"/>
      <c r="C304" s="12">
        <v>0</v>
      </c>
      <c r="D304" s="12">
        <v>0</v>
      </c>
      <c r="E304" s="12">
        <v>0</v>
      </c>
      <c r="F304" s="12">
        <v>0</v>
      </c>
      <c r="G304" s="33">
        <v>0</v>
      </c>
    </row>
    <row r="305" spans="1:7" x14ac:dyDescent="0.25">
      <c r="A305" s="10" t="s">
        <v>883</v>
      </c>
      <c r="B305" s="34"/>
      <c r="C305" s="12">
        <v>0</v>
      </c>
      <c r="D305" s="12">
        <v>0</v>
      </c>
      <c r="E305" s="12">
        <v>0</v>
      </c>
      <c r="F305" s="12">
        <v>0</v>
      </c>
      <c r="G305" s="33">
        <v>0</v>
      </c>
    </row>
    <row r="306" spans="1:7" x14ac:dyDescent="0.25">
      <c r="A306" s="10" t="s">
        <v>884</v>
      </c>
      <c r="B306" s="34"/>
      <c r="C306" s="12">
        <v>0</v>
      </c>
      <c r="D306" s="12">
        <v>0</v>
      </c>
      <c r="E306" s="12">
        <v>0</v>
      </c>
      <c r="F306" s="12">
        <v>0</v>
      </c>
      <c r="G306" s="33">
        <v>0</v>
      </c>
    </row>
    <row r="307" spans="1:7" x14ac:dyDescent="0.25">
      <c r="A307" s="15"/>
    </row>
    <row r="308" spans="1:7" x14ac:dyDescent="0.25">
      <c r="A308" s="26" t="s">
        <v>885</v>
      </c>
    </row>
    <row r="309" spans="1:7" x14ac:dyDescent="0.25">
      <c r="A309" s="27"/>
      <c r="B309" s="28"/>
      <c r="C309" s="109" t="s">
        <v>7</v>
      </c>
      <c r="D309" s="110"/>
      <c r="E309" s="110"/>
      <c r="F309" s="110"/>
      <c r="G309" s="111" t="s">
        <v>3</v>
      </c>
    </row>
    <row r="310" spans="1:7" x14ac:dyDescent="0.25">
      <c r="A310" s="30"/>
      <c r="B310" s="31"/>
      <c r="C310" s="29" t="s">
        <v>729</v>
      </c>
      <c r="D310" s="29" t="s">
        <v>730</v>
      </c>
      <c r="E310" s="29" t="s">
        <v>731</v>
      </c>
      <c r="F310" s="29" t="s">
        <v>732</v>
      </c>
      <c r="G310" s="112"/>
    </row>
    <row r="311" spans="1:7" x14ac:dyDescent="0.25">
      <c r="A311" s="30"/>
      <c r="B311" s="31"/>
      <c r="C311" s="8" t="s">
        <v>3</v>
      </c>
      <c r="D311" s="8" t="s">
        <v>3</v>
      </c>
      <c r="E311" s="8" t="s">
        <v>3</v>
      </c>
      <c r="F311" s="8" t="s">
        <v>3</v>
      </c>
      <c r="G311" s="113"/>
    </row>
    <row r="312" spans="1:7" x14ac:dyDescent="0.25">
      <c r="A312" s="102" t="s">
        <v>886</v>
      </c>
      <c r="B312" s="32" t="s">
        <v>887</v>
      </c>
      <c r="C312" s="12">
        <v>16</v>
      </c>
      <c r="D312" s="12">
        <v>0</v>
      </c>
      <c r="E312" s="12">
        <v>1</v>
      </c>
      <c r="F312" s="12">
        <v>3</v>
      </c>
      <c r="G312" s="33">
        <v>20</v>
      </c>
    </row>
    <row r="313" spans="1:7" x14ac:dyDescent="0.25">
      <c r="A313" s="104"/>
      <c r="B313" s="32" t="s">
        <v>888</v>
      </c>
      <c r="C313" s="12">
        <v>121</v>
      </c>
      <c r="D313" s="12">
        <v>56</v>
      </c>
      <c r="E313" s="12">
        <v>14</v>
      </c>
      <c r="F313" s="12">
        <v>10</v>
      </c>
      <c r="G313" s="33">
        <v>201</v>
      </c>
    </row>
    <row r="314" spans="1:7" x14ac:dyDescent="0.25">
      <c r="A314" s="10" t="s">
        <v>889</v>
      </c>
      <c r="B314" s="34"/>
      <c r="C314" s="35"/>
      <c r="D314" s="12">
        <v>6</v>
      </c>
      <c r="E314" s="12">
        <v>2</v>
      </c>
      <c r="F314" s="12">
        <v>25</v>
      </c>
      <c r="G314" s="33">
        <v>33</v>
      </c>
    </row>
    <row r="315" spans="1:7" x14ac:dyDescent="0.25">
      <c r="A315" s="10" t="s">
        <v>890</v>
      </c>
      <c r="B315" s="34"/>
      <c r="C315" s="35"/>
      <c r="D315" s="12">
        <v>2</v>
      </c>
      <c r="E315" s="12">
        <v>2</v>
      </c>
      <c r="F315" s="12">
        <v>0</v>
      </c>
      <c r="G315" s="33">
        <v>4</v>
      </c>
    </row>
    <row r="316" spans="1:7" x14ac:dyDescent="0.25">
      <c r="A316" s="15"/>
    </row>
    <row r="317" spans="1:7" x14ac:dyDescent="0.25">
      <c r="A317" s="26" t="s">
        <v>891</v>
      </c>
    </row>
    <row r="318" spans="1:7" x14ac:dyDescent="0.25">
      <c r="A318" s="27"/>
      <c r="B318" s="28"/>
      <c r="C318" s="109" t="s">
        <v>7</v>
      </c>
      <c r="D318" s="110"/>
      <c r="E318" s="110"/>
      <c r="F318" s="110"/>
      <c r="G318" s="111" t="s">
        <v>3</v>
      </c>
    </row>
    <row r="319" spans="1:7" x14ac:dyDescent="0.25">
      <c r="A319" s="30"/>
      <c r="B319" s="31"/>
      <c r="C319" s="29" t="s">
        <v>729</v>
      </c>
      <c r="D319" s="29" t="s">
        <v>730</v>
      </c>
      <c r="E319" s="29" t="s">
        <v>731</v>
      </c>
      <c r="F319" s="29" t="s">
        <v>732</v>
      </c>
      <c r="G319" s="112"/>
    </row>
    <row r="320" spans="1:7" x14ac:dyDescent="0.25">
      <c r="A320" s="30"/>
      <c r="B320" s="31"/>
      <c r="C320" s="8" t="s">
        <v>3</v>
      </c>
      <c r="D320" s="8" t="s">
        <v>3</v>
      </c>
      <c r="E320" s="8" t="s">
        <v>3</v>
      </c>
      <c r="F320" s="8" t="s">
        <v>3</v>
      </c>
      <c r="G320" s="113"/>
    </row>
    <row r="321" spans="1:17" x14ac:dyDescent="0.25">
      <c r="A321" s="10" t="s">
        <v>892</v>
      </c>
      <c r="B321" s="34"/>
      <c r="C321" s="35"/>
      <c r="D321" s="12">
        <v>0</v>
      </c>
      <c r="E321" s="12">
        <v>0</v>
      </c>
      <c r="F321" s="12">
        <v>0</v>
      </c>
      <c r="G321" s="33">
        <v>0</v>
      </c>
    </row>
    <row r="322" spans="1:17" x14ac:dyDescent="0.25">
      <c r="A322" s="10" t="s">
        <v>893</v>
      </c>
      <c r="B322" s="34"/>
      <c r="C322" s="35"/>
      <c r="D322" s="12">
        <v>0</v>
      </c>
      <c r="E322" s="12">
        <v>0</v>
      </c>
      <c r="F322" s="12">
        <v>0</v>
      </c>
      <c r="G322" s="33">
        <v>0</v>
      </c>
    </row>
    <row r="323" spans="1:17" x14ac:dyDescent="0.25">
      <c r="A323" s="10" t="s">
        <v>894</v>
      </c>
      <c r="B323" s="34"/>
      <c r="C323" s="35"/>
      <c r="D323" s="12">
        <v>0</v>
      </c>
      <c r="E323" s="12">
        <v>0</v>
      </c>
      <c r="F323" s="12">
        <v>0</v>
      </c>
      <c r="G323" s="33">
        <v>0</v>
      </c>
    </row>
    <row r="324" spans="1:17" x14ac:dyDescent="0.25">
      <c r="A324" s="6" t="s">
        <v>895</v>
      </c>
    </row>
    <row r="325" spans="1:17" x14ac:dyDescent="0.25">
      <c r="A325" s="27"/>
      <c r="B325" s="28"/>
      <c r="C325" s="109" t="s">
        <v>7</v>
      </c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7" t="s">
        <v>818</v>
      </c>
      <c r="P325" s="117" t="s">
        <v>861</v>
      </c>
      <c r="Q325" s="111" t="s">
        <v>896</v>
      </c>
    </row>
    <row r="326" spans="1:17" x14ac:dyDescent="0.25">
      <c r="A326" s="30"/>
      <c r="B326" s="31"/>
      <c r="C326" s="109" t="s">
        <v>729</v>
      </c>
      <c r="D326" s="110"/>
      <c r="E326" s="110"/>
      <c r="F326" s="109" t="s">
        <v>730</v>
      </c>
      <c r="G326" s="110"/>
      <c r="H326" s="110"/>
      <c r="I326" s="109" t="s">
        <v>731</v>
      </c>
      <c r="J326" s="110"/>
      <c r="K326" s="110"/>
      <c r="L326" s="109" t="s">
        <v>732</v>
      </c>
      <c r="M326" s="110"/>
      <c r="N326" s="110"/>
      <c r="O326" s="118"/>
      <c r="P326" s="118"/>
      <c r="Q326" s="112"/>
    </row>
    <row r="327" spans="1:17" x14ac:dyDescent="0.25">
      <c r="A327" s="30"/>
      <c r="B327" s="31"/>
      <c r="C327" s="36" t="s">
        <v>818</v>
      </c>
      <c r="D327" s="36" t="s">
        <v>861</v>
      </c>
      <c r="E327" s="36" t="s">
        <v>896</v>
      </c>
      <c r="F327" s="36" t="s">
        <v>818</v>
      </c>
      <c r="G327" s="36" t="s">
        <v>861</v>
      </c>
      <c r="H327" s="36" t="s">
        <v>896</v>
      </c>
      <c r="I327" s="36" t="s">
        <v>818</v>
      </c>
      <c r="J327" s="36" t="s">
        <v>861</v>
      </c>
      <c r="K327" s="36" t="s">
        <v>896</v>
      </c>
      <c r="L327" s="36" t="s">
        <v>818</v>
      </c>
      <c r="M327" s="36" t="s">
        <v>861</v>
      </c>
      <c r="N327" s="36" t="s">
        <v>896</v>
      </c>
      <c r="O327" s="119"/>
      <c r="P327" s="119"/>
      <c r="Q327" s="113"/>
    </row>
    <row r="328" spans="1:17" x14ac:dyDescent="0.25">
      <c r="A328" s="120" t="s">
        <v>897</v>
      </c>
      <c r="B328" s="32" t="s">
        <v>898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35"/>
      <c r="M328" s="35"/>
      <c r="N328" s="35"/>
      <c r="O328" s="38">
        <v>0</v>
      </c>
      <c r="P328" s="38">
        <v>0</v>
      </c>
      <c r="Q328" s="33">
        <v>0</v>
      </c>
    </row>
    <row r="329" spans="1:17" x14ac:dyDescent="0.25">
      <c r="A329" s="121"/>
      <c r="B329" s="32" t="s">
        <v>899</v>
      </c>
      <c r="C329" s="12">
        <v>14281</v>
      </c>
      <c r="D329" s="12">
        <v>14281</v>
      </c>
      <c r="E329" s="12">
        <v>0</v>
      </c>
      <c r="F329" s="12">
        <v>850</v>
      </c>
      <c r="G329" s="12">
        <v>1109</v>
      </c>
      <c r="H329" s="12">
        <v>1</v>
      </c>
      <c r="I329" s="12">
        <v>198</v>
      </c>
      <c r="J329" s="12">
        <v>198</v>
      </c>
      <c r="K329" s="12">
        <v>0</v>
      </c>
      <c r="L329" s="12">
        <v>3</v>
      </c>
      <c r="M329" s="12">
        <v>3</v>
      </c>
      <c r="N329" s="35"/>
      <c r="O329" s="38">
        <v>15332</v>
      </c>
      <c r="P329" s="38">
        <v>15591</v>
      </c>
      <c r="Q329" s="33">
        <v>1</v>
      </c>
    </row>
    <row r="330" spans="1:17" x14ac:dyDescent="0.25">
      <c r="A330" s="122"/>
      <c r="B330" s="32" t="s">
        <v>900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35"/>
      <c r="M330" s="35"/>
      <c r="N330" s="35"/>
      <c r="O330" s="38">
        <v>0</v>
      </c>
      <c r="P330" s="38">
        <v>0</v>
      </c>
      <c r="Q330" s="33">
        <v>0</v>
      </c>
    </row>
    <row r="331" spans="1:17" x14ac:dyDescent="0.25">
      <c r="A331" s="120" t="s">
        <v>901</v>
      </c>
      <c r="B331" s="32" t="s">
        <v>902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35"/>
      <c r="M331" s="35"/>
      <c r="N331" s="35"/>
      <c r="O331" s="38">
        <v>0</v>
      </c>
      <c r="P331" s="38">
        <v>0</v>
      </c>
      <c r="Q331" s="33">
        <v>0</v>
      </c>
    </row>
    <row r="332" spans="1:17" x14ac:dyDescent="0.25">
      <c r="A332" s="121"/>
      <c r="B332" s="32" t="s">
        <v>903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35"/>
      <c r="M332" s="35"/>
      <c r="N332" s="35"/>
      <c r="O332" s="38">
        <v>0</v>
      </c>
      <c r="P332" s="38">
        <v>0</v>
      </c>
      <c r="Q332" s="33">
        <v>0</v>
      </c>
    </row>
    <row r="333" spans="1:17" x14ac:dyDescent="0.25">
      <c r="A333" s="122"/>
      <c r="B333" s="32" t="s">
        <v>904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35"/>
      <c r="M333" s="35"/>
      <c r="N333" s="35"/>
      <c r="O333" s="38">
        <v>0</v>
      </c>
      <c r="P333" s="38">
        <v>0</v>
      </c>
      <c r="Q333" s="33">
        <v>0</v>
      </c>
    </row>
    <row r="334" spans="1:17" x14ac:dyDescent="0.25">
      <c r="A334" s="37" t="s">
        <v>905</v>
      </c>
      <c r="B334" s="32" t="s">
        <v>906</v>
      </c>
      <c r="C334" s="12">
        <v>104</v>
      </c>
      <c r="D334" s="12">
        <v>77</v>
      </c>
      <c r="E334" s="12">
        <v>23</v>
      </c>
      <c r="F334" s="12">
        <v>18</v>
      </c>
      <c r="G334" s="12">
        <v>62</v>
      </c>
      <c r="H334" s="12">
        <v>55</v>
      </c>
      <c r="I334" s="12">
        <v>22</v>
      </c>
      <c r="J334" s="12">
        <v>14</v>
      </c>
      <c r="K334" s="12">
        <v>4</v>
      </c>
      <c r="L334" s="12">
        <v>31</v>
      </c>
      <c r="M334" s="12">
        <v>23</v>
      </c>
      <c r="N334" s="12">
        <v>5</v>
      </c>
      <c r="O334" s="38">
        <v>175</v>
      </c>
      <c r="P334" s="38">
        <v>176</v>
      </c>
      <c r="Q334" s="33">
        <v>87</v>
      </c>
    </row>
    <row r="335" spans="1:17" x14ac:dyDescent="0.25">
      <c r="A335" s="120" t="s">
        <v>907</v>
      </c>
      <c r="B335" s="32" t="s">
        <v>908</v>
      </c>
      <c r="C335" s="12">
        <v>448</v>
      </c>
      <c r="D335" s="12">
        <v>34</v>
      </c>
      <c r="E335" s="12">
        <v>23</v>
      </c>
      <c r="F335" s="12">
        <v>69</v>
      </c>
      <c r="G335" s="12">
        <v>57</v>
      </c>
      <c r="H335" s="12">
        <v>14</v>
      </c>
      <c r="I335" s="12">
        <v>214</v>
      </c>
      <c r="J335" s="12">
        <v>24</v>
      </c>
      <c r="K335" s="12">
        <v>1</v>
      </c>
      <c r="L335" s="12">
        <v>185</v>
      </c>
      <c r="M335" s="12">
        <v>16</v>
      </c>
      <c r="N335" s="12">
        <v>10</v>
      </c>
      <c r="O335" s="38">
        <v>916</v>
      </c>
      <c r="P335" s="38">
        <v>131</v>
      </c>
      <c r="Q335" s="33">
        <v>48</v>
      </c>
    </row>
    <row r="336" spans="1:17" x14ac:dyDescent="0.25">
      <c r="A336" s="121"/>
      <c r="B336" s="32" t="s">
        <v>909</v>
      </c>
      <c r="C336" s="12">
        <v>116</v>
      </c>
      <c r="D336" s="12">
        <v>131</v>
      </c>
      <c r="E336" s="12">
        <v>330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1</v>
      </c>
      <c r="M336" s="35"/>
      <c r="N336" s="35"/>
      <c r="O336" s="38">
        <v>117</v>
      </c>
      <c r="P336" s="38">
        <v>131</v>
      </c>
      <c r="Q336" s="33">
        <v>330</v>
      </c>
    </row>
    <row r="337" spans="1:17" x14ac:dyDescent="0.25">
      <c r="A337" s="122"/>
      <c r="B337" s="32" t="s">
        <v>910</v>
      </c>
      <c r="C337" s="12">
        <v>102</v>
      </c>
      <c r="D337" s="12">
        <v>54</v>
      </c>
      <c r="E337" s="12">
        <v>1</v>
      </c>
      <c r="F337" s="12">
        <v>19</v>
      </c>
      <c r="G337" s="12">
        <v>27</v>
      </c>
      <c r="H337" s="12">
        <v>0</v>
      </c>
      <c r="I337" s="12">
        <v>11</v>
      </c>
      <c r="J337" s="12">
        <v>4</v>
      </c>
      <c r="K337" s="12">
        <v>0</v>
      </c>
      <c r="L337" s="12">
        <v>27</v>
      </c>
      <c r="M337" s="12">
        <v>24</v>
      </c>
      <c r="N337" s="35"/>
      <c r="O337" s="38">
        <v>159</v>
      </c>
      <c r="P337" s="38">
        <v>109</v>
      </c>
      <c r="Q337" s="33">
        <v>1</v>
      </c>
    </row>
    <row r="338" spans="1:17" x14ac:dyDescent="0.25">
      <c r="A338" s="37" t="s">
        <v>911</v>
      </c>
      <c r="B338" s="32" t="s">
        <v>912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35"/>
      <c r="M338" s="35"/>
      <c r="N338" s="35"/>
      <c r="O338" s="38">
        <v>0</v>
      </c>
      <c r="P338" s="38">
        <v>0</v>
      </c>
      <c r="Q338" s="33">
        <v>0</v>
      </c>
    </row>
    <row r="339" spans="1:17" x14ac:dyDescent="0.25">
      <c r="A339" s="120" t="s">
        <v>913</v>
      </c>
      <c r="B339" s="32" t="s">
        <v>904</v>
      </c>
      <c r="C339" s="12">
        <v>170</v>
      </c>
      <c r="D339" s="12">
        <v>48</v>
      </c>
      <c r="E339" s="12">
        <v>70</v>
      </c>
      <c r="F339" s="12">
        <v>21</v>
      </c>
      <c r="G339" s="12">
        <v>1</v>
      </c>
      <c r="H339" s="12">
        <v>2</v>
      </c>
      <c r="I339" s="12">
        <v>39</v>
      </c>
      <c r="J339" s="12">
        <v>7</v>
      </c>
      <c r="K339" s="12">
        <v>21</v>
      </c>
      <c r="L339" s="12">
        <v>78</v>
      </c>
      <c r="M339" s="12">
        <v>13</v>
      </c>
      <c r="N339" s="12">
        <v>25</v>
      </c>
      <c r="O339" s="38">
        <v>308</v>
      </c>
      <c r="P339" s="38">
        <v>69</v>
      </c>
      <c r="Q339" s="33">
        <v>118</v>
      </c>
    </row>
    <row r="340" spans="1:17" x14ac:dyDescent="0.25">
      <c r="A340" s="121"/>
      <c r="B340" s="32" t="s">
        <v>914</v>
      </c>
      <c r="C340" s="12">
        <v>82</v>
      </c>
      <c r="D340" s="12">
        <v>46</v>
      </c>
      <c r="E340" s="12">
        <v>13</v>
      </c>
      <c r="F340" s="12">
        <v>20</v>
      </c>
      <c r="G340" s="12">
        <v>29</v>
      </c>
      <c r="H340" s="12">
        <v>32</v>
      </c>
      <c r="I340" s="12">
        <v>19</v>
      </c>
      <c r="J340" s="12">
        <v>13</v>
      </c>
      <c r="K340" s="12">
        <v>2</v>
      </c>
      <c r="L340" s="12">
        <v>34</v>
      </c>
      <c r="M340" s="12">
        <v>24</v>
      </c>
      <c r="N340" s="12">
        <v>7</v>
      </c>
      <c r="O340" s="38">
        <v>155</v>
      </c>
      <c r="P340" s="38">
        <v>112</v>
      </c>
      <c r="Q340" s="33">
        <v>54</v>
      </c>
    </row>
    <row r="341" spans="1:17" x14ac:dyDescent="0.25">
      <c r="A341" s="122"/>
      <c r="B341" s="32" t="s">
        <v>915</v>
      </c>
      <c r="C341" s="12">
        <v>28</v>
      </c>
      <c r="D341" s="12">
        <v>26</v>
      </c>
      <c r="E341" s="12">
        <v>28</v>
      </c>
      <c r="F341" s="12">
        <v>1</v>
      </c>
      <c r="G341" s="12">
        <v>1</v>
      </c>
      <c r="H341" s="12">
        <v>6</v>
      </c>
      <c r="I341" s="12">
        <v>3</v>
      </c>
      <c r="J341" s="12">
        <v>0</v>
      </c>
      <c r="K341" s="12">
        <v>1</v>
      </c>
      <c r="L341" s="35"/>
      <c r="M341" s="35"/>
      <c r="N341" s="35"/>
      <c r="O341" s="38">
        <v>32</v>
      </c>
      <c r="P341" s="38">
        <v>27</v>
      </c>
      <c r="Q341" s="33">
        <v>35</v>
      </c>
    </row>
    <row r="342" spans="1:17" x14ac:dyDescent="0.25">
      <c r="A342" s="120" t="s">
        <v>916</v>
      </c>
      <c r="B342" s="32" t="s">
        <v>917</v>
      </c>
      <c r="C342" s="12">
        <v>2</v>
      </c>
      <c r="D342" s="12">
        <v>1</v>
      </c>
      <c r="E342" s="12">
        <v>2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1</v>
      </c>
      <c r="M342" s="35"/>
      <c r="N342" s="35"/>
      <c r="O342" s="38">
        <v>3</v>
      </c>
      <c r="P342" s="38">
        <v>1</v>
      </c>
      <c r="Q342" s="33">
        <v>2</v>
      </c>
    </row>
    <row r="343" spans="1:17" x14ac:dyDescent="0.25">
      <c r="A343" s="121"/>
      <c r="B343" s="32" t="s">
        <v>918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35"/>
      <c r="M343" s="35"/>
      <c r="N343" s="35"/>
      <c r="O343" s="38">
        <v>0</v>
      </c>
      <c r="P343" s="38">
        <v>0</v>
      </c>
      <c r="Q343" s="33">
        <v>0</v>
      </c>
    </row>
    <row r="344" spans="1:17" x14ac:dyDescent="0.25">
      <c r="A344" s="121"/>
      <c r="B344" s="32" t="s">
        <v>919</v>
      </c>
      <c r="C344" s="12">
        <v>2229</v>
      </c>
      <c r="D344" s="12">
        <v>1989</v>
      </c>
      <c r="E344" s="12">
        <v>796</v>
      </c>
      <c r="F344" s="12">
        <v>230</v>
      </c>
      <c r="G344" s="12">
        <v>344</v>
      </c>
      <c r="H344" s="12">
        <v>246</v>
      </c>
      <c r="I344" s="12">
        <v>153</v>
      </c>
      <c r="J344" s="12">
        <v>122</v>
      </c>
      <c r="K344" s="12">
        <v>28</v>
      </c>
      <c r="L344" s="12">
        <v>316</v>
      </c>
      <c r="M344" s="12">
        <v>198</v>
      </c>
      <c r="N344" s="12">
        <v>69</v>
      </c>
      <c r="O344" s="38">
        <v>2928</v>
      </c>
      <c r="P344" s="38">
        <v>2653</v>
      </c>
      <c r="Q344" s="33">
        <v>1139</v>
      </c>
    </row>
    <row r="345" spans="1:17" x14ac:dyDescent="0.25">
      <c r="A345" s="121"/>
      <c r="B345" s="32" t="s">
        <v>920</v>
      </c>
      <c r="C345" s="12">
        <v>3799</v>
      </c>
      <c r="D345" s="12">
        <v>3685</v>
      </c>
      <c r="E345" s="12">
        <v>204</v>
      </c>
      <c r="F345" s="12">
        <v>454</v>
      </c>
      <c r="G345" s="12">
        <v>466</v>
      </c>
      <c r="H345" s="12">
        <v>5</v>
      </c>
      <c r="I345" s="12">
        <v>236</v>
      </c>
      <c r="J345" s="12">
        <v>171</v>
      </c>
      <c r="K345" s="12">
        <v>108</v>
      </c>
      <c r="L345" s="12">
        <v>648</v>
      </c>
      <c r="M345" s="12">
        <v>543</v>
      </c>
      <c r="N345" s="12">
        <v>98</v>
      </c>
      <c r="O345" s="38">
        <v>5137</v>
      </c>
      <c r="P345" s="38">
        <v>4865</v>
      </c>
      <c r="Q345" s="33">
        <v>415</v>
      </c>
    </row>
    <row r="346" spans="1:17" x14ac:dyDescent="0.25">
      <c r="A346" s="121"/>
      <c r="B346" s="32" t="s">
        <v>921</v>
      </c>
      <c r="C346" s="12">
        <v>35</v>
      </c>
      <c r="D346" s="12">
        <v>35</v>
      </c>
      <c r="E346" s="12">
        <v>0</v>
      </c>
      <c r="F346" s="12">
        <v>193</v>
      </c>
      <c r="G346" s="12">
        <v>66</v>
      </c>
      <c r="H346" s="12">
        <v>30</v>
      </c>
      <c r="I346" s="12">
        <v>0</v>
      </c>
      <c r="J346" s="12">
        <v>0</v>
      </c>
      <c r="K346" s="12">
        <v>0</v>
      </c>
      <c r="L346" s="35"/>
      <c r="M346" s="35"/>
      <c r="N346" s="35"/>
      <c r="O346" s="38">
        <v>228</v>
      </c>
      <c r="P346" s="38">
        <v>101</v>
      </c>
      <c r="Q346" s="33">
        <v>30</v>
      </c>
    </row>
    <row r="347" spans="1:17" x14ac:dyDescent="0.25">
      <c r="A347" s="121"/>
      <c r="B347" s="32" t="s">
        <v>922</v>
      </c>
      <c r="C347" s="12">
        <v>1197</v>
      </c>
      <c r="D347" s="12">
        <v>939</v>
      </c>
      <c r="E347" s="12">
        <v>495</v>
      </c>
      <c r="F347" s="12">
        <v>271</v>
      </c>
      <c r="G347" s="12">
        <v>379</v>
      </c>
      <c r="H347" s="12">
        <v>384</v>
      </c>
      <c r="I347" s="12">
        <v>139</v>
      </c>
      <c r="J347" s="12">
        <v>108</v>
      </c>
      <c r="K347" s="12">
        <v>17</v>
      </c>
      <c r="L347" s="12">
        <v>360</v>
      </c>
      <c r="M347" s="12">
        <v>227</v>
      </c>
      <c r="N347" s="12">
        <v>44</v>
      </c>
      <c r="O347" s="38">
        <v>1967</v>
      </c>
      <c r="P347" s="38">
        <v>1653</v>
      </c>
      <c r="Q347" s="33">
        <v>940</v>
      </c>
    </row>
    <row r="348" spans="1:17" x14ac:dyDescent="0.25">
      <c r="A348" s="121"/>
      <c r="B348" s="32" t="s">
        <v>923</v>
      </c>
      <c r="C348" s="12">
        <v>549</v>
      </c>
      <c r="D348" s="12">
        <v>492</v>
      </c>
      <c r="E348" s="12">
        <v>86</v>
      </c>
      <c r="F348" s="12">
        <v>103</v>
      </c>
      <c r="G348" s="12">
        <v>115</v>
      </c>
      <c r="H348" s="12">
        <v>4</v>
      </c>
      <c r="I348" s="12">
        <v>55</v>
      </c>
      <c r="J348" s="12">
        <v>41</v>
      </c>
      <c r="K348" s="12">
        <v>17</v>
      </c>
      <c r="L348" s="12">
        <v>153</v>
      </c>
      <c r="M348" s="12">
        <v>116</v>
      </c>
      <c r="N348" s="12">
        <v>26</v>
      </c>
      <c r="O348" s="38">
        <v>860</v>
      </c>
      <c r="P348" s="38">
        <v>764</v>
      </c>
      <c r="Q348" s="33">
        <v>133</v>
      </c>
    </row>
    <row r="349" spans="1:17" x14ac:dyDescent="0.25">
      <c r="A349" s="121"/>
      <c r="B349" s="32" t="s">
        <v>924</v>
      </c>
      <c r="C349" s="12">
        <v>2</v>
      </c>
      <c r="D349" s="12">
        <v>0</v>
      </c>
      <c r="E349" s="12">
        <v>1</v>
      </c>
      <c r="F349" s="12">
        <v>2</v>
      </c>
      <c r="G349" s="12">
        <v>1</v>
      </c>
      <c r="H349" s="12">
        <v>1</v>
      </c>
      <c r="I349" s="12">
        <v>0</v>
      </c>
      <c r="J349" s="12">
        <v>0</v>
      </c>
      <c r="K349" s="12">
        <v>0</v>
      </c>
      <c r="L349" s="35"/>
      <c r="M349" s="35"/>
      <c r="N349" s="35"/>
      <c r="O349" s="38">
        <v>4</v>
      </c>
      <c r="P349" s="38">
        <v>1</v>
      </c>
      <c r="Q349" s="33">
        <v>2</v>
      </c>
    </row>
    <row r="350" spans="1:17" x14ac:dyDescent="0.25">
      <c r="A350" s="121"/>
      <c r="B350" s="32" t="s">
        <v>925</v>
      </c>
      <c r="C350" s="12">
        <v>401</v>
      </c>
      <c r="D350" s="12">
        <v>165</v>
      </c>
      <c r="E350" s="12">
        <v>246</v>
      </c>
      <c r="F350" s="12">
        <v>378</v>
      </c>
      <c r="G350" s="12">
        <v>52</v>
      </c>
      <c r="H350" s="12">
        <v>575</v>
      </c>
      <c r="I350" s="12">
        <v>37</v>
      </c>
      <c r="J350" s="12">
        <v>15</v>
      </c>
      <c r="K350" s="12">
        <v>18</v>
      </c>
      <c r="L350" s="12">
        <v>136</v>
      </c>
      <c r="M350" s="12">
        <v>21</v>
      </c>
      <c r="N350" s="12">
        <v>79</v>
      </c>
      <c r="O350" s="38">
        <v>952</v>
      </c>
      <c r="P350" s="38">
        <v>253</v>
      </c>
      <c r="Q350" s="33">
        <v>918</v>
      </c>
    </row>
    <row r="351" spans="1:17" x14ac:dyDescent="0.25">
      <c r="A351" s="121"/>
      <c r="B351" s="32" t="s">
        <v>926</v>
      </c>
      <c r="C351" s="12">
        <v>1</v>
      </c>
      <c r="D351" s="12">
        <v>0</v>
      </c>
      <c r="E351" s="12">
        <v>0</v>
      </c>
      <c r="F351" s="12">
        <v>0</v>
      </c>
      <c r="G351" s="12">
        <v>1</v>
      </c>
      <c r="H351" s="12">
        <v>1</v>
      </c>
      <c r="I351" s="12">
        <v>0</v>
      </c>
      <c r="J351" s="12">
        <v>0</v>
      </c>
      <c r="K351" s="12">
        <v>0</v>
      </c>
      <c r="L351" s="35"/>
      <c r="M351" s="35"/>
      <c r="N351" s="35"/>
      <c r="O351" s="38">
        <v>1</v>
      </c>
      <c r="P351" s="38">
        <v>1</v>
      </c>
      <c r="Q351" s="33">
        <v>1</v>
      </c>
    </row>
    <row r="352" spans="1:17" x14ac:dyDescent="0.25">
      <c r="A352" s="121"/>
      <c r="B352" s="32" t="s">
        <v>927</v>
      </c>
      <c r="C352" s="12">
        <v>1</v>
      </c>
      <c r="D352" s="12">
        <v>1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35"/>
      <c r="M352" s="35"/>
      <c r="N352" s="35"/>
      <c r="O352" s="38">
        <v>1</v>
      </c>
      <c r="P352" s="38">
        <v>1</v>
      </c>
      <c r="Q352" s="33">
        <v>0</v>
      </c>
    </row>
    <row r="353" spans="1:17" x14ac:dyDescent="0.25">
      <c r="A353" s="121"/>
      <c r="B353" s="32" t="s">
        <v>928</v>
      </c>
      <c r="C353" s="12">
        <v>58</v>
      </c>
      <c r="D353" s="12">
        <v>39</v>
      </c>
      <c r="E353" s="12">
        <v>14</v>
      </c>
      <c r="F353" s="12">
        <v>0</v>
      </c>
      <c r="G353" s="12">
        <v>0</v>
      </c>
      <c r="H353" s="12">
        <v>0</v>
      </c>
      <c r="I353" s="12">
        <v>6</v>
      </c>
      <c r="J353" s="12">
        <v>4</v>
      </c>
      <c r="K353" s="12">
        <v>0</v>
      </c>
      <c r="L353" s="35"/>
      <c r="M353" s="35"/>
      <c r="N353" s="35"/>
      <c r="O353" s="38">
        <v>64</v>
      </c>
      <c r="P353" s="38">
        <v>43</v>
      </c>
      <c r="Q353" s="33">
        <v>14</v>
      </c>
    </row>
    <row r="354" spans="1:17" x14ac:dyDescent="0.25">
      <c r="A354" s="121"/>
      <c r="B354" s="32" t="s">
        <v>929</v>
      </c>
      <c r="C354" s="12">
        <v>85</v>
      </c>
      <c r="D354" s="12">
        <v>58</v>
      </c>
      <c r="E354" s="12">
        <v>15</v>
      </c>
      <c r="F354" s="12">
        <v>0</v>
      </c>
      <c r="G354" s="12">
        <v>0</v>
      </c>
      <c r="H354" s="12">
        <v>0</v>
      </c>
      <c r="I354" s="12">
        <v>7</v>
      </c>
      <c r="J354" s="12">
        <v>4</v>
      </c>
      <c r="K354" s="12">
        <v>5</v>
      </c>
      <c r="L354" s="12">
        <v>2</v>
      </c>
      <c r="M354" s="12">
        <v>1</v>
      </c>
      <c r="N354" s="12">
        <v>1</v>
      </c>
      <c r="O354" s="38">
        <v>94</v>
      </c>
      <c r="P354" s="38">
        <v>63</v>
      </c>
      <c r="Q354" s="33">
        <v>21</v>
      </c>
    </row>
    <row r="355" spans="1:17" x14ac:dyDescent="0.25">
      <c r="A355" s="121"/>
      <c r="B355" s="32" t="s">
        <v>930</v>
      </c>
      <c r="C355" s="12">
        <v>16</v>
      </c>
      <c r="D355" s="12">
        <v>12</v>
      </c>
      <c r="E355" s="12">
        <v>7</v>
      </c>
      <c r="F355" s="12">
        <v>3</v>
      </c>
      <c r="G355" s="12">
        <v>9</v>
      </c>
      <c r="H355" s="12">
        <v>5</v>
      </c>
      <c r="I355" s="12">
        <v>3</v>
      </c>
      <c r="J355" s="12">
        <v>3</v>
      </c>
      <c r="K355" s="12">
        <v>2</v>
      </c>
      <c r="L355" s="12">
        <v>4</v>
      </c>
      <c r="M355" s="12">
        <v>3</v>
      </c>
      <c r="N355" s="12">
        <v>0</v>
      </c>
      <c r="O355" s="38">
        <v>26</v>
      </c>
      <c r="P355" s="38">
        <v>27</v>
      </c>
      <c r="Q355" s="33">
        <v>14</v>
      </c>
    </row>
    <row r="356" spans="1:17" x14ac:dyDescent="0.25">
      <c r="A356" s="122"/>
      <c r="B356" s="32" t="s">
        <v>931</v>
      </c>
      <c r="C356" s="12">
        <v>56</v>
      </c>
      <c r="D356" s="12">
        <v>50</v>
      </c>
      <c r="E356" s="12">
        <v>10</v>
      </c>
      <c r="F356" s="12">
        <v>18</v>
      </c>
      <c r="G356" s="12">
        <v>19</v>
      </c>
      <c r="H356" s="12">
        <v>0</v>
      </c>
      <c r="I356" s="12">
        <v>12</v>
      </c>
      <c r="J356" s="12">
        <v>9</v>
      </c>
      <c r="K356" s="12">
        <v>4</v>
      </c>
      <c r="L356" s="12">
        <v>19</v>
      </c>
      <c r="M356" s="12">
        <v>12</v>
      </c>
      <c r="N356" s="12">
        <v>3</v>
      </c>
      <c r="O356" s="38">
        <v>105</v>
      </c>
      <c r="P356" s="38">
        <v>90</v>
      </c>
      <c r="Q356" s="33">
        <v>17</v>
      </c>
    </row>
    <row r="357" spans="1:17" x14ac:dyDescent="0.25">
      <c r="A357" s="120" t="s">
        <v>932</v>
      </c>
      <c r="B357" s="32" t="s">
        <v>933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35"/>
      <c r="M357" s="35"/>
      <c r="N357" s="35"/>
      <c r="O357" s="38">
        <v>0</v>
      </c>
      <c r="P357" s="38">
        <v>0</v>
      </c>
      <c r="Q357" s="33">
        <v>0</v>
      </c>
    </row>
    <row r="358" spans="1:17" x14ac:dyDescent="0.25">
      <c r="A358" s="121"/>
      <c r="B358" s="32" t="s">
        <v>934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35"/>
      <c r="M358" s="35"/>
      <c r="N358" s="35"/>
      <c r="O358" s="38">
        <v>0</v>
      </c>
      <c r="P358" s="38">
        <v>0</v>
      </c>
      <c r="Q358" s="33">
        <v>0</v>
      </c>
    </row>
    <row r="359" spans="1:17" x14ac:dyDescent="0.25">
      <c r="A359" s="121"/>
      <c r="B359" s="32" t="s">
        <v>935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35"/>
      <c r="M359" s="35"/>
      <c r="N359" s="35"/>
      <c r="O359" s="38">
        <v>0</v>
      </c>
      <c r="P359" s="38">
        <v>0</v>
      </c>
      <c r="Q359" s="33">
        <v>0</v>
      </c>
    </row>
    <row r="360" spans="1:17" x14ac:dyDescent="0.25">
      <c r="A360" s="121"/>
      <c r="B360" s="32" t="s">
        <v>936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35"/>
      <c r="M360" s="35"/>
      <c r="N360" s="35"/>
      <c r="O360" s="38">
        <v>0</v>
      </c>
      <c r="P360" s="38">
        <v>0</v>
      </c>
      <c r="Q360" s="33">
        <v>0</v>
      </c>
    </row>
    <row r="361" spans="1:17" x14ac:dyDescent="0.25">
      <c r="A361" s="121"/>
      <c r="B361" s="32" t="s">
        <v>937</v>
      </c>
      <c r="C361" s="12">
        <v>163</v>
      </c>
      <c r="D361" s="12">
        <v>122</v>
      </c>
      <c r="E361" s="12">
        <v>130</v>
      </c>
      <c r="F361" s="12">
        <v>49</v>
      </c>
      <c r="G361" s="12">
        <v>53</v>
      </c>
      <c r="H361" s="12">
        <v>5</v>
      </c>
      <c r="I361" s="12">
        <v>24</v>
      </c>
      <c r="J361" s="12">
        <v>11</v>
      </c>
      <c r="K361" s="12">
        <v>25</v>
      </c>
      <c r="L361" s="12">
        <v>47</v>
      </c>
      <c r="M361" s="12">
        <v>34</v>
      </c>
      <c r="N361" s="12">
        <v>46</v>
      </c>
      <c r="O361" s="38">
        <v>283</v>
      </c>
      <c r="P361" s="38">
        <v>220</v>
      </c>
      <c r="Q361" s="33">
        <v>206</v>
      </c>
    </row>
    <row r="362" spans="1:17" x14ac:dyDescent="0.25">
      <c r="A362" s="121"/>
      <c r="B362" s="32" t="s">
        <v>938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1</v>
      </c>
      <c r="M362" s="12">
        <v>4</v>
      </c>
      <c r="N362" s="35"/>
      <c r="O362" s="38">
        <v>1</v>
      </c>
      <c r="P362" s="38">
        <v>4</v>
      </c>
      <c r="Q362" s="33">
        <v>0</v>
      </c>
    </row>
    <row r="363" spans="1:17" x14ac:dyDescent="0.25">
      <c r="A363" s="121"/>
      <c r="B363" s="32" t="s">
        <v>939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35"/>
      <c r="M363" s="35"/>
      <c r="N363" s="35"/>
      <c r="O363" s="38">
        <v>0</v>
      </c>
      <c r="P363" s="38">
        <v>0</v>
      </c>
      <c r="Q363" s="33">
        <v>0</v>
      </c>
    </row>
    <row r="364" spans="1:17" x14ac:dyDescent="0.25">
      <c r="A364" s="121"/>
      <c r="B364" s="32" t="s">
        <v>940</v>
      </c>
      <c r="C364" s="12">
        <v>244</v>
      </c>
      <c r="D364" s="12">
        <v>81</v>
      </c>
      <c r="E364" s="12">
        <v>107</v>
      </c>
      <c r="F364" s="12">
        <v>19</v>
      </c>
      <c r="G364" s="12">
        <v>8</v>
      </c>
      <c r="H364" s="12">
        <v>23</v>
      </c>
      <c r="I364" s="12">
        <v>31</v>
      </c>
      <c r="J364" s="12">
        <v>25</v>
      </c>
      <c r="K364" s="12">
        <v>8</v>
      </c>
      <c r="L364" s="12">
        <v>78</v>
      </c>
      <c r="M364" s="12">
        <v>25</v>
      </c>
      <c r="N364" s="12">
        <v>38</v>
      </c>
      <c r="O364" s="38">
        <v>372</v>
      </c>
      <c r="P364" s="38">
        <v>139</v>
      </c>
      <c r="Q364" s="33">
        <v>176</v>
      </c>
    </row>
    <row r="365" spans="1:17" x14ac:dyDescent="0.25">
      <c r="A365" s="121"/>
      <c r="B365" s="32" t="s">
        <v>941</v>
      </c>
      <c r="C365" s="12">
        <v>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1</v>
      </c>
      <c r="J365" s="12">
        <v>0</v>
      </c>
      <c r="K365" s="12">
        <v>0</v>
      </c>
      <c r="L365" s="12">
        <v>3</v>
      </c>
      <c r="M365" s="35"/>
      <c r="N365" s="35"/>
      <c r="O365" s="38">
        <v>11</v>
      </c>
      <c r="P365" s="38">
        <v>1</v>
      </c>
      <c r="Q365" s="33">
        <v>0</v>
      </c>
    </row>
    <row r="366" spans="1:17" x14ac:dyDescent="0.25">
      <c r="A366" s="121"/>
      <c r="B366" s="32" t="s">
        <v>942</v>
      </c>
      <c r="C366" s="12">
        <v>2</v>
      </c>
      <c r="D366" s="12">
        <v>2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35"/>
      <c r="M366" s="35"/>
      <c r="N366" s="35"/>
      <c r="O366" s="38">
        <v>2</v>
      </c>
      <c r="P366" s="38">
        <v>2</v>
      </c>
      <c r="Q366" s="33">
        <v>0</v>
      </c>
    </row>
    <row r="367" spans="1:17" x14ac:dyDescent="0.25">
      <c r="A367" s="121"/>
      <c r="B367" s="32" t="s">
        <v>943</v>
      </c>
      <c r="C367" s="12">
        <v>0</v>
      </c>
      <c r="D367" s="12">
        <v>0</v>
      </c>
      <c r="E367" s="12">
        <v>0</v>
      </c>
      <c r="F367" s="12">
        <v>15</v>
      </c>
      <c r="G367" s="12">
        <v>15</v>
      </c>
      <c r="H367" s="12">
        <v>20</v>
      </c>
      <c r="I367" s="12">
        <v>0</v>
      </c>
      <c r="J367" s="12">
        <v>0</v>
      </c>
      <c r="K367" s="12">
        <v>0</v>
      </c>
      <c r="L367" s="35"/>
      <c r="M367" s="35"/>
      <c r="N367" s="35"/>
      <c r="O367" s="38">
        <v>15</v>
      </c>
      <c r="P367" s="38">
        <v>15</v>
      </c>
      <c r="Q367" s="33">
        <v>20</v>
      </c>
    </row>
    <row r="368" spans="1:17" x14ac:dyDescent="0.25">
      <c r="A368" s="121"/>
      <c r="B368" s="32" t="s">
        <v>944</v>
      </c>
      <c r="C368" s="12">
        <v>23</v>
      </c>
      <c r="D368" s="12">
        <v>10</v>
      </c>
      <c r="E368" s="12">
        <v>4</v>
      </c>
      <c r="F368" s="12">
        <v>0</v>
      </c>
      <c r="G368" s="12">
        <v>0</v>
      </c>
      <c r="H368" s="12">
        <v>0</v>
      </c>
      <c r="I368" s="12">
        <v>3</v>
      </c>
      <c r="J368" s="12">
        <v>1</v>
      </c>
      <c r="K368" s="12">
        <v>1</v>
      </c>
      <c r="L368" s="12">
        <v>6</v>
      </c>
      <c r="M368" s="12">
        <v>3</v>
      </c>
      <c r="N368" s="12">
        <v>2</v>
      </c>
      <c r="O368" s="38">
        <v>32</v>
      </c>
      <c r="P368" s="38">
        <v>14</v>
      </c>
      <c r="Q368" s="33">
        <v>7</v>
      </c>
    </row>
    <row r="369" spans="1:17" x14ac:dyDescent="0.25">
      <c r="A369" s="121"/>
      <c r="B369" s="32" t="s">
        <v>945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35"/>
      <c r="M369" s="35"/>
      <c r="N369" s="35"/>
      <c r="O369" s="38">
        <v>0</v>
      </c>
      <c r="P369" s="38">
        <v>0</v>
      </c>
      <c r="Q369" s="33">
        <v>0</v>
      </c>
    </row>
    <row r="370" spans="1:17" x14ac:dyDescent="0.25">
      <c r="A370" s="121"/>
      <c r="B370" s="32" t="s">
        <v>946</v>
      </c>
      <c r="C370" s="12">
        <v>5</v>
      </c>
      <c r="D370" s="12">
        <v>0</v>
      </c>
      <c r="E370" s="12">
        <v>3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4</v>
      </c>
      <c r="M370" s="12">
        <v>2</v>
      </c>
      <c r="N370" s="12">
        <v>2</v>
      </c>
      <c r="O370" s="38">
        <v>9</v>
      </c>
      <c r="P370" s="38">
        <v>2</v>
      </c>
      <c r="Q370" s="33">
        <v>5</v>
      </c>
    </row>
    <row r="371" spans="1:17" x14ac:dyDescent="0.25">
      <c r="A371" s="121"/>
      <c r="B371" s="32" t="s">
        <v>947</v>
      </c>
      <c r="C371" s="12">
        <v>3</v>
      </c>
      <c r="D371" s="12">
        <v>3</v>
      </c>
      <c r="E371" s="12">
        <v>0</v>
      </c>
      <c r="F371" s="12">
        <v>3</v>
      </c>
      <c r="G371" s="12">
        <v>1</v>
      </c>
      <c r="H371" s="12">
        <v>4</v>
      </c>
      <c r="I371" s="12">
        <v>0</v>
      </c>
      <c r="J371" s="12">
        <v>0</v>
      </c>
      <c r="K371" s="12">
        <v>0</v>
      </c>
      <c r="L371" s="35"/>
      <c r="M371" s="35"/>
      <c r="N371" s="35"/>
      <c r="O371" s="38">
        <v>6</v>
      </c>
      <c r="P371" s="38">
        <v>4</v>
      </c>
      <c r="Q371" s="33">
        <v>4</v>
      </c>
    </row>
    <row r="372" spans="1:17" x14ac:dyDescent="0.25">
      <c r="A372" s="121"/>
      <c r="B372" s="32" t="s">
        <v>948</v>
      </c>
      <c r="C372" s="12">
        <v>7</v>
      </c>
      <c r="D372" s="12">
        <v>2</v>
      </c>
      <c r="E372" s="12">
        <v>1</v>
      </c>
      <c r="F372" s="12">
        <v>0</v>
      </c>
      <c r="G372" s="12">
        <v>0</v>
      </c>
      <c r="H372" s="12">
        <v>0</v>
      </c>
      <c r="I372" s="12">
        <v>2</v>
      </c>
      <c r="J372" s="12">
        <v>2</v>
      </c>
      <c r="K372" s="12">
        <v>1</v>
      </c>
      <c r="L372" s="12">
        <v>2</v>
      </c>
      <c r="M372" s="35"/>
      <c r="N372" s="12">
        <v>1</v>
      </c>
      <c r="O372" s="38">
        <v>11</v>
      </c>
      <c r="P372" s="38">
        <v>4</v>
      </c>
      <c r="Q372" s="33">
        <v>3</v>
      </c>
    </row>
    <row r="373" spans="1:17" x14ac:dyDescent="0.25">
      <c r="A373" s="121"/>
      <c r="B373" s="32" t="s">
        <v>949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35"/>
      <c r="M373" s="35"/>
      <c r="N373" s="35"/>
      <c r="O373" s="38">
        <v>0</v>
      </c>
      <c r="P373" s="38">
        <v>0</v>
      </c>
      <c r="Q373" s="33">
        <v>0</v>
      </c>
    </row>
    <row r="374" spans="1:17" x14ac:dyDescent="0.25">
      <c r="A374" s="121"/>
      <c r="B374" s="32" t="s">
        <v>950</v>
      </c>
      <c r="C374" s="12">
        <v>2203</v>
      </c>
      <c r="D374" s="12">
        <v>1874</v>
      </c>
      <c r="E374" s="12">
        <v>483</v>
      </c>
      <c r="F374" s="12">
        <v>625</v>
      </c>
      <c r="G374" s="12">
        <v>781</v>
      </c>
      <c r="H374" s="12">
        <v>371</v>
      </c>
      <c r="I374" s="12">
        <v>299</v>
      </c>
      <c r="J374" s="12">
        <v>218</v>
      </c>
      <c r="K374" s="12">
        <v>89</v>
      </c>
      <c r="L374" s="12">
        <v>825</v>
      </c>
      <c r="M374" s="12">
        <v>593</v>
      </c>
      <c r="N374" s="12">
        <v>181</v>
      </c>
      <c r="O374" s="38">
        <v>3952</v>
      </c>
      <c r="P374" s="38">
        <v>3466</v>
      </c>
      <c r="Q374" s="33">
        <v>1124</v>
      </c>
    </row>
    <row r="375" spans="1:17" x14ac:dyDescent="0.25">
      <c r="A375" s="121"/>
      <c r="B375" s="32" t="s">
        <v>951</v>
      </c>
      <c r="C375" s="12">
        <v>63</v>
      </c>
      <c r="D375" s="12">
        <v>16</v>
      </c>
      <c r="E375" s="12">
        <v>26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1</v>
      </c>
      <c r="L375" s="12">
        <v>15</v>
      </c>
      <c r="M375" s="12">
        <v>1</v>
      </c>
      <c r="N375" s="12">
        <v>9</v>
      </c>
      <c r="O375" s="38">
        <v>79</v>
      </c>
      <c r="P375" s="38">
        <v>17</v>
      </c>
      <c r="Q375" s="33">
        <v>36</v>
      </c>
    </row>
    <row r="376" spans="1:17" x14ac:dyDescent="0.25">
      <c r="A376" s="121"/>
      <c r="B376" s="32" t="s">
        <v>952</v>
      </c>
      <c r="C376" s="12">
        <v>208</v>
      </c>
      <c r="D376" s="12">
        <v>28</v>
      </c>
      <c r="E376" s="12">
        <v>5</v>
      </c>
      <c r="F376" s="12">
        <v>1</v>
      </c>
      <c r="G376" s="12">
        <v>0</v>
      </c>
      <c r="H376" s="12">
        <v>0</v>
      </c>
      <c r="I376" s="12">
        <v>5</v>
      </c>
      <c r="J376" s="12">
        <v>0</v>
      </c>
      <c r="K376" s="12">
        <v>0</v>
      </c>
      <c r="L376" s="12">
        <v>6</v>
      </c>
      <c r="M376" s="35"/>
      <c r="N376" s="12">
        <v>2</v>
      </c>
      <c r="O376" s="38">
        <v>220</v>
      </c>
      <c r="P376" s="38">
        <v>28</v>
      </c>
      <c r="Q376" s="33">
        <v>7</v>
      </c>
    </row>
    <row r="377" spans="1:17" x14ac:dyDescent="0.25">
      <c r="A377" s="121"/>
      <c r="B377" s="32" t="s">
        <v>953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35"/>
      <c r="M377" s="35"/>
      <c r="N377" s="35"/>
      <c r="O377" s="38">
        <v>0</v>
      </c>
      <c r="P377" s="38">
        <v>0</v>
      </c>
      <c r="Q377" s="33">
        <v>0</v>
      </c>
    </row>
    <row r="378" spans="1:17" x14ac:dyDescent="0.25">
      <c r="A378" s="121"/>
      <c r="B378" s="32" t="s">
        <v>954</v>
      </c>
      <c r="C378" s="12">
        <v>3</v>
      </c>
      <c r="D378" s="12">
        <v>3</v>
      </c>
      <c r="E378" s="12">
        <v>3</v>
      </c>
      <c r="F378" s="12">
        <v>20</v>
      </c>
      <c r="G378" s="12">
        <v>64</v>
      </c>
      <c r="H378" s="12">
        <v>2</v>
      </c>
      <c r="I378" s="12">
        <v>0</v>
      </c>
      <c r="J378" s="12">
        <v>0</v>
      </c>
      <c r="K378" s="12">
        <v>0</v>
      </c>
      <c r="L378" s="35"/>
      <c r="M378" s="35"/>
      <c r="N378" s="35"/>
      <c r="O378" s="38">
        <v>23</v>
      </c>
      <c r="P378" s="38">
        <v>67</v>
      </c>
      <c r="Q378" s="33">
        <v>5</v>
      </c>
    </row>
    <row r="379" spans="1:17" x14ac:dyDescent="0.25">
      <c r="A379" s="121"/>
      <c r="B379" s="32" t="s">
        <v>955</v>
      </c>
      <c r="C379" s="12">
        <v>16</v>
      </c>
      <c r="D379" s="12">
        <v>9</v>
      </c>
      <c r="E379" s="12">
        <v>2</v>
      </c>
      <c r="F379" s="12">
        <v>2</v>
      </c>
      <c r="G379" s="12">
        <v>0</v>
      </c>
      <c r="H379" s="12">
        <v>1</v>
      </c>
      <c r="I379" s="12">
        <v>0</v>
      </c>
      <c r="J379" s="12">
        <v>0</v>
      </c>
      <c r="K379" s="12">
        <v>0</v>
      </c>
      <c r="L379" s="35"/>
      <c r="M379" s="35"/>
      <c r="N379" s="35"/>
      <c r="O379" s="38">
        <v>18</v>
      </c>
      <c r="P379" s="38">
        <v>9</v>
      </c>
      <c r="Q379" s="33">
        <v>3</v>
      </c>
    </row>
    <row r="380" spans="1:17" x14ac:dyDescent="0.25">
      <c r="A380" s="121"/>
      <c r="B380" s="32" t="s">
        <v>956</v>
      </c>
      <c r="C380" s="12">
        <v>0</v>
      </c>
      <c r="D380" s="12">
        <v>0</v>
      </c>
      <c r="E380" s="12">
        <v>0</v>
      </c>
      <c r="F380" s="12">
        <v>84</v>
      </c>
      <c r="G380" s="12">
        <v>106</v>
      </c>
      <c r="H380" s="12">
        <v>47</v>
      </c>
      <c r="I380" s="12">
        <v>0</v>
      </c>
      <c r="J380" s="12">
        <v>0</v>
      </c>
      <c r="K380" s="12">
        <v>0</v>
      </c>
      <c r="L380" s="35"/>
      <c r="M380" s="35"/>
      <c r="N380" s="35"/>
      <c r="O380" s="38">
        <v>84</v>
      </c>
      <c r="P380" s="38">
        <v>106</v>
      </c>
      <c r="Q380" s="33">
        <v>47</v>
      </c>
    </row>
    <row r="381" spans="1:17" x14ac:dyDescent="0.25">
      <c r="A381" s="121"/>
      <c r="B381" s="32" t="s">
        <v>957</v>
      </c>
      <c r="C381" s="12">
        <v>363</v>
      </c>
      <c r="D381" s="12">
        <v>92</v>
      </c>
      <c r="E381" s="12">
        <v>249</v>
      </c>
      <c r="F381" s="12">
        <v>80</v>
      </c>
      <c r="G381" s="12">
        <v>20</v>
      </c>
      <c r="H381" s="12">
        <v>86</v>
      </c>
      <c r="I381" s="12">
        <v>33</v>
      </c>
      <c r="J381" s="12">
        <v>5</v>
      </c>
      <c r="K381" s="12">
        <v>19</v>
      </c>
      <c r="L381" s="12">
        <v>92</v>
      </c>
      <c r="M381" s="12">
        <v>11</v>
      </c>
      <c r="N381" s="12">
        <v>53</v>
      </c>
      <c r="O381" s="38">
        <v>568</v>
      </c>
      <c r="P381" s="38">
        <v>128</v>
      </c>
      <c r="Q381" s="33">
        <v>407</v>
      </c>
    </row>
    <row r="382" spans="1:17" x14ac:dyDescent="0.25">
      <c r="A382" s="121"/>
      <c r="B382" s="32" t="s">
        <v>958</v>
      </c>
      <c r="C382" s="12">
        <v>2</v>
      </c>
      <c r="D382" s="12">
        <v>2</v>
      </c>
      <c r="E382" s="12">
        <v>2</v>
      </c>
      <c r="F382" s="12">
        <v>2</v>
      </c>
      <c r="G382" s="12">
        <v>3</v>
      </c>
      <c r="H382" s="12">
        <v>1</v>
      </c>
      <c r="I382" s="12">
        <v>0</v>
      </c>
      <c r="J382" s="12">
        <v>0</v>
      </c>
      <c r="K382" s="12">
        <v>0</v>
      </c>
      <c r="L382" s="35"/>
      <c r="M382" s="35"/>
      <c r="N382" s="35"/>
      <c r="O382" s="38">
        <v>4</v>
      </c>
      <c r="P382" s="38">
        <v>5</v>
      </c>
      <c r="Q382" s="33">
        <v>3</v>
      </c>
    </row>
    <row r="383" spans="1:17" x14ac:dyDescent="0.25">
      <c r="A383" s="121"/>
      <c r="B383" s="32" t="s">
        <v>959</v>
      </c>
      <c r="C383" s="12">
        <v>3</v>
      </c>
      <c r="D383" s="12">
        <v>2</v>
      </c>
      <c r="E383" s="12">
        <v>1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1</v>
      </c>
      <c r="M383" s="35"/>
      <c r="N383" s="35"/>
      <c r="O383" s="38">
        <v>4</v>
      </c>
      <c r="P383" s="38">
        <v>2</v>
      </c>
      <c r="Q383" s="33">
        <v>1</v>
      </c>
    </row>
    <row r="384" spans="1:17" x14ac:dyDescent="0.25">
      <c r="A384" s="121"/>
      <c r="B384" s="32" t="s">
        <v>960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35"/>
      <c r="M384" s="35"/>
      <c r="N384" s="35"/>
      <c r="O384" s="38">
        <v>0</v>
      </c>
      <c r="P384" s="38">
        <v>0</v>
      </c>
      <c r="Q384" s="33">
        <v>0</v>
      </c>
    </row>
    <row r="385" spans="1:17" x14ac:dyDescent="0.25">
      <c r="A385" s="121"/>
      <c r="B385" s="32" t="s">
        <v>961</v>
      </c>
      <c r="C385" s="12">
        <v>26</v>
      </c>
      <c r="D385" s="12">
        <v>5</v>
      </c>
      <c r="E385" s="12">
        <v>10</v>
      </c>
      <c r="F385" s="12">
        <v>0</v>
      </c>
      <c r="G385" s="12">
        <v>0</v>
      </c>
      <c r="H385" s="12">
        <v>0</v>
      </c>
      <c r="I385" s="12">
        <v>3</v>
      </c>
      <c r="J385" s="12">
        <v>1</v>
      </c>
      <c r="K385" s="12">
        <v>3</v>
      </c>
      <c r="L385" s="12">
        <v>13</v>
      </c>
      <c r="M385" s="35"/>
      <c r="N385" s="12">
        <v>4</v>
      </c>
      <c r="O385" s="38">
        <v>42</v>
      </c>
      <c r="P385" s="38">
        <v>6</v>
      </c>
      <c r="Q385" s="33">
        <v>17</v>
      </c>
    </row>
    <row r="386" spans="1:17" x14ac:dyDescent="0.25">
      <c r="A386" s="121"/>
      <c r="B386" s="32" t="s">
        <v>962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1</v>
      </c>
      <c r="K386" s="12">
        <v>0</v>
      </c>
      <c r="L386" s="35"/>
      <c r="M386" s="35"/>
      <c r="N386" s="35"/>
      <c r="O386" s="38">
        <v>1</v>
      </c>
      <c r="P386" s="38">
        <v>1</v>
      </c>
      <c r="Q386" s="33">
        <v>0</v>
      </c>
    </row>
    <row r="387" spans="1:17" x14ac:dyDescent="0.25">
      <c r="A387" s="121"/>
      <c r="B387" s="32" t="s">
        <v>963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1</v>
      </c>
      <c r="K387" s="12">
        <v>1</v>
      </c>
      <c r="L387" s="12">
        <v>2</v>
      </c>
      <c r="M387" s="35"/>
      <c r="N387" s="35"/>
      <c r="O387" s="38">
        <v>3</v>
      </c>
      <c r="P387" s="38">
        <v>1</v>
      </c>
      <c r="Q387" s="33">
        <v>1</v>
      </c>
    </row>
    <row r="388" spans="1:17" x14ac:dyDescent="0.25">
      <c r="A388" s="121"/>
      <c r="B388" s="32" t="s">
        <v>964</v>
      </c>
      <c r="C388" s="12">
        <v>4</v>
      </c>
      <c r="D388" s="12">
        <v>4</v>
      </c>
      <c r="E388" s="12">
        <v>4</v>
      </c>
      <c r="F388" s="12">
        <v>4</v>
      </c>
      <c r="G388" s="12">
        <v>3</v>
      </c>
      <c r="H388" s="12">
        <v>4</v>
      </c>
      <c r="I388" s="12">
        <v>0</v>
      </c>
      <c r="J388" s="12">
        <v>0</v>
      </c>
      <c r="K388" s="12">
        <v>0</v>
      </c>
      <c r="L388" s="35"/>
      <c r="M388" s="35"/>
      <c r="N388" s="35"/>
      <c r="O388" s="38">
        <v>8</v>
      </c>
      <c r="P388" s="38">
        <v>7</v>
      </c>
      <c r="Q388" s="33">
        <v>8</v>
      </c>
    </row>
    <row r="389" spans="1:17" x14ac:dyDescent="0.25">
      <c r="A389" s="122"/>
      <c r="B389" s="32" t="s">
        <v>965</v>
      </c>
      <c r="C389" s="12">
        <v>165</v>
      </c>
      <c r="D389" s="12">
        <v>42</v>
      </c>
      <c r="E389" s="12">
        <v>5</v>
      </c>
      <c r="F389" s="12">
        <v>8</v>
      </c>
      <c r="G389" s="12">
        <v>3</v>
      </c>
      <c r="H389" s="12">
        <v>3</v>
      </c>
      <c r="I389" s="12">
        <v>24</v>
      </c>
      <c r="J389" s="12">
        <v>5</v>
      </c>
      <c r="K389" s="12">
        <v>4</v>
      </c>
      <c r="L389" s="12">
        <v>35</v>
      </c>
      <c r="M389" s="12">
        <v>9</v>
      </c>
      <c r="N389" s="12">
        <v>2</v>
      </c>
      <c r="O389" s="38">
        <v>232</v>
      </c>
      <c r="P389" s="38">
        <v>59</v>
      </c>
      <c r="Q389" s="33">
        <v>14</v>
      </c>
    </row>
    <row r="390" spans="1:17" x14ac:dyDescent="0.25">
      <c r="A390" s="120" t="s">
        <v>966</v>
      </c>
      <c r="B390" s="32" t="s">
        <v>967</v>
      </c>
      <c r="C390" s="12">
        <v>0</v>
      </c>
      <c r="D390" s="12">
        <v>0</v>
      </c>
      <c r="E390" s="12">
        <v>0</v>
      </c>
      <c r="F390" s="12">
        <v>4</v>
      </c>
      <c r="G390" s="12">
        <v>7</v>
      </c>
      <c r="H390" s="12">
        <v>2</v>
      </c>
      <c r="I390" s="12">
        <v>0</v>
      </c>
      <c r="J390" s="12">
        <v>0</v>
      </c>
      <c r="K390" s="12">
        <v>0</v>
      </c>
      <c r="L390" s="35"/>
      <c r="M390" s="35"/>
      <c r="N390" s="35"/>
      <c r="O390" s="38">
        <v>4</v>
      </c>
      <c r="P390" s="38">
        <v>7</v>
      </c>
      <c r="Q390" s="33">
        <v>2</v>
      </c>
    </row>
    <row r="391" spans="1:17" x14ac:dyDescent="0.25">
      <c r="A391" s="121"/>
      <c r="B391" s="32" t="s">
        <v>968</v>
      </c>
      <c r="C391" s="12">
        <v>5</v>
      </c>
      <c r="D391" s="12">
        <v>4</v>
      </c>
      <c r="E391" s="12">
        <v>4</v>
      </c>
      <c r="F391" s="12">
        <v>1</v>
      </c>
      <c r="G391" s="12">
        <v>1</v>
      </c>
      <c r="H391" s="12">
        <v>1</v>
      </c>
      <c r="I391" s="12">
        <v>0</v>
      </c>
      <c r="J391" s="12">
        <v>0</v>
      </c>
      <c r="K391" s="12">
        <v>0</v>
      </c>
      <c r="L391" s="35"/>
      <c r="M391" s="35"/>
      <c r="N391" s="12">
        <v>1</v>
      </c>
      <c r="O391" s="38">
        <v>6</v>
      </c>
      <c r="P391" s="38">
        <v>5</v>
      </c>
      <c r="Q391" s="33">
        <v>6</v>
      </c>
    </row>
    <row r="392" spans="1:17" x14ac:dyDescent="0.25">
      <c r="A392" s="121"/>
      <c r="B392" s="32" t="s">
        <v>969</v>
      </c>
      <c r="C392" s="12">
        <v>0</v>
      </c>
      <c r="D392" s="12">
        <v>0</v>
      </c>
      <c r="E392" s="12">
        <v>1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35"/>
      <c r="M392" s="35"/>
      <c r="N392" s="35"/>
      <c r="O392" s="38">
        <v>0</v>
      </c>
      <c r="P392" s="38">
        <v>0</v>
      </c>
      <c r="Q392" s="33">
        <v>1</v>
      </c>
    </row>
    <row r="393" spans="1:17" x14ac:dyDescent="0.25">
      <c r="A393" s="121"/>
      <c r="B393" s="32" t="s">
        <v>970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35"/>
      <c r="M393" s="35"/>
      <c r="N393" s="35"/>
      <c r="O393" s="38">
        <v>0</v>
      </c>
      <c r="P393" s="38">
        <v>0</v>
      </c>
      <c r="Q393" s="33">
        <v>0</v>
      </c>
    </row>
    <row r="394" spans="1:17" x14ac:dyDescent="0.25">
      <c r="A394" s="121"/>
      <c r="B394" s="32" t="s">
        <v>971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35"/>
      <c r="M394" s="35"/>
      <c r="N394" s="35"/>
      <c r="O394" s="38">
        <v>0</v>
      </c>
      <c r="P394" s="38">
        <v>0</v>
      </c>
      <c r="Q394" s="33">
        <v>0</v>
      </c>
    </row>
    <row r="395" spans="1:17" x14ac:dyDescent="0.25">
      <c r="A395" s="121"/>
      <c r="B395" s="32" t="s">
        <v>972</v>
      </c>
      <c r="C395" s="12">
        <v>4</v>
      </c>
      <c r="D395" s="12">
        <v>2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35"/>
      <c r="N395" s="12">
        <v>1</v>
      </c>
      <c r="O395" s="38">
        <v>5</v>
      </c>
      <c r="P395" s="38">
        <v>2</v>
      </c>
      <c r="Q395" s="33">
        <v>2</v>
      </c>
    </row>
    <row r="396" spans="1:17" x14ac:dyDescent="0.25">
      <c r="A396" s="121"/>
      <c r="B396" s="32" t="s">
        <v>973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35"/>
      <c r="M396" s="35"/>
      <c r="N396" s="35"/>
      <c r="O396" s="38">
        <v>0</v>
      </c>
      <c r="P396" s="38">
        <v>0</v>
      </c>
      <c r="Q396" s="33">
        <v>0</v>
      </c>
    </row>
    <row r="397" spans="1:17" x14ac:dyDescent="0.25">
      <c r="A397" s="121"/>
      <c r="B397" s="32" t="s">
        <v>974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35"/>
      <c r="M397" s="35"/>
      <c r="N397" s="35"/>
      <c r="O397" s="38">
        <v>0</v>
      </c>
      <c r="P397" s="38">
        <v>0</v>
      </c>
      <c r="Q397" s="33">
        <v>0</v>
      </c>
    </row>
    <row r="398" spans="1:17" x14ac:dyDescent="0.25">
      <c r="A398" s="121"/>
      <c r="B398" s="32" t="s">
        <v>975</v>
      </c>
      <c r="C398" s="12">
        <v>1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35"/>
      <c r="M398" s="35"/>
      <c r="N398" s="35"/>
      <c r="O398" s="38">
        <v>1</v>
      </c>
      <c r="P398" s="38">
        <v>0</v>
      </c>
      <c r="Q398" s="33">
        <v>0</v>
      </c>
    </row>
    <row r="399" spans="1:17" x14ac:dyDescent="0.25">
      <c r="A399" s="121"/>
      <c r="B399" s="32" t="s">
        <v>976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5"/>
      <c r="M399" s="35"/>
      <c r="N399" s="35"/>
      <c r="O399" s="38">
        <v>0</v>
      </c>
      <c r="P399" s="38">
        <v>0</v>
      </c>
      <c r="Q399" s="33">
        <v>0</v>
      </c>
    </row>
    <row r="400" spans="1:17" x14ac:dyDescent="0.25">
      <c r="A400" s="122"/>
      <c r="B400" s="32" t="s">
        <v>977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5"/>
      <c r="M400" s="35"/>
      <c r="N400" s="35"/>
      <c r="O400" s="38">
        <v>0</v>
      </c>
      <c r="P400" s="38">
        <v>0</v>
      </c>
      <c r="Q400" s="33">
        <v>0</v>
      </c>
    </row>
    <row r="401" spans="1:17" x14ac:dyDescent="0.25">
      <c r="A401" s="120" t="s">
        <v>978</v>
      </c>
      <c r="B401" s="32" t="s">
        <v>979</v>
      </c>
      <c r="C401" s="12">
        <v>16</v>
      </c>
      <c r="D401" s="12">
        <v>7</v>
      </c>
      <c r="E401" s="12">
        <v>3</v>
      </c>
      <c r="F401" s="12">
        <v>2</v>
      </c>
      <c r="G401" s="12">
        <v>3</v>
      </c>
      <c r="H401" s="12">
        <v>1</v>
      </c>
      <c r="I401" s="12">
        <v>4</v>
      </c>
      <c r="J401" s="12">
        <v>0</v>
      </c>
      <c r="K401" s="12">
        <v>1</v>
      </c>
      <c r="L401" s="12">
        <v>3</v>
      </c>
      <c r="M401" s="12">
        <v>1</v>
      </c>
      <c r="N401" s="35"/>
      <c r="O401" s="38">
        <v>25</v>
      </c>
      <c r="P401" s="38">
        <v>11</v>
      </c>
      <c r="Q401" s="33">
        <v>5</v>
      </c>
    </row>
    <row r="402" spans="1:17" x14ac:dyDescent="0.25">
      <c r="A402" s="121"/>
      <c r="B402" s="32" t="s">
        <v>980</v>
      </c>
      <c r="C402" s="12">
        <v>0</v>
      </c>
      <c r="D402" s="12">
        <v>0</v>
      </c>
      <c r="E402" s="12">
        <v>0</v>
      </c>
      <c r="F402" s="12">
        <v>1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35"/>
      <c r="M402" s="35"/>
      <c r="N402" s="35"/>
      <c r="O402" s="38">
        <v>1</v>
      </c>
      <c r="P402" s="38">
        <v>0</v>
      </c>
      <c r="Q402" s="33">
        <v>0</v>
      </c>
    </row>
    <row r="403" spans="1:17" x14ac:dyDescent="0.25">
      <c r="A403" s="121"/>
      <c r="B403" s="32" t="s">
        <v>981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35"/>
      <c r="M403" s="35"/>
      <c r="N403" s="35"/>
      <c r="O403" s="38">
        <v>0</v>
      </c>
      <c r="P403" s="38">
        <v>0</v>
      </c>
      <c r="Q403" s="33">
        <v>0</v>
      </c>
    </row>
    <row r="404" spans="1:17" x14ac:dyDescent="0.25">
      <c r="A404" s="121"/>
      <c r="B404" s="32" t="s">
        <v>982</v>
      </c>
      <c r="C404" s="12">
        <v>2</v>
      </c>
      <c r="D404" s="12">
        <v>0</v>
      </c>
      <c r="E404" s="12">
        <v>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1</v>
      </c>
      <c r="M404" s="35"/>
      <c r="N404" s="12">
        <v>1</v>
      </c>
      <c r="O404" s="38">
        <v>3</v>
      </c>
      <c r="P404" s="38">
        <v>0</v>
      </c>
      <c r="Q404" s="33">
        <v>2</v>
      </c>
    </row>
    <row r="405" spans="1:17" x14ac:dyDescent="0.25">
      <c r="A405" s="121"/>
      <c r="B405" s="32" t="s">
        <v>983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35"/>
      <c r="M405" s="35"/>
      <c r="N405" s="35"/>
      <c r="O405" s="38">
        <v>0</v>
      </c>
      <c r="P405" s="38">
        <v>0</v>
      </c>
      <c r="Q405" s="33">
        <v>0</v>
      </c>
    </row>
    <row r="406" spans="1:17" x14ac:dyDescent="0.25">
      <c r="A406" s="121"/>
      <c r="B406" s="32" t="s">
        <v>984</v>
      </c>
      <c r="C406" s="12">
        <v>16</v>
      </c>
      <c r="D406" s="12">
        <v>7</v>
      </c>
      <c r="E406" s="12">
        <v>3</v>
      </c>
      <c r="F406" s="12">
        <v>0</v>
      </c>
      <c r="G406" s="12">
        <v>0</v>
      </c>
      <c r="H406" s="12">
        <v>0</v>
      </c>
      <c r="I406" s="12">
        <v>4</v>
      </c>
      <c r="J406" s="12">
        <v>0</v>
      </c>
      <c r="K406" s="12">
        <v>1</v>
      </c>
      <c r="L406" s="12">
        <v>3</v>
      </c>
      <c r="M406" s="12">
        <v>1</v>
      </c>
      <c r="N406" s="35"/>
      <c r="O406" s="38">
        <v>23</v>
      </c>
      <c r="P406" s="38">
        <v>8</v>
      </c>
      <c r="Q406" s="33">
        <v>4</v>
      </c>
    </row>
    <row r="407" spans="1:17" x14ac:dyDescent="0.25">
      <c r="A407" s="121"/>
      <c r="B407" s="32" t="s">
        <v>985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5"/>
      <c r="M407" s="35"/>
      <c r="N407" s="35"/>
      <c r="O407" s="38">
        <v>0</v>
      </c>
      <c r="P407" s="38">
        <v>0</v>
      </c>
      <c r="Q407" s="33">
        <v>0</v>
      </c>
    </row>
    <row r="408" spans="1:17" x14ac:dyDescent="0.25">
      <c r="A408" s="121"/>
      <c r="B408" s="32" t="s">
        <v>986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35"/>
      <c r="M408" s="35"/>
      <c r="N408" s="35"/>
      <c r="O408" s="38">
        <v>0</v>
      </c>
      <c r="P408" s="38">
        <v>0</v>
      </c>
      <c r="Q408" s="33">
        <v>0</v>
      </c>
    </row>
    <row r="409" spans="1:17" x14ac:dyDescent="0.25">
      <c r="A409" s="122"/>
      <c r="B409" s="32" t="s">
        <v>987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5"/>
      <c r="M409" s="35"/>
      <c r="N409" s="35"/>
      <c r="O409" s="38">
        <v>0</v>
      </c>
      <c r="P409" s="38">
        <v>0</v>
      </c>
      <c r="Q409" s="33">
        <v>0</v>
      </c>
    </row>
    <row r="410" spans="1:17" x14ac:dyDescent="0.25">
      <c r="A410" s="120" t="s">
        <v>988</v>
      </c>
      <c r="B410" s="32" t="s">
        <v>989</v>
      </c>
      <c r="C410" s="12">
        <v>0</v>
      </c>
      <c r="D410" s="12">
        <v>0</v>
      </c>
      <c r="E410" s="12">
        <v>0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35"/>
      <c r="M410" s="35"/>
      <c r="N410" s="35"/>
      <c r="O410" s="38">
        <v>1</v>
      </c>
      <c r="P410" s="38">
        <v>0</v>
      </c>
      <c r="Q410" s="33">
        <v>0</v>
      </c>
    </row>
    <row r="411" spans="1:17" x14ac:dyDescent="0.25">
      <c r="A411" s="121"/>
      <c r="B411" s="32" t="s">
        <v>990</v>
      </c>
      <c r="C411" s="12">
        <v>0</v>
      </c>
      <c r="D411" s="12">
        <v>0</v>
      </c>
      <c r="E411" s="12">
        <v>0</v>
      </c>
      <c r="F411" s="12">
        <v>5</v>
      </c>
      <c r="G411" s="12">
        <v>9</v>
      </c>
      <c r="H411" s="12">
        <v>0</v>
      </c>
      <c r="I411" s="12">
        <v>9</v>
      </c>
      <c r="J411" s="12">
        <v>0</v>
      </c>
      <c r="K411" s="12">
        <v>0</v>
      </c>
      <c r="L411" s="35"/>
      <c r="M411" s="35"/>
      <c r="N411" s="35"/>
      <c r="O411" s="38">
        <v>14</v>
      </c>
      <c r="P411" s="38">
        <v>9</v>
      </c>
      <c r="Q411" s="33">
        <v>0</v>
      </c>
    </row>
    <row r="412" spans="1:17" x14ac:dyDescent="0.25">
      <c r="A412" s="121"/>
      <c r="B412" s="32" t="s">
        <v>991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35"/>
      <c r="M412" s="35"/>
      <c r="N412" s="35"/>
      <c r="O412" s="38">
        <v>0</v>
      </c>
      <c r="P412" s="38">
        <v>0</v>
      </c>
      <c r="Q412" s="33">
        <v>0</v>
      </c>
    </row>
    <row r="413" spans="1:17" x14ac:dyDescent="0.25">
      <c r="A413" s="121"/>
      <c r="B413" s="32" t="s">
        <v>992</v>
      </c>
      <c r="C413" s="12">
        <v>0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35"/>
      <c r="M413" s="12">
        <v>2</v>
      </c>
      <c r="N413" s="12">
        <v>1</v>
      </c>
      <c r="O413" s="38">
        <v>1</v>
      </c>
      <c r="P413" s="38">
        <v>2</v>
      </c>
      <c r="Q413" s="33">
        <v>1</v>
      </c>
    </row>
    <row r="414" spans="1:17" x14ac:dyDescent="0.25">
      <c r="A414" s="121"/>
      <c r="B414" s="32" t="s">
        <v>908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35"/>
      <c r="M414" s="35"/>
      <c r="N414" s="35"/>
      <c r="O414" s="38">
        <v>0</v>
      </c>
      <c r="P414" s="38">
        <v>0</v>
      </c>
      <c r="Q414" s="33">
        <v>0</v>
      </c>
    </row>
    <row r="415" spans="1:17" x14ac:dyDescent="0.25">
      <c r="A415" s="121"/>
      <c r="B415" s="32" t="s">
        <v>993</v>
      </c>
      <c r="C415" s="12">
        <v>0</v>
      </c>
      <c r="D415" s="12">
        <v>0</v>
      </c>
      <c r="E415" s="12">
        <v>0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35"/>
      <c r="M415" s="35"/>
      <c r="N415" s="35"/>
      <c r="O415" s="38">
        <v>1</v>
      </c>
      <c r="P415" s="38">
        <v>0</v>
      </c>
      <c r="Q415" s="33">
        <v>0</v>
      </c>
    </row>
    <row r="416" spans="1:17" x14ac:dyDescent="0.25">
      <c r="A416" s="121"/>
      <c r="B416" s="32" t="s">
        <v>994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35"/>
      <c r="M416" s="12">
        <v>4</v>
      </c>
      <c r="N416" s="35"/>
      <c r="O416" s="38">
        <v>0</v>
      </c>
      <c r="P416" s="38">
        <v>4</v>
      </c>
      <c r="Q416" s="33">
        <v>0</v>
      </c>
    </row>
    <row r="417" spans="1:17" x14ac:dyDescent="0.25">
      <c r="A417" s="121"/>
      <c r="B417" s="32" t="s">
        <v>995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35"/>
      <c r="M417" s="35"/>
      <c r="N417" s="35"/>
      <c r="O417" s="38">
        <v>0</v>
      </c>
      <c r="P417" s="38">
        <v>0</v>
      </c>
      <c r="Q417" s="33">
        <v>0</v>
      </c>
    </row>
    <row r="418" spans="1:17" x14ac:dyDescent="0.25">
      <c r="A418" s="121"/>
      <c r="B418" s="32" t="s">
        <v>996</v>
      </c>
      <c r="C418" s="12">
        <v>54</v>
      </c>
      <c r="D418" s="12">
        <v>54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35"/>
      <c r="N418" s="35"/>
      <c r="O418" s="38">
        <v>55</v>
      </c>
      <c r="P418" s="38">
        <v>54</v>
      </c>
      <c r="Q418" s="33">
        <v>0</v>
      </c>
    </row>
    <row r="419" spans="1:17" x14ac:dyDescent="0.25">
      <c r="A419" s="121"/>
      <c r="B419" s="32" t="s">
        <v>997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5"/>
      <c r="M419" s="35"/>
      <c r="N419" s="35"/>
      <c r="O419" s="38">
        <v>0</v>
      </c>
      <c r="P419" s="38">
        <v>0</v>
      </c>
      <c r="Q419" s="33">
        <v>0</v>
      </c>
    </row>
    <row r="420" spans="1:17" x14ac:dyDescent="0.25">
      <c r="A420" s="121"/>
      <c r="B420" s="32" t="s">
        <v>998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5"/>
      <c r="M420" s="35"/>
      <c r="N420" s="35"/>
      <c r="O420" s="38">
        <v>0</v>
      </c>
      <c r="P420" s="38">
        <v>0</v>
      </c>
      <c r="Q420" s="33">
        <v>0</v>
      </c>
    </row>
    <row r="421" spans="1:17" x14ac:dyDescent="0.25">
      <c r="A421" s="121"/>
      <c r="B421" s="32" t="s">
        <v>999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5"/>
      <c r="M421" s="35"/>
      <c r="N421" s="35"/>
      <c r="O421" s="38">
        <v>0</v>
      </c>
      <c r="P421" s="38">
        <v>0</v>
      </c>
      <c r="Q421" s="33">
        <v>0</v>
      </c>
    </row>
    <row r="422" spans="1:17" x14ac:dyDescent="0.25">
      <c r="A422" s="122"/>
      <c r="B422" s="32" t="s">
        <v>1000</v>
      </c>
      <c r="C422" s="12">
        <v>470</v>
      </c>
      <c r="D422" s="12">
        <v>470</v>
      </c>
      <c r="E422" s="12">
        <v>0</v>
      </c>
      <c r="F422" s="12">
        <v>2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35"/>
      <c r="M422" s="35"/>
      <c r="N422" s="35"/>
      <c r="O422" s="38">
        <v>472</v>
      </c>
      <c r="P422" s="38">
        <v>470</v>
      </c>
      <c r="Q422" s="33">
        <v>0</v>
      </c>
    </row>
    <row r="423" spans="1:17" x14ac:dyDescent="0.25">
      <c r="A423" s="16"/>
    </row>
  </sheetData>
  <sheetProtection algorithmName="SHA-512" hashValue="g2ZIwghZya0/pot1OOkZbB+zicAKQ3f3Nf6R7ociVmA9ioae3hGfQJ09wq0L12yTCw2l/w0Srgu9mk7O6aPZTQ==" saltValue="bIIhmz4m9S3PH/cR0u4hsg==" spinCount="100000" sheet="1" objects="1" scenarios="1"/>
  <mergeCells count="93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P325:P327"/>
    <mergeCell ref="Q325:Q327"/>
    <mergeCell ref="C326:E326"/>
    <mergeCell ref="F326:H326"/>
    <mergeCell ref="I326:K326"/>
    <mergeCell ref="L326:N326"/>
    <mergeCell ref="A312:A313"/>
    <mergeCell ref="C318:F318"/>
    <mergeCell ref="G318:G320"/>
    <mergeCell ref="C325:N325"/>
    <mergeCell ref="O325:O327"/>
    <mergeCell ref="A290:A292"/>
    <mergeCell ref="C298:F298"/>
    <mergeCell ref="G298:G300"/>
    <mergeCell ref="A302:A303"/>
    <mergeCell ref="C309:F309"/>
    <mergeCell ref="G309:G311"/>
    <mergeCell ref="A192:A233"/>
    <mergeCell ref="A234:A275"/>
    <mergeCell ref="C278:F278"/>
    <mergeCell ref="G278:G280"/>
    <mergeCell ref="C286:F286"/>
    <mergeCell ref="G286:G288"/>
    <mergeCell ref="A176:A181"/>
    <mergeCell ref="A182:A183"/>
    <mergeCell ref="A184:A185"/>
    <mergeCell ref="C189:F189"/>
    <mergeCell ref="G189:G191"/>
    <mergeCell ref="A164:A165"/>
    <mergeCell ref="A166:A167"/>
    <mergeCell ref="A168:A169"/>
    <mergeCell ref="C172:F172"/>
    <mergeCell ref="G172:G174"/>
    <mergeCell ref="A153:A154"/>
    <mergeCell ref="A155:A156"/>
    <mergeCell ref="A157:A158"/>
    <mergeCell ref="C161:F161"/>
    <mergeCell ref="G161:G163"/>
    <mergeCell ref="A140:A142"/>
    <mergeCell ref="A143:A144"/>
    <mergeCell ref="C148:F148"/>
    <mergeCell ref="G148:G150"/>
    <mergeCell ref="A151:A152"/>
    <mergeCell ref="C126:F126"/>
    <mergeCell ref="G126:G128"/>
    <mergeCell ref="A129:A131"/>
    <mergeCell ref="A132:A133"/>
    <mergeCell ref="C137:F137"/>
    <mergeCell ref="G137:G139"/>
    <mergeCell ref="A107:A108"/>
    <mergeCell ref="C111:F111"/>
    <mergeCell ref="G111:G113"/>
    <mergeCell ref="C118:F118"/>
    <mergeCell ref="G118:G120"/>
    <mergeCell ref="C98:F98"/>
    <mergeCell ref="G98:G100"/>
    <mergeCell ref="A101:A102"/>
    <mergeCell ref="A103:A104"/>
    <mergeCell ref="A105:A106"/>
    <mergeCell ref="C78:F78"/>
    <mergeCell ref="G78:G80"/>
    <mergeCell ref="C88:F88"/>
    <mergeCell ref="G88:G90"/>
    <mergeCell ref="A91:A95"/>
    <mergeCell ref="A58:A61"/>
    <mergeCell ref="C64:F64"/>
    <mergeCell ref="G64:G66"/>
    <mergeCell ref="A67:A72"/>
    <mergeCell ref="A73:A75"/>
    <mergeCell ref="C44:F44"/>
    <mergeCell ref="G44:G46"/>
    <mergeCell ref="C51:F51"/>
    <mergeCell ref="G51:G53"/>
    <mergeCell ref="A54:A57"/>
    <mergeCell ref="C23:F23"/>
    <mergeCell ref="G23:G25"/>
    <mergeCell ref="C33:F33"/>
    <mergeCell ref="G33:G35"/>
    <mergeCell ref="A37:A41"/>
    <mergeCell ref="C5:F5"/>
    <mergeCell ref="G5:G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J343"/>
  <sheetViews>
    <sheetView showGridLines="0" workbookViewId="0"/>
  </sheetViews>
  <sheetFormatPr baseColWidth="10" defaultColWidth="8.7109375" defaultRowHeight="15" x14ac:dyDescent="0.25"/>
  <cols>
    <col min="1" max="1" width="29.57031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3" width="0.7109375" customWidth="1"/>
  </cols>
  <sheetData>
    <row r="2" spans="1:62" ht="24" x14ac:dyDescent="0.25">
      <c r="A2" s="39" t="s">
        <v>1001</v>
      </c>
    </row>
    <row r="3" spans="1:62" x14ac:dyDescent="0.25">
      <c r="A3" s="27"/>
      <c r="B3" s="28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7" t="s">
        <v>74</v>
      </c>
      <c r="AZ3" s="117" t="s">
        <v>77</v>
      </c>
      <c r="BA3" s="117" t="s">
        <v>78</v>
      </c>
      <c r="BB3" s="117" t="s">
        <v>79</v>
      </c>
      <c r="BC3" s="117" t="s">
        <v>80</v>
      </c>
      <c r="BD3" s="117" t="s">
        <v>81</v>
      </c>
      <c r="BE3" s="117" t="s">
        <v>82</v>
      </c>
      <c r="BF3" s="117" t="s">
        <v>83</v>
      </c>
      <c r="BG3" s="117" t="s">
        <v>84</v>
      </c>
      <c r="BH3" s="117" t="s">
        <v>85</v>
      </c>
      <c r="BI3" s="117" t="s">
        <v>86</v>
      </c>
      <c r="BJ3" s="111" t="s">
        <v>87</v>
      </c>
    </row>
    <row r="4" spans="1:62" x14ac:dyDescent="0.25">
      <c r="A4" s="30"/>
      <c r="B4" s="31"/>
      <c r="C4" s="123" t="s">
        <v>729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3" t="s">
        <v>730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3" t="s">
        <v>731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3" t="s">
        <v>732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2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3"/>
    </row>
    <row r="6" spans="1:62" x14ac:dyDescent="0.25">
      <c r="A6" s="125" t="s">
        <v>88</v>
      </c>
      <c r="B6" s="125"/>
      <c r="C6" s="40">
        <v>265</v>
      </c>
      <c r="D6" s="40">
        <v>4</v>
      </c>
      <c r="E6" s="40">
        <v>2</v>
      </c>
      <c r="F6" s="40">
        <v>25</v>
      </c>
      <c r="G6" s="40">
        <v>33</v>
      </c>
      <c r="H6" s="40">
        <v>46</v>
      </c>
      <c r="I6" s="40">
        <v>49</v>
      </c>
      <c r="J6" s="40">
        <v>27</v>
      </c>
      <c r="K6" s="40">
        <v>22</v>
      </c>
      <c r="L6" s="40">
        <v>1</v>
      </c>
      <c r="M6" s="40">
        <v>147</v>
      </c>
      <c r="N6" s="40">
        <v>113</v>
      </c>
      <c r="O6" s="40">
        <v>54</v>
      </c>
      <c r="P6" s="40">
        <v>0</v>
      </c>
      <c r="Q6" s="40">
        <v>0</v>
      </c>
      <c r="R6" s="40">
        <v>12</v>
      </c>
      <c r="S6" s="40">
        <v>17</v>
      </c>
      <c r="T6" s="40">
        <v>10</v>
      </c>
      <c r="U6" s="40">
        <v>9</v>
      </c>
      <c r="V6" s="40">
        <v>4</v>
      </c>
      <c r="W6" s="40">
        <v>6</v>
      </c>
      <c r="X6" s="40">
        <v>0</v>
      </c>
      <c r="Y6" s="40">
        <v>33</v>
      </c>
      <c r="Z6" s="40">
        <v>24</v>
      </c>
      <c r="AA6" s="40">
        <v>29</v>
      </c>
      <c r="AB6" s="40">
        <v>0</v>
      </c>
      <c r="AC6" s="40">
        <v>0</v>
      </c>
      <c r="AD6" s="40">
        <v>3</v>
      </c>
      <c r="AE6" s="40">
        <v>2</v>
      </c>
      <c r="AF6" s="40">
        <v>6</v>
      </c>
      <c r="AG6" s="40">
        <v>8</v>
      </c>
      <c r="AH6" s="40">
        <v>4</v>
      </c>
      <c r="AI6" s="40">
        <v>2</v>
      </c>
      <c r="AJ6" s="40">
        <v>0</v>
      </c>
      <c r="AK6" s="40">
        <v>16</v>
      </c>
      <c r="AL6" s="40">
        <v>8</v>
      </c>
      <c r="AM6" s="40">
        <v>97</v>
      </c>
      <c r="AN6" s="40">
        <v>0</v>
      </c>
      <c r="AO6" s="40">
        <v>0</v>
      </c>
      <c r="AP6" s="40">
        <v>10</v>
      </c>
      <c r="AQ6" s="40">
        <v>8</v>
      </c>
      <c r="AR6" s="40">
        <v>26</v>
      </c>
      <c r="AS6" s="40">
        <v>21</v>
      </c>
      <c r="AT6" s="40">
        <v>17</v>
      </c>
      <c r="AU6" s="40">
        <v>13</v>
      </c>
      <c r="AV6" s="40">
        <v>1</v>
      </c>
      <c r="AW6" s="40">
        <v>61</v>
      </c>
      <c r="AX6" s="40">
        <v>36</v>
      </c>
      <c r="AY6" s="40">
        <v>445</v>
      </c>
      <c r="AZ6" s="40">
        <v>4</v>
      </c>
      <c r="BA6" s="40">
        <v>2</v>
      </c>
      <c r="BB6" s="40">
        <v>50</v>
      </c>
      <c r="BC6" s="40">
        <v>60</v>
      </c>
      <c r="BD6" s="40">
        <v>88</v>
      </c>
      <c r="BE6" s="40">
        <v>87</v>
      </c>
      <c r="BF6" s="40">
        <v>52</v>
      </c>
      <c r="BG6" s="40">
        <v>43</v>
      </c>
      <c r="BH6" s="40">
        <v>2</v>
      </c>
      <c r="BI6" s="40">
        <v>257</v>
      </c>
      <c r="BJ6" s="40">
        <v>181</v>
      </c>
    </row>
    <row r="7" spans="1:62" x14ac:dyDescent="0.25">
      <c r="A7" s="41" t="s">
        <v>89</v>
      </c>
      <c r="B7" s="41" t="s">
        <v>90</v>
      </c>
      <c r="C7" s="12">
        <v>202</v>
      </c>
      <c r="D7" s="12">
        <v>3</v>
      </c>
      <c r="E7" s="12">
        <v>2</v>
      </c>
      <c r="F7" s="12">
        <v>8</v>
      </c>
      <c r="G7" s="12">
        <v>5</v>
      </c>
      <c r="H7" s="12">
        <v>42</v>
      </c>
      <c r="I7" s="12">
        <v>40</v>
      </c>
      <c r="J7" s="12">
        <v>22</v>
      </c>
      <c r="K7" s="12">
        <v>13</v>
      </c>
      <c r="L7" s="12">
        <v>1</v>
      </c>
      <c r="M7" s="12">
        <v>119</v>
      </c>
      <c r="N7" s="12">
        <v>57</v>
      </c>
      <c r="O7" s="12">
        <v>25</v>
      </c>
      <c r="P7" s="12">
        <v>0</v>
      </c>
      <c r="Q7" s="12">
        <v>0</v>
      </c>
      <c r="R7" s="12">
        <v>0</v>
      </c>
      <c r="S7" s="12">
        <v>0</v>
      </c>
      <c r="T7" s="12">
        <v>8</v>
      </c>
      <c r="U7" s="12">
        <v>6</v>
      </c>
      <c r="V7" s="12">
        <v>0</v>
      </c>
      <c r="W7" s="12">
        <v>2</v>
      </c>
      <c r="X7" s="12">
        <v>0</v>
      </c>
      <c r="Y7" s="12">
        <v>17</v>
      </c>
      <c r="Z7" s="12">
        <v>7</v>
      </c>
      <c r="AA7" s="12">
        <v>21</v>
      </c>
      <c r="AB7" s="12">
        <v>0</v>
      </c>
      <c r="AC7" s="12">
        <v>0</v>
      </c>
      <c r="AD7" s="12">
        <v>0</v>
      </c>
      <c r="AE7" s="12">
        <v>0</v>
      </c>
      <c r="AF7" s="12">
        <v>5</v>
      </c>
      <c r="AG7" s="12">
        <v>7</v>
      </c>
      <c r="AH7" s="12">
        <v>3</v>
      </c>
      <c r="AI7" s="12">
        <v>0</v>
      </c>
      <c r="AJ7" s="12">
        <v>0</v>
      </c>
      <c r="AK7" s="12">
        <v>13</v>
      </c>
      <c r="AL7" s="12">
        <v>4</v>
      </c>
      <c r="AM7" s="12">
        <v>73</v>
      </c>
      <c r="AN7" s="12">
        <v>0</v>
      </c>
      <c r="AO7" s="12">
        <v>0</v>
      </c>
      <c r="AP7" s="12">
        <v>3</v>
      </c>
      <c r="AQ7" s="12">
        <v>0</v>
      </c>
      <c r="AR7" s="12">
        <v>23</v>
      </c>
      <c r="AS7" s="12">
        <v>16</v>
      </c>
      <c r="AT7" s="12">
        <v>10</v>
      </c>
      <c r="AU7" s="12">
        <v>5</v>
      </c>
      <c r="AV7" s="12">
        <v>0</v>
      </c>
      <c r="AW7" s="12">
        <v>52</v>
      </c>
      <c r="AX7" s="12">
        <v>20</v>
      </c>
      <c r="AY7" s="38">
        <v>321</v>
      </c>
      <c r="AZ7" s="38">
        <v>3</v>
      </c>
      <c r="BA7" s="38">
        <v>2</v>
      </c>
      <c r="BB7" s="38">
        <v>11</v>
      </c>
      <c r="BC7" s="38">
        <v>5</v>
      </c>
      <c r="BD7" s="38">
        <v>78</v>
      </c>
      <c r="BE7" s="38">
        <v>69</v>
      </c>
      <c r="BF7" s="38">
        <v>35</v>
      </c>
      <c r="BG7" s="38">
        <v>20</v>
      </c>
      <c r="BH7" s="38">
        <v>1</v>
      </c>
      <c r="BI7" s="38">
        <v>201</v>
      </c>
      <c r="BJ7" s="33">
        <v>88</v>
      </c>
    </row>
    <row r="8" spans="1:62" x14ac:dyDescent="0.25">
      <c r="A8" s="41" t="s">
        <v>91</v>
      </c>
      <c r="B8" s="41" t="s">
        <v>92</v>
      </c>
      <c r="C8" s="12">
        <v>9</v>
      </c>
      <c r="D8" s="12">
        <v>0</v>
      </c>
      <c r="E8" s="12">
        <v>0</v>
      </c>
      <c r="F8" s="12">
        <v>0</v>
      </c>
      <c r="G8" s="12">
        <v>0</v>
      </c>
      <c r="H8" s="12">
        <v>3</v>
      </c>
      <c r="I8" s="12">
        <v>8</v>
      </c>
      <c r="J8" s="12">
        <v>5</v>
      </c>
      <c r="K8" s="12">
        <v>9</v>
      </c>
      <c r="L8" s="12">
        <v>0</v>
      </c>
      <c r="M8" s="12">
        <v>24</v>
      </c>
      <c r="N8" s="12">
        <v>28</v>
      </c>
      <c r="O8" s="12">
        <v>11</v>
      </c>
      <c r="P8" s="12">
        <v>0</v>
      </c>
      <c r="Q8" s="12">
        <v>0</v>
      </c>
      <c r="R8" s="12">
        <v>0</v>
      </c>
      <c r="S8" s="12">
        <v>0</v>
      </c>
      <c r="T8" s="12">
        <v>2</v>
      </c>
      <c r="U8" s="12">
        <v>3</v>
      </c>
      <c r="V8" s="12">
        <v>4</v>
      </c>
      <c r="W8" s="12">
        <v>4</v>
      </c>
      <c r="X8" s="12">
        <v>0</v>
      </c>
      <c r="Y8" s="12">
        <v>15</v>
      </c>
      <c r="Z8" s="12">
        <v>12</v>
      </c>
      <c r="AA8" s="12">
        <v>4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1</v>
      </c>
      <c r="AH8" s="12">
        <v>1</v>
      </c>
      <c r="AI8" s="12">
        <v>2</v>
      </c>
      <c r="AJ8" s="12">
        <v>0</v>
      </c>
      <c r="AK8" s="12">
        <v>2</v>
      </c>
      <c r="AL8" s="12">
        <v>0</v>
      </c>
      <c r="AM8" s="12">
        <v>8</v>
      </c>
      <c r="AN8" s="12">
        <v>0</v>
      </c>
      <c r="AO8" s="12">
        <v>0</v>
      </c>
      <c r="AP8" s="12">
        <v>0</v>
      </c>
      <c r="AQ8" s="12">
        <v>0</v>
      </c>
      <c r="AR8" s="12">
        <v>3</v>
      </c>
      <c r="AS8" s="12">
        <v>5</v>
      </c>
      <c r="AT8" s="12">
        <v>6</v>
      </c>
      <c r="AU8" s="12">
        <v>8</v>
      </c>
      <c r="AV8" s="12">
        <v>0</v>
      </c>
      <c r="AW8" s="12">
        <v>8</v>
      </c>
      <c r="AX8" s="12">
        <v>6</v>
      </c>
      <c r="AY8" s="38">
        <v>32</v>
      </c>
      <c r="AZ8" s="38">
        <v>0</v>
      </c>
      <c r="BA8" s="38">
        <v>0</v>
      </c>
      <c r="BB8" s="38">
        <v>0</v>
      </c>
      <c r="BC8" s="38">
        <v>0</v>
      </c>
      <c r="BD8" s="38">
        <v>9</v>
      </c>
      <c r="BE8" s="38">
        <v>17</v>
      </c>
      <c r="BF8" s="38">
        <v>16</v>
      </c>
      <c r="BG8" s="38">
        <v>23</v>
      </c>
      <c r="BH8" s="38">
        <v>0</v>
      </c>
      <c r="BI8" s="38">
        <v>49</v>
      </c>
      <c r="BJ8" s="33">
        <v>46</v>
      </c>
    </row>
    <row r="9" spans="1:62" x14ac:dyDescent="0.25">
      <c r="A9" s="41" t="s">
        <v>93</v>
      </c>
      <c r="B9" s="41" t="s">
        <v>94</v>
      </c>
      <c r="C9" s="12">
        <v>50</v>
      </c>
      <c r="D9" s="12">
        <v>0</v>
      </c>
      <c r="E9" s="12">
        <v>0</v>
      </c>
      <c r="F9" s="12">
        <v>17</v>
      </c>
      <c r="G9" s="12">
        <v>28</v>
      </c>
      <c r="H9" s="12">
        <v>1</v>
      </c>
      <c r="I9" s="12">
        <v>1</v>
      </c>
      <c r="J9" s="12">
        <v>0</v>
      </c>
      <c r="K9" s="12">
        <v>0</v>
      </c>
      <c r="L9" s="12">
        <v>0</v>
      </c>
      <c r="M9" s="12">
        <v>4</v>
      </c>
      <c r="N9" s="12">
        <v>28</v>
      </c>
      <c r="O9" s="12">
        <v>17</v>
      </c>
      <c r="P9" s="12">
        <v>0</v>
      </c>
      <c r="Q9" s="12">
        <v>0</v>
      </c>
      <c r="R9" s="12">
        <v>12</v>
      </c>
      <c r="S9" s="12">
        <v>17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5</v>
      </c>
      <c r="AA9" s="12">
        <v>4</v>
      </c>
      <c r="AB9" s="12">
        <v>0</v>
      </c>
      <c r="AC9" s="12">
        <v>0</v>
      </c>
      <c r="AD9" s="12">
        <v>3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1</v>
      </c>
      <c r="AL9" s="12">
        <v>4</v>
      </c>
      <c r="AM9" s="12">
        <v>14</v>
      </c>
      <c r="AN9" s="12">
        <v>0</v>
      </c>
      <c r="AO9" s="12">
        <v>0</v>
      </c>
      <c r="AP9" s="12">
        <v>7</v>
      </c>
      <c r="AQ9" s="12">
        <v>8</v>
      </c>
      <c r="AR9" s="12">
        <v>0</v>
      </c>
      <c r="AS9" s="12">
        <v>0</v>
      </c>
      <c r="AT9" s="12">
        <v>1</v>
      </c>
      <c r="AU9" s="12">
        <v>0</v>
      </c>
      <c r="AV9" s="12">
        <v>1</v>
      </c>
      <c r="AW9" s="12">
        <v>1</v>
      </c>
      <c r="AX9" s="12">
        <v>10</v>
      </c>
      <c r="AY9" s="38">
        <v>85</v>
      </c>
      <c r="AZ9" s="38">
        <v>0</v>
      </c>
      <c r="BA9" s="38">
        <v>0</v>
      </c>
      <c r="BB9" s="38">
        <v>39</v>
      </c>
      <c r="BC9" s="38">
        <v>55</v>
      </c>
      <c r="BD9" s="38">
        <v>1</v>
      </c>
      <c r="BE9" s="38">
        <v>1</v>
      </c>
      <c r="BF9" s="38">
        <v>1</v>
      </c>
      <c r="BG9" s="38">
        <v>0</v>
      </c>
      <c r="BH9" s="38">
        <v>1</v>
      </c>
      <c r="BI9" s="38">
        <v>7</v>
      </c>
      <c r="BJ9" s="33">
        <v>47</v>
      </c>
    </row>
    <row r="10" spans="1:62" x14ac:dyDescent="0.25">
      <c r="A10" s="41" t="s">
        <v>95</v>
      </c>
      <c r="B10" s="41" t="s">
        <v>96</v>
      </c>
      <c r="C10" s="12">
        <v>4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8">
        <v>7</v>
      </c>
      <c r="AZ10" s="38">
        <v>1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3">
        <v>0</v>
      </c>
    </row>
    <row r="11" spans="1:62" x14ac:dyDescent="0.25">
      <c r="A11" s="125" t="s">
        <v>97</v>
      </c>
      <c r="B11" s="125"/>
      <c r="C11" s="40">
        <v>3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3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</row>
    <row r="12" spans="1:62" x14ac:dyDescent="0.25">
      <c r="A12" s="41" t="s">
        <v>98</v>
      </c>
      <c r="B12" s="41" t="s">
        <v>99</v>
      </c>
      <c r="C12" s="12">
        <v>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38">
        <v>2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3">
        <v>0</v>
      </c>
    </row>
    <row r="13" spans="1:62" x14ac:dyDescent="0.25">
      <c r="A13" s="41" t="s">
        <v>100</v>
      </c>
      <c r="B13" s="41" t="s">
        <v>101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8">
        <v>1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3">
        <v>0</v>
      </c>
    </row>
    <row r="14" spans="1:62" x14ac:dyDescent="0.25">
      <c r="A14" s="125" t="s">
        <v>102</v>
      </c>
      <c r="B14" s="125"/>
      <c r="C14" s="40">
        <v>87949</v>
      </c>
      <c r="D14" s="40">
        <v>5636</v>
      </c>
      <c r="E14" s="40">
        <v>3682</v>
      </c>
      <c r="F14" s="40">
        <v>4343</v>
      </c>
      <c r="G14" s="40">
        <v>4777</v>
      </c>
      <c r="H14" s="40">
        <v>693</v>
      </c>
      <c r="I14" s="40">
        <v>108</v>
      </c>
      <c r="J14" s="40">
        <v>22</v>
      </c>
      <c r="K14" s="40">
        <v>18</v>
      </c>
      <c r="L14" s="40">
        <v>39</v>
      </c>
      <c r="M14" s="40">
        <v>1464</v>
      </c>
      <c r="N14" s="40">
        <v>3562</v>
      </c>
      <c r="O14" s="40">
        <v>7940</v>
      </c>
      <c r="P14" s="40">
        <v>1794</v>
      </c>
      <c r="Q14" s="40">
        <v>590</v>
      </c>
      <c r="R14" s="40">
        <v>684</v>
      </c>
      <c r="S14" s="40">
        <v>630</v>
      </c>
      <c r="T14" s="40">
        <v>17</v>
      </c>
      <c r="U14" s="40">
        <v>11</v>
      </c>
      <c r="V14" s="40">
        <v>0</v>
      </c>
      <c r="W14" s="40">
        <v>1</v>
      </c>
      <c r="X14" s="40">
        <v>0</v>
      </c>
      <c r="Y14" s="40">
        <v>42</v>
      </c>
      <c r="Z14" s="40">
        <v>623</v>
      </c>
      <c r="AA14" s="40">
        <v>6874</v>
      </c>
      <c r="AB14" s="40">
        <v>663</v>
      </c>
      <c r="AC14" s="40">
        <v>247</v>
      </c>
      <c r="AD14" s="40">
        <v>348</v>
      </c>
      <c r="AE14" s="40">
        <v>338</v>
      </c>
      <c r="AF14" s="40">
        <v>12</v>
      </c>
      <c r="AG14" s="40">
        <v>10</v>
      </c>
      <c r="AH14" s="40">
        <v>0</v>
      </c>
      <c r="AI14" s="40">
        <v>0</v>
      </c>
      <c r="AJ14" s="40">
        <v>3</v>
      </c>
      <c r="AK14" s="40">
        <v>31</v>
      </c>
      <c r="AL14" s="40">
        <v>398</v>
      </c>
      <c r="AM14" s="40">
        <v>20478</v>
      </c>
      <c r="AN14" s="40">
        <v>1908</v>
      </c>
      <c r="AO14" s="40">
        <v>776</v>
      </c>
      <c r="AP14" s="40">
        <v>680</v>
      </c>
      <c r="AQ14" s="40">
        <v>644</v>
      </c>
      <c r="AR14" s="40">
        <v>50</v>
      </c>
      <c r="AS14" s="40">
        <v>25</v>
      </c>
      <c r="AT14" s="40">
        <v>15</v>
      </c>
      <c r="AU14" s="40">
        <v>9</v>
      </c>
      <c r="AV14" s="40">
        <v>6</v>
      </c>
      <c r="AW14" s="40">
        <v>92</v>
      </c>
      <c r="AX14" s="40">
        <v>2789</v>
      </c>
      <c r="AY14" s="40">
        <v>123241</v>
      </c>
      <c r="AZ14" s="40">
        <v>10001</v>
      </c>
      <c r="BA14" s="40">
        <v>5295</v>
      </c>
      <c r="BB14" s="40">
        <v>6055</v>
      </c>
      <c r="BC14" s="40">
        <v>6389</v>
      </c>
      <c r="BD14" s="40">
        <v>772</v>
      </c>
      <c r="BE14" s="40">
        <v>154</v>
      </c>
      <c r="BF14" s="40">
        <v>37</v>
      </c>
      <c r="BG14" s="40">
        <v>28</v>
      </c>
      <c r="BH14" s="40">
        <v>48</v>
      </c>
      <c r="BI14" s="40">
        <v>1629</v>
      </c>
      <c r="BJ14" s="40">
        <v>7372</v>
      </c>
    </row>
    <row r="15" spans="1:62" x14ac:dyDescent="0.25">
      <c r="A15" s="41" t="s">
        <v>103</v>
      </c>
      <c r="B15" s="41" t="s">
        <v>104</v>
      </c>
      <c r="C15" s="12">
        <v>73607</v>
      </c>
      <c r="D15" s="12">
        <v>1241</v>
      </c>
      <c r="E15" s="12">
        <v>771</v>
      </c>
      <c r="F15" s="12">
        <v>1494</v>
      </c>
      <c r="G15" s="12">
        <v>2093</v>
      </c>
      <c r="H15" s="12">
        <v>526</v>
      </c>
      <c r="I15" s="12">
        <v>51</v>
      </c>
      <c r="J15" s="12">
        <v>16</v>
      </c>
      <c r="K15" s="12">
        <v>8</v>
      </c>
      <c r="L15" s="12">
        <v>7</v>
      </c>
      <c r="M15" s="12">
        <v>1293</v>
      </c>
      <c r="N15" s="12">
        <v>1691</v>
      </c>
      <c r="O15" s="12">
        <v>5725</v>
      </c>
      <c r="P15" s="12">
        <v>217</v>
      </c>
      <c r="Q15" s="12">
        <v>107</v>
      </c>
      <c r="R15" s="12">
        <v>361</v>
      </c>
      <c r="S15" s="12">
        <v>348</v>
      </c>
      <c r="T15" s="12">
        <v>7</v>
      </c>
      <c r="U15" s="12">
        <v>3</v>
      </c>
      <c r="V15" s="12">
        <v>0</v>
      </c>
      <c r="W15" s="12">
        <v>0</v>
      </c>
      <c r="X15" s="12">
        <v>0</v>
      </c>
      <c r="Y15" s="12">
        <v>41</v>
      </c>
      <c r="Z15" s="12">
        <v>231</v>
      </c>
      <c r="AA15" s="12">
        <v>5469</v>
      </c>
      <c r="AB15" s="12">
        <v>77</v>
      </c>
      <c r="AC15" s="12">
        <v>68</v>
      </c>
      <c r="AD15" s="12">
        <v>211</v>
      </c>
      <c r="AE15" s="12">
        <v>204</v>
      </c>
      <c r="AF15" s="12">
        <v>8</v>
      </c>
      <c r="AG15" s="12">
        <v>8</v>
      </c>
      <c r="AH15" s="12">
        <v>0</v>
      </c>
      <c r="AI15" s="12">
        <v>0</v>
      </c>
      <c r="AJ15" s="12">
        <v>1</v>
      </c>
      <c r="AK15" s="12">
        <v>28</v>
      </c>
      <c r="AL15" s="12">
        <v>122</v>
      </c>
      <c r="AM15" s="12">
        <v>14868</v>
      </c>
      <c r="AN15" s="12">
        <v>293</v>
      </c>
      <c r="AO15" s="12">
        <v>154</v>
      </c>
      <c r="AP15" s="12">
        <v>398</v>
      </c>
      <c r="AQ15" s="12">
        <v>367</v>
      </c>
      <c r="AR15" s="12">
        <v>19</v>
      </c>
      <c r="AS15" s="12">
        <v>6</v>
      </c>
      <c r="AT15" s="12">
        <v>4</v>
      </c>
      <c r="AU15" s="12">
        <v>2</v>
      </c>
      <c r="AV15" s="12">
        <v>2</v>
      </c>
      <c r="AW15" s="12">
        <v>67</v>
      </c>
      <c r="AX15" s="12">
        <v>2320</v>
      </c>
      <c r="AY15" s="38">
        <v>99669</v>
      </c>
      <c r="AZ15" s="38">
        <v>1828</v>
      </c>
      <c r="BA15" s="38">
        <v>1100</v>
      </c>
      <c r="BB15" s="38">
        <v>2464</v>
      </c>
      <c r="BC15" s="38">
        <v>3012</v>
      </c>
      <c r="BD15" s="38">
        <v>560</v>
      </c>
      <c r="BE15" s="38">
        <v>68</v>
      </c>
      <c r="BF15" s="38">
        <v>20</v>
      </c>
      <c r="BG15" s="38">
        <v>10</v>
      </c>
      <c r="BH15" s="38">
        <v>10</v>
      </c>
      <c r="BI15" s="38">
        <v>1429</v>
      </c>
      <c r="BJ15" s="33">
        <v>4364</v>
      </c>
    </row>
    <row r="16" spans="1:62" x14ac:dyDescent="0.25">
      <c r="A16" s="41" t="s">
        <v>105</v>
      </c>
      <c r="B16" s="41" t="s">
        <v>106</v>
      </c>
      <c r="C16" s="12">
        <v>22</v>
      </c>
      <c r="D16" s="12">
        <v>1</v>
      </c>
      <c r="E16" s="12">
        <v>0</v>
      </c>
      <c r="F16" s="12">
        <v>10</v>
      </c>
      <c r="G16" s="12">
        <v>12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3</v>
      </c>
      <c r="N16" s="12">
        <v>9</v>
      </c>
      <c r="O16" s="12">
        <v>0</v>
      </c>
      <c r="P16" s="12">
        <v>0</v>
      </c>
      <c r="Q16" s="12">
        <v>0</v>
      </c>
      <c r="R16" s="12">
        <v>3</v>
      </c>
      <c r="S16" s="12">
        <v>2</v>
      </c>
      <c r="T16" s="12">
        <v>1</v>
      </c>
      <c r="U16" s="12">
        <v>1</v>
      </c>
      <c r="V16" s="12">
        <v>0</v>
      </c>
      <c r="W16" s="12">
        <v>0</v>
      </c>
      <c r="X16" s="12">
        <v>0</v>
      </c>
      <c r="Y16" s="12">
        <v>0</v>
      </c>
      <c r="Z16" s="12">
        <v>2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1</v>
      </c>
      <c r="AH16" s="12">
        <v>0</v>
      </c>
      <c r="AI16" s="12">
        <v>0</v>
      </c>
      <c r="AJ16" s="12">
        <v>1</v>
      </c>
      <c r="AK16" s="12">
        <v>0</v>
      </c>
      <c r="AL16" s="12">
        <v>0</v>
      </c>
      <c r="AM16" s="12">
        <v>6</v>
      </c>
      <c r="AN16" s="12">
        <v>2</v>
      </c>
      <c r="AO16" s="12">
        <v>0</v>
      </c>
      <c r="AP16" s="12">
        <v>7</v>
      </c>
      <c r="AQ16" s="12">
        <v>5</v>
      </c>
      <c r="AR16" s="12">
        <v>0</v>
      </c>
      <c r="AS16" s="12">
        <v>1</v>
      </c>
      <c r="AT16" s="12">
        <v>0</v>
      </c>
      <c r="AU16" s="12">
        <v>0</v>
      </c>
      <c r="AV16" s="12">
        <v>0</v>
      </c>
      <c r="AW16" s="12">
        <v>2</v>
      </c>
      <c r="AX16" s="12">
        <v>1</v>
      </c>
      <c r="AY16" s="38">
        <v>28</v>
      </c>
      <c r="AZ16" s="38">
        <v>3</v>
      </c>
      <c r="BA16" s="38">
        <v>0</v>
      </c>
      <c r="BB16" s="38">
        <v>20</v>
      </c>
      <c r="BC16" s="38">
        <v>19</v>
      </c>
      <c r="BD16" s="38">
        <v>1</v>
      </c>
      <c r="BE16" s="38">
        <v>3</v>
      </c>
      <c r="BF16" s="38">
        <v>0</v>
      </c>
      <c r="BG16" s="38">
        <v>0</v>
      </c>
      <c r="BH16" s="38">
        <v>2</v>
      </c>
      <c r="BI16" s="38">
        <v>5</v>
      </c>
      <c r="BJ16" s="33">
        <v>12</v>
      </c>
    </row>
    <row r="17" spans="1:62" x14ac:dyDescent="0.25">
      <c r="A17" s="41" t="s">
        <v>107</v>
      </c>
      <c r="B17" s="41" t="s">
        <v>108</v>
      </c>
      <c r="C17" s="12">
        <v>5711</v>
      </c>
      <c r="D17" s="12">
        <v>10</v>
      </c>
      <c r="E17" s="12">
        <v>11</v>
      </c>
      <c r="F17" s="12">
        <v>64</v>
      </c>
      <c r="G17" s="12">
        <v>87</v>
      </c>
      <c r="H17" s="12">
        <v>7</v>
      </c>
      <c r="I17" s="12">
        <v>0</v>
      </c>
      <c r="J17" s="12">
        <v>0</v>
      </c>
      <c r="K17" s="12">
        <v>0</v>
      </c>
      <c r="L17" s="12">
        <v>0</v>
      </c>
      <c r="M17" s="12">
        <v>2</v>
      </c>
      <c r="N17" s="12">
        <v>83</v>
      </c>
      <c r="O17" s="12">
        <v>1006</v>
      </c>
      <c r="P17" s="12">
        <v>1</v>
      </c>
      <c r="Q17" s="12">
        <v>0</v>
      </c>
      <c r="R17" s="12">
        <v>34</v>
      </c>
      <c r="S17" s="12">
        <v>40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1</v>
      </c>
      <c r="Z17" s="12">
        <v>15</v>
      </c>
      <c r="AA17" s="12">
        <v>691</v>
      </c>
      <c r="AB17" s="12">
        <v>4</v>
      </c>
      <c r="AC17" s="12">
        <v>3</v>
      </c>
      <c r="AD17" s="12">
        <v>15</v>
      </c>
      <c r="AE17" s="12">
        <v>16</v>
      </c>
      <c r="AF17" s="12">
        <v>1</v>
      </c>
      <c r="AG17" s="12">
        <v>1</v>
      </c>
      <c r="AH17" s="12">
        <v>0</v>
      </c>
      <c r="AI17" s="12">
        <v>0</v>
      </c>
      <c r="AJ17" s="12">
        <v>1</v>
      </c>
      <c r="AK17" s="12">
        <v>1</v>
      </c>
      <c r="AL17" s="12">
        <v>15</v>
      </c>
      <c r="AM17" s="12">
        <v>4461</v>
      </c>
      <c r="AN17" s="12">
        <v>8</v>
      </c>
      <c r="AO17" s="12">
        <v>3</v>
      </c>
      <c r="AP17" s="12">
        <v>33</v>
      </c>
      <c r="AQ17" s="12">
        <v>37</v>
      </c>
      <c r="AR17" s="12">
        <v>0</v>
      </c>
      <c r="AS17" s="12">
        <v>0</v>
      </c>
      <c r="AT17" s="12">
        <v>2</v>
      </c>
      <c r="AU17" s="12">
        <v>1</v>
      </c>
      <c r="AV17" s="12">
        <v>0</v>
      </c>
      <c r="AW17" s="12">
        <v>0</v>
      </c>
      <c r="AX17" s="12">
        <v>25</v>
      </c>
      <c r="AY17" s="38">
        <v>11869</v>
      </c>
      <c r="AZ17" s="38">
        <v>23</v>
      </c>
      <c r="BA17" s="38">
        <v>17</v>
      </c>
      <c r="BB17" s="38">
        <v>146</v>
      </c>
      <c r="BC17" s="38">
        <v>180</v>
      </c>
      <c r="BD17" s="38">
        <v>8</v>
      </c>
      <c r="BE17" s="38">
        <v>1</v>
      </c>
      <c r="BF17" s="38">
        <v>2</v>
      </c>
      <c r="BG17" s="38">
        <v>1</v>
      </c>
      <c r="BH17" s="38">
        <v>1</v>
      </c>
      <c r="BI17" s="38">
        <v>4</v>
      </c>
      <c r="BJ17" s="33">
        <v>138</v>
      </c>
    </row>
    <row r="18" spans="1:62" ht="22.5" x14ac:dyDescent="0.25">
      <c r="A18" s="41" t="s">
        <v>109</v>
      </c>
      <c r="B18" s="41" t="s">
        <v>110</v>
      </c>
      <c r="C18" s="12">
        <v>8606</v>
      </c>
      <c r="D18" s="12">
        <v>4384</v>
      </c>
      <c r="E18" s="12">
        <v>2900</v>
      </c>
      <c r="F18" s="12">
        <v>2774</v>
      </c>
      <c r="G18" s="12">
        <v>2585</v>
      </c>
      <c r="H18" s="12">
        <v>160</v>
      </c>
      <c r="I18" s="12">
        <v>57</v>
      </c>
      <c r="J18" s="12">
        <v>6</v>
      </c>
      <c r="K18" s="12">
        <v>10</v>
      </c>
      <c r="L18" s="12">
        <v>31</v>
      </c>
      <c r="M18" s="12">
        <v>165</v>
      </c>
      <c r="N18" s="12">
        <v>1777</v>
      </c>
      <c r="O18" s="12">
        <v>1209</v>
      </c>
      <c r="P18" s="12">
        <v>1576</v>
      </c>
      <c r="Q18" s="12">
        <v>483</v>
      </c>
      <c r="R18" s="12">
        <v>286</v>
      </c>
      <c r="S18" s="12">
        <v>240</v>
      </c>
      <c r="T18" s="12">
        <v>9</v>
      </c>
      <c r="U18" s="12">
        <v>7</v>
      </c>
      <c r="V18" s="12">
        <v>0</v>
      </c>
      <c r="W18" s="12">
        <v>1</v>
      </c>
      <c r="X18" s="12">
        <v>0</v>
      </c>
      <c r="Y18" s="12">
        <v>0</v>
      </c>
      <c r="Z18" s="12">
        <v>375</v>
      </c>
      <c r="AA18" s="12">
        <v>714</v>
      </c>
      <c r="AB18" s="12">
        <v>582</v>
      </c>
      <c r="AC18" s="12">
        <v>176</v>
      </c>
      <c r="AD18" s="12">
        <v>122</v>
      </c>
      <c r="AE18" s="12">
        <v>118</v>
      </c>
      <c r="AF18" s="12">
        <v>1</v>
      </c>
      <c r="AG18" s="12">
        <v>0</v>
      </c>
      <c r="AH18" s="12">
        <v>0</v>
      </c>
      <c r="AI18" s="12">
        <v>0</v>
      </c>
      <c r="AJ18" s="12">
        <v>0</v>
      </c>
      <c r="AK18" s="12">
        <v>2</v>
      </c>
      <c r="AL18" s="12">
        <v>261</v>
      </c>
      <c r="AM18" s="12">
        <v>1143</v>
      </c>
      <c r="AN18" s="12">
        <v>1605</v>
      </c>
      <c r="AO18" s="12">
        <v>619</v>
      </c>
      <c r="AP18" s="12">
        <v>241</v>
      </c>
      <c r="AQ18" s="12">
        <v>234</v>
      </c>
      <c r="AR18" s="12">
        <v>31</v>
      </c>
      <c r="AS18" s="12">
        <v>18</v>
      </c>
      <c r="AT18" s="12">
        <v>9</v>
      </c>
      <c r="AU18" s="12">
        <v>6</v>
      </c>
      <c r="AV18" s="12">
        <v>4</v>
      </c>
      <c r="AW18" s="12">
        <v>23</v>
      </c>
      <c r="AX18" s="12">
        <v>443</v>
      </c>
      <c r="AY18" s="38">
        <v>11672</v>
      </c>
      <c r="AZ18" s="38">
        <v>8147</v>
      </c>
      <c r="BA18" s="38">
        <v>4178</v>
      </c>
      <c r="BB18" s="38">
        <v>3423</v>
      </c>
      <c r="BC18" s="38">
        <v>3177</v>
      </c>
      <c r="BD18" s="38">
        <v>201</v>
      </c>
      <c r="BE18" s="38">
        <v>82</v>
      </c>
      <c r="BF18" s="38">
        <v>15</v>
      </c>
      <c r="BG18" s="38">
        <v>17</v>
      </c>
      <c r="BH18" s="38">
        <v>35</v>
      </c>
      <c r="BI18" s="38">
        <v>190</v>
      </c>
      <c r="BJ18" s="33">
        <v>2856</v>
      </c>
    </row>
    <row r="19" spans="1:62" x14ac:dyDescent="0.25">
      <c r="A19" s="41" t="s">
        <v>111</v>
      </c>
      <c r="B19" s="41" t="s">
        <v>112</v>
      </c>
      <c r="C19" s="12">
        <v>3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1</v>
      </c>
      <c r="N19" s="12">
        <v>2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2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1</v>
      </c>
      <c r="AQ19" s="12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38">
        <v>3</v>
      </c>
      <c r="AZ19" s="38">
        <v>0</v>
      </c>
      <c r="BA19" s="38">
        <v>0</v>
      </c>
      <c r="BB19" s="38">
        <v>2</v>
      </c>
      <c r="BC19" s="38">
        <v>1</v>
      </c>
      <c r="BD19" s="38">
        <v>2</v>
      </c>
      <c r="BE19" s="38">
        <v>0</v>
      </c>
      <c r="BF19" s="38">
        <v>0</v>
      </c>
      <c r="BG19" s="38">
        <v>0</v>
      </c>
      <c r="BH19" s="38">
        <v>0</v>
      </c>
      <c r="BI19" s="38">
        <v>1</v>
      </c>
      <c r="BJ19" s="33">
        <v>2</v>
      </c>
    </row>
    <row r="20" spans="1:62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3">
        <v>0</v>
      </c>
    </row>
    <row r="21" spans="1:62" x14ac:dyDescent="0.25">
      <c r="A21" s="125" t="s">
        <v>115</v>
      </c>
      <c r="B21" s="125"/>
      <c r="C21" s="40">
        <v>34</v>
      </c>
      <c r="D21" s="40">
        <v>0</v>
      </c>
      <c r="E21" s="40">
        <v>0</v>
      </c>
      <c r="F21" s="40">
        <v>0</v>
      </c>
      <c r="G21" s="40">
        <v>1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13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47</v>
      </c>
      <c r="AZ21" s="40">
        <v>0</v>
      </c>
      <c r="BA21" s="40">
        <v>0</v>
      </c>
      <c r="BB21" s="40">
        <v>0</v>
      </c>
      <c r="BC21" s="40">
        <v>1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</row>
    <row r="22" spans="1:62" x14ac:dyDescent="0.25">
      <c r="A22" s="41" t="s">
        <v>116</v>
      </c>
      <c r="B22" s="41" t="s">
        <v>117</v>
      </c>
      <c r="C22" s="12">
        <v>14</v>
      </c>
      <c r="D22" s="12">
        <v>0</v>
      </c>
      <c r="E22" s="12">
        <v>0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5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38">
        <v>19</v>
      </c>
      <c r="AZ22" s="38">
        <v>0</v>
      </c>
      <c r="BA22" s="38">
        <v>0</v>
      </c>
      <c r="BB22" s="38">
        <v>0</v>
      </c>
      <c r="BC22" s="38">
        <v>1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3">
        <v>0</v>
      </c>
    </row>
    <row r="23" spans="1:62" x14ac:dyDescent="0.25">
      <c r="A23" s="41" t="s">
        <v>118</v>
      </c>
      <c r="B23" s="41" t="s">
        <v>119</v>
      </c>
      <c r="C23" s="12">
        <v>20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8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38">
        <v>28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3">
        <v>0</v>
      </c>
    </row>
    <row r="24" spans="1:62" x14ac:dyDescent="0.25">
      <c r="A24" s="125" t="s">
        <v>120</v>
      </c>
      <c r="B24" s="125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1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1</v>
      </c>
      <c r="BJ24" s="40">
        <v>0</v>
      </c>
    </row>
    <row r="25" spans="1:62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3">
        <v>0</v>
      </c>
    </row>
    <row r="26" spans="1:62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3">
        <v>0</v>
      </c>
    </row>
    <row r="27" spans="1:62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1</v>
      </c>
      <c r="BJ27" s="33">
        <v>0</v>
      </c>
    </row>
    <row r="28" spans="1:62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3">
        <v>0</v>
      </c>
    </row>
    <row r="29" spans="1:62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3">
        <v>0</v>
      </c>
    </row>
    <row r="30" spans="1:62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3">
        <v>0</v>
      </c>
    </row>
    <row r="31" spans="1:62" x14ac:dyDescent="0.25">
      <c r="A31" s="125" t="s">
        <v>133</v>
      </c>
      <c r="B31" s="125"/>
      <c r="C31" s="40">
        <v>5022</v>
      </c>
      <c r="D31" s="40">
        <v>2147</v>
      </c>
      <c r="E31" s="40">
        <v>750</v>
      </c>
      <c r="F31" s="40">
        <v>1680</v>
      </c>
      <c r="G31" s="40">
        <v>1746</v>
      </c>
      <c r="H31" s="40">
        <v>506</v>
      </c>
      <c r="I31" s="40">
        <v>21</v>
      </c>
      <c r="J31" s="40">
        <v>6</v>
      </c>
      <c r="K31" s="40">
        <v>4</v>
      </c>
      <c r="L31" s="40">
        <v>15</v>
      </c>
      <c r="M31" s="40">
        <v>114</v>
      </c>
      <c r="N31" s="40">
        <v>1035</v>
      </c>
      <c r="O31" s="40">
        <v>910</v>
      </c>
      <c r="P31" s="40">
        <v>629</v>
      </c>
      <c r="Q31" s="40">
        <v>259</v>
      </c>
      <c r="R31" s="40">
        <v>224</v>
      </c>
      <c r="S31" s="40">
        <v>195</v>
      </c>
      <c r="T31" s="40">
        <v>13</v>
      </c>
      <c r="U31" s="40">
        <v>3</v>
      </c>
      <c r="V31" s="40">
        <v>0</v>
      </c>
      <c r="W31" s="40">
        <v>0</v>
      </c>
      <c r="X31" s="40">
        <v>3</v>
      </c>
      <c r="Y31" s="40">
        <v>38</v>
      </c>
      <c r="Z31" s="40">
        <v>301</v>
      </c>
      <c r="AA31" s="40">
        <v>704</v>
      </c>
      <c r="AB31" s="40">
        <v>398</v>
      </c>
      <c r="AC31" s="40">
        <v>184</v>
      </c>
      <c r="AD31" s="40">
        <v>153</v>
      </c>
      <c r="AE31" s="40">
        <v>154</v>
      </c>
      <c r="AF31" s="40">
        <v>1</v>
      </c>
      <c r="AG31" s="40">
        <v>2</v>
      </c>
      <c r="AH31" s="40">
        <v>0</v>
      </c>
      <c r="AI31" s="40">
        <v>0</v>
      </c>
      <c r="AJ31" s="40">
        <v>4</v>
      </c>
      <c r="AK31" s="40">
        <v>25</v>
      </c>
      <c r="AL31" s="40">
        <v>214</v>
      </c>
      <c r="AM31" s="40">
        <v>1023</v>
      </c>
      <c r="AN31" s="40">
        <v>756</v>
      </c>
      <c r="AO31" s="40">
        <v>372</v>
      </c>
      <c r="AP31" s="40">
        <v>223</v>
      </c>
      <c r="AQ31" s="40">
        <v>199</v>
      </c>
      <c r="AR31" s="40">
        <v>20</v>
      </c>
      <c r="AS31" s="40">
        <v>18</v>
      </c>
      <c r="AT31" s="40">
        <v>7</v>
      </c>
      <c r="AU31" s="40">
        <v>8</v>
      </c>
      <c r="AV31" s="40">
        <v>5</v>
      </c>
      <c r="AW31" s="40">
        <v>33</v>
      </c>
      <c r="AX31" s="40">
        <v>269</v>
      </c>
      <c r="AY31" s="40">
        <v>7659</v>
      </c>
      <c r="AZ31" s="40">
        <v>3930</v>
      </c>
      <c r="BA31" s="40">
        <v>1565</v>
      </c>
      <c r="BB31" s="40">
        <v>2280</v>
      </c>
      <c r="BC31" s="40">
        <v>2294</v>
      </c>
      <c r="BD31" s="40">
        <v>540</v>
      </c>
      <c r="BE31" s="40">
        <v>44</v>
      </c>
      <c r="BF31" s="40">
        <v>13</v>
      </c>
      <c r="BG31" s="40">
        <v>12</v>
      </c>
      <c r="BH31" s="40">
        <v>27</v>
      </c>
      <c r="BI31" s="40">
        <v>210</v>
      </c>
      <c r="BJ31" s="40">
        <v>1819</v>
      </c>
    </row>
    <row r="32" spans="1:62" x14ac:dyDescent="0.25">
      <c r="A32" s="41" t="s">
        <v>134</v>
      </c>
      <c r="B32" s="41" t="s">
        <v>135</v>
      </c>
      <c r="C32" s="12">
        <v>100</v>
      </c>
      <c r="D32" s="12">
        <v>23</v>
      </c>
      <c r="E32" s="12">
        <v>1</v>
      </c>
      <c r="F32" s="12">
        <v>14</v>
      </c>
      <c r="G32" s="12">
        <v>23</v>
      </c>
      <c r="H32" s="12">
        <v>4</v>
      </c>
      <c r="I32" s="12">
        <v>6</v>
      </c>
      <c r="J32" s="12">
        <v>0</v>
      </c>
      <c r="K32" s="12">
        <v>0</v>
      </c>
      <c r="L32" s="12">
        <v>2</v>
      </c>
      <c r="M32" s="12">
        <v>21</v>
      </c>
      <c r="N32" s="12">
        <v>7</v>
      </c>
      <c r="O32" s="12">
        <v>26</v>
      </c>
      <c r="P32" s="12">
        <v>5</v>
      </c>
      <c r="Q32" s="12">
        <v>0</v>
      </c>
      <c r="R32" s="12">
        <v>5</v>
      </c>
      <c r="S32" s="12">
        <v>4</v>
      </c>
      <c r="T32" s="12">
        <v>4</v>
      </c>
      <c r="U32" s="12">
        <v>0</v>
      </c>
      <c r="V32" s="12">
        <v>0</v>
      </c>
      <c r="W32" s="12">
        <v>0</v>
      </c>
      <c r="X32" s="12">
        <v>0</v>
      </c>
      <c r="Y32" s="12">
        <v>9</v>
      </c>
      <c r="Z32" s="12">
        <v>4</v>
      </c>
      <c r="AA32" s="12">
        <v>5</v>
      </c>
      <c r="AB32" s="12">
        <v>0</v>
      </c>
      <c r="AC32" s="12">
        <v>0</v>
      </c>
      <c r="AD32" s="12">
        <v>0</v>
      </c>
      <c r="AE32" s="12">
        <v>1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2</v>
      </c>
      <c r="AL32" s="12">
        <v>1</v>
      </c>
      <c r="AM32" s="12">
        <v>49</v>
      </c>
      <c r="AN32" s="12">
        <v>2</v>
      </c>
      <c r="AO32" s="12">
        <v>1</v>
      </c>
      <c r="AP32" s="12">
        <v>3</v>
      </c>
      <c r="AQ32" s="12">
        <v>4</v>
      </c>
      <c r="AR32" s="12">
        <v>2</v>
      </c>
      <c r="AS32" s="12">
        <v>1</v>
      </c>
      <c r="AT32" s="12">
        <v>2</v>
      </c>
      <c r="AU32" s="12">
        <v>0</v>
      </c>
      <c r="AV32" s="12">
        <v>0</v>
      </c>
      <c r="AW32" s="12">
        <v>5</v>
      </c>
      <c r="AX32" s="12">
        <v>5</v>
      </c>
      <c r="AY32" s="38">
        <v>180</v>
      </c>
      <c r="AZ32" s="38">
        <v>30</v>
      </c>
      <c r="BA32" s="38">
        <v>2</v>
      </c>
      <c r="BB32" s="38">
        <v>22</v>
      </c>
      <c r="BC32" s="38">
        <v>32</v>
      </c>
      <c r="BD32" s="38">
        <v>10</v>
      </c>
      <c r="BE32" s="38">
        <v>7</v>
      </c>
      <c r="BF32" s="38">
        <v>2</v>
      </c>
      <c r="BG32" s="38">
        <v>0</v>
      </c>
      <c r="BH32" s="38">
        <v>2</v>
      </c>
      <c r="BI32" s="38">
        <v>37</v>
      </c>
      <c r="BJ32" s="33">
        <v>17</v>
      </c>
    </row>
    <row r="33" spans="1:62" x14ac:dyDescent="0.25">
      <c r="A33" s="41" t="s">
        <v>136</v>
      </c>
      <c r="B33" s="41" t="s">
        <v>137</v>
      </c>
      <c r="C33" s="12">
        <v>1</v>
      </c>
      <c r="D33" s="12">
        <v>1</v>
      </c>
      <c r="E33" s="12">
        <v>0</v>
      </c>
      <c r="F33" s="12">
        <v>1</v>
      </c>
      <c r="G33" s="12">
        <v>1</v>
      </c>
      <c r="H33" s="12">
        <v>1</v>
      </c>
      <c r="I33" s="12">
        <v>2</v>
      </c>
      <c r="J33" s="12">
        <v>0</v>
      </c>
      <c r="K33" s="12">
        <v>0</v>
      </c>
      <c r="L33" s="12">
        <v>0</v>
      </c>
      <c r="M33" s="12">
        <v>8</v>
      </c>
      <c r="N33" s="12">
        <v>18</v>
      </c>
      <c r="O33" s="12">
        <v>3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1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1</v>
      </c>
      <c r="AN33" s="12">
        <v>0</v>
      </c>
      <c r="AO33" s="12">
        <v>0</v>
      </c>
      <c r="AP33" s="12">
        <v>0</v>
      </c>
      <c r="AQ33" s="12">
        <v>0</v>
      </c>
      <c r="AR33" s="12">
        <v>5</v>
      </c>
      <c r="AS33" s="12">
        <v>5</v>
      </c>
      <c r="AT33" s="12">
        <v>0</v>
      </c>
      <c r="AU33" s="12">
        <v>0</v>
      </c>
      <c r="AV33" s="12">
        <v>0</v>
      </c>
      <c r="AW33" s="12">
        <v>1</v>
      </c>
      <c r="AX33" s="12">
        <v>0</v>
      </c>
      <c r="AY33" s="38">
        <v>5</v>
      </c>
      <c r="AZ33" s="38">
        <v>1</v>
      </c>
      <c r="BA33" s="38">
        <v>0</v>
      </c>
      <c r="BB33" s="38">
        <v>1</v>
      </c>
      <c r="BC33" s="38">
        <v>1</v>
      </c>
      <c r="BD33" s="38">
        <v>6</v>
      </c>
      <c r="BE33" s="38">
        <v>7</v>
      </c>
      <c r="BF33" s="38">
        <v>0</v>
      </c>
      <c r="BG33" s="38">
        <v>0</v>
      </c>
      <c r="BH33" s="38">
        <v>0</v>
      </c>
      <c r="BI33" s="38">
        <v>10</v>
      </c>
      <c r="BJ33" s="33">
        <v>18</v>
      </c>
    </row>
    <row r="34" spans="1:62" ht="22.5" x14ac:dyDescent="0.25">
      <c r="A34" s="41" t="s">
        <v>138</v>
      </c>
      <c r="B34" s="41" t="s">
        <v>139</v>
      </c>
      <c r="C34" s="12">
        <v>958</v>
      </c>
      <c r="D34" s="12">
        <v>483</v>
      </c>
      <c r="E34" s="12">
        <v>219</v>
      </c>
      <c r="F34" s="12">
        <v>221</v>
      </c>
      <c r="G34" s="12">
        <v>207</v>
      </c>
      <c r="H34" s="12">
        <v>5</v>
      </c>
      <c r="I34" s="12">
        <v>1</v>
      </c>
      <c r="J34" s="12">
        <v>1</v>
      </c>
      <c r="K34" s="12">
        <v>0</v>
      </c>
      <c r="L34" s="12">
        <v>5</v>
      </c>
      <c r="M34" s="12">
        <v>35</v>
      </c>
      <c r="N34" s="12">
        <v>229</v>
      </c>
      <c r="O34" s="12">
        <v>425</v>
      </c>
      <c r="P34" s="12">
        <v>121</v>
      </c>
      <c r="Q34" s="12">
        <v>46</v>
      </c>
      <c r="R34" s="12">
        <v>73</v>
      </c>
      <c r="S34" s="12">
        <v>54</v>
      </c>
      <c r="T34" s="12">
        <v>6</v>
      </c>
      <c r="U34" s="12">
        <v>0</v>
      </c>
      <c r="V34" s="12">
        <v>0</v>
      </c>
      <c r="W34" s="12">
        <v>0</v>
      </c>
      <c r="X34" s="12">
        <v>0</v>
      </c>
      <c r="Y34" s="12">
        <v>19</v>
      </c>
      <c r="Z34" s="12">
        <v>63</v>
      </c>
      <c r="AA34" s="12">
        <v>360</v>
      </c>
      <c r="AB34" s="12">
        <v>140</v>
      </c>
      <c r="AC34" s="12">
        <v>50</v>
      </c>
      <c r="AD34" s="12">
        <v>62</v>
      </c>
      <c r="AE34" s="12">
        <v>61</v>
      </c>
      <c r="AF34" s="12">
        <v>0</v>
      </c>
      <c r="AG34" s="12">
        <v>0</v>
      </c>
      <c r="AH34" s="12">
        <v>0</v>
      </c>
      <c r="AI34" s="12">
        <v>0</v>
      </c>
      <c r="AJ34" s="12">
        <v>2</v>
      </c>
      <c r="AK34" s="12">
        <v>15</v>
      </c>
      <c r="AL34" s="12">
        <v>86</v>
      </c>
      <c r="AM34" s="12">
        <v>270</v>
      </c>
      <c r="AN34" s="12">
        <v>131</v>
      </c>
      <c r="AO34" s="12">
        <v>71</v>
      </c>
      <c r="AP34" s="12">
        <v>56</v>
      </c>
      <c r="AQ34" s="12">
        <v>42</v>
      </c>
      <c r="AR34" s="12">
        <v>3</v>
      </c>
      <c r="AS34" s="12">
        <v>0</v>
      </c>
      <c r="AT34" s="12">
        <v>2</v>
      </c>
      <c r="AU34" s="12">
        <v>1</v>
      </c>
      <c r="AV34" s="12">
        <v>0</v>
      </c>
      <c r="AW34" s="12">
        <v>10</v>
      </c>
      <c r="AX34" s="12">
        <v>66</v>
      </c>
      <c r="AY34" s="38">
        <v>2013</v>
      </c>
      <c r="AZ34" s="38">
        <v>875</v>
      </c>
      <c r="BA34" s="38">
        <v>386</v>
      </c>
      <c r="BB34" s="38">
        <v>412</v>
      </c>
      <c r="BC34" s="38">
        <v>364</v>
      </c>
      <c r="BD34" s="38">
        <v>14</v>
      </c>
      <c r="BE34" s="38">
        <v>1</v>
      </c>
      <c r="BF34" s="38">
        <v>3</v>
      </c>
      <c r="BG34" s="38">
        <v>1</v>
      </c>
      <c r="BH34" s="38">
        <v>7</v>
      </c>
      <c r="BI34" s="38">
        <v>79</v>
      </c>
      <c r="BJ34" s="33">
        <v>444</v>
      </c>
    </row>
    <row r="35" spans="1:62" x14ac:dyDescent="0.25">
      <c r="A35" s="41" t="s">
        <v>140</v>
      </c>
      <c r="B35" s="41" t="s">
        <v>141</v>
      </c>
      <c r="C35" s="12">
        <v>1023</v>
      </c>
      <c r="D35" s="12">
        <v>387</v>
      </c>
      <c r="E35" s="12">
        <v>187</v>
      </c>
      <c r="F35" s="12">
        <v>153</v>
      </c>
      <c r="G35" s="12">
        <v>184</v>
      </c>
      <c r="H35" s="12">
        <v>6</v>
      </c>
      <c r="I35" s="12">
        <v>8</v>
      </c>
      <c r="J35" s="12">
        <v>1</v>
      </c>
      <c r="K35" s="12">
        <v>2</v>
      </c>
      <c r="L35" s="12">
        <v>0</v>
      </c>
      <c r="M35" s="12">
        <v>18</v>
      </c>
      <c r="N35" s="12">
        <v>179</v>
      </c>
      <c r="O35" s="12">
        <v>5</v>
      </c>
      <c r="P35" s="12">
        <v>0</v>
      </c>
      <c r="Q35" s="12">
        <v>0</v>
      </c>
      <c r="R35" s="12">
        <v>2</v>
      </c>
      <c r="S35" s="12">
        <v>2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3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220</v>
      </c>
      <c r="AN35" s="12">
        <v>113</v>
      </c>
      <c r="AO35" s="12">
        <v>49</v>
      </c>
      <c r="AP35" s="12">
        <v>39</v>
      </c>
      <c r="AQ35" s="12">
        <v>33</v>
      </c>
      <c r="AR35" s="12">
        <v>1</v>
      </c>
      <c r="AS35" s="12">
        <v>3</v>
      </c>
      <c r="AT35" s="12">
        <v>2</v>
      </c>
      <c r="AU35" s="12">
        <v>6</v>
      </c>
      <c r="AV35" s="12">
        <v>0</v>
      </c>
      <c r="AW35" s="12">
        <v>5</v>
      </c>
      <c r="AX35" s="12">
        <v>39</v>
      </c>
      <c r="AY35" s="38">
        <v>1248</v>
      </c>
      <c r="AZ35" s="38">
        <v>500</v>
      </c>
      <c r="BA35" s="38">
        <v>236</v>
      </c>
      <c r="BB35" s="38">
        <v>194</v>
      </c>
      <c r="BC35" s="38">
        <v>219</v>
      </c>
      <c r="BD35" s="38">
        <v>7</v>
      </c>
      <c r="BE35" s="38">
        <v>11</v>
      </c>
      <c r="BF35" s="38">
        <v>3</v>
      </c>
      <c r="BG35" s="38">
        <v>8</v>
      </c>
      <c r="BH35" s="38">
        <v>0</v>
      </c>
      <c r="BI35" s="38">
        <v>23</v>
      </c>
      <c r="BJ35" s="33">
        <v>221</v>
      </c>
    </row>
    <row r="36" spans="1:62" x14ac:dyDescent="0.25">
      <c r="A36" s="41" t="s">
        <v>142</v>
      </c>
      <c r="B36" s="41" t="s">
        <v>143</v>
      </c>
      <c r="C36" s="12">
        <v>1775</v>
      </c>
      <c r="D36" s="12">
        <v>354</v>
      </c>
      <c r="E36" s="12">
        <v>104</v>
      </c>
      <c r="F36" s="12">
        <v>137</v>
      </c>
      <c r="G36" s="12">
        <v>129</v>
      </c>
      <c r="H36" s="12">
        <v>485</v>
      </c>
      <c r="I36" s="12">
        <v>1</v>
      </c>
      <c r="J36" s="12">
        <v>2</v>
      </c>
      <c r="K36" s="12">
        <v>0</v>
      </c>
      <c r="L36" s="12">
        <v>4</v>
      </c>
      <c r="M36" s="12">
        <v>14</v>
      </c>
      <c r="N36" s="12">
        <v>119</v>
      </c>
      <c r="O36" s="12">
        <v>98</v>
      </c>
      <c r="P36" s="12">
        <v>21</v>
      </c>
      <c r="Q36" s="12">
        <v>3</v>
      </c>
      <c r="R36" s="12">
        <v>24</v>
      </c>
      <c r="S36" s="12">
        <v>5</v>
      </c>
      <c r="T36" s="12">
        <v>1</v>
      </c>
      <c r="U36" s="12">
        <v>1</v>
      </c>
      <c r="V36" s="12">
        <v>0</v>
      </c>
      <c r="W36" s="12">
        <v>0</v>
      </c>
      <c r="X36" s="12">
        <v>2</v>
      </c>
      <c r="Y36" s="12">
        <v>2</v>
      </c>
      <c r="Z36" s="12">
        <v>2</v>
      </c>
      <c r="AA36" s="12">
        <v>162</v>
      </c>
      <c r="AB36" s="12">
        <v>92</v>
      </c>
      <c r="AC36" s="12">
        <v>25</v>
      </c>
      <c r="AD36" s="12">
        <v>23</v>
      </c>
      <c r="AE36" s="12">
        <v>23</v>
      </c>
      <c r="AF36" s="12">
        <v>0</v>
      </c>
      <c r="AG36" s="12">
        <v>0</v>
      </c>
      <c r="AH36" s="12">
        <v>0</v>
      </c>
      <c r="AI36" s="12">
        <v>0</v>
      </c>
      <c r="AJ36" s="12">
        <v>1</v>
      </c>
      <c r="AK36" s="12">
        <v>1</v>
      </c>
      <c r="AL36" s="12">
        <v>39</v>
      </c>
      <c r="AM36" s="12">
        <v>154</v>
      </c>
      <c r="AN36" s="12">
        <v>89</v>
      </c>
      <c r="AO36" s="12">
        <v>42</v>
      </c>
      <c r="AP36" s="12">
        <v>28</v>
      </c>
      <c r="AQ36" s="12">
        <v>23</v>
      </c>
      <c r="AR36" s="12">
        <v>4</v>
      </c>
      <c r="AS36" s="12">
        <v>5</v>
      </c>
      <c r="AT36" s="12">
        <v>0</v>
      </c>
      <c r="AU36" s="12">
        <v>0</v>
      </c>
      <c r="AV36" s="12">
        <v>2</v>
      </c>
      <c r="AW36" s="12">
        <v>4</v>
      </c>
      <c r="AX36" s="12">
        <v>38</v>
      </c>
      <c r="AY36" s="38">
        <v>2189</v>
      </c>
      <c r="AZ36" s="38">
        <v>556</v>
      </c>
      <c r="BA36" s="38">
        <v>174</v>
      </c>
      <c r="BB36" s="38">
        <v>212</v>
      </c>
      <c r="BC36" s="38">
        <v>180</v>
      </c>
      <c r="BD36" s="38">
        <v>490</v>
      </c>
      <c r="BE36" s="38">
        <v>7</v>
      </c>
      <c r="BF36" s="38">
        <v>2</v>
      </c>
      <c r="BG36" s="38">
        <v>0</v>
      </c>
      <c r="BH36" s="38">
        <v>9</v>
      </c>
      <c r="BI36" s="38">
        <v>21</v>
      </c>
      <c r="BJ36" s="33">
        <v>198</v>
      </c>
    </row>
    <row r="37" spans="1:62" ht="22.5" x14ac:dyDescent="0.25">
      <c r="A37" s="41" t="s">
        <v>144</v>
      </c>
      <c r="B37" s="41" t="s">
        <v>145</v>
      </c>
      <c r="C37" s="12">
        <v>239</v>
      </c>
      <c r="D37" s="12">
        <v>381</v>
      </c>
      <c r="E37" s="12">
        <v>147</v>
      </c>
      <c r="F37" s="12">
        <v>62</v>
      </c>
      <c r="G37" s="12">
        <v>68</v>
      </c>
      <c r="H37" s="12">
        <v>2</v>
      </c>
      <c r="I37" s="12">
        <v>1</v>
      </c>
      <c r="J37" s="12">
        <v>2</v>
      </c>
      <c r="K37" s="12">
        <v>1</v>
      </c>
      <c r="L37" s="12">
        <v>0</v>
      </c>
      <c r="M37" s="12">
        <v>10</v>
      </c>
      <c r="N37" s="12">
        <v>89</v>
      </c>
      <c r="O37" s="12">
        <v>116</v>
      </c>
      <c r="P37" s="12">
        <v>346</v>
      </c>
      <c r="Q37" s="12">
        <v>175</v>
      </c>
      <c r="R37" s="12">
        <v>96</v>
      </c>
      <c r="S37" s="12">
        <v>99</v>
      </c>
      <c r="T37" s="12">
        <v>2</v>
      </c>
      <c r="U37" s="12">
        <v>2</v>
      </c>
      <c r="V37" s="12">
        <v>0</v>
      </c>
      <c r="W37" s="12">
        <v>0</v>
      </c>
      <c r="X37" s="12">
        <v>0</v>
      </c>
      <c r="Y37" s="12">
        <v>5</v>
      </c>
      <c r="Z37" s="12">
        <v>181</v>
      </c>
      <c r="AA37" s="12">
        <v>83</v>
      </c>
      <c r="AB37" s="12">
        <v>121</v>
      </c>
      <c r="AC37" s="12">
        <v>93</v>
      </c>
      <c r="AD37" s="12">
        <v>44</v>
      </c>
      <c r="AE37" s="12">
        <v>51</v>
      </c>
      <c r="AF37" s="12">
        <v>1</v>
      </c>
      <c r="AG37" s="12">
        <v>2</v>
      </c>
      <c r="AH37" s="12">
        <v>0</v>
      </c>
      <c r="AI37" s="12">
        <v>0</v>
      </c>
      <c r="AJ37" s="12">
        <v>0</v>
      </c>
      <c r="AK37" s="12">
        <v>5</v>
      </c>
      <c r="AL37" s="12">
        <v>65</v>
      </c>
      <c r="AM37" s="12">
        <v>144</v>
      </c>
      <c r="AN37" s="12">
        <v>247</v>
      </c>
      <c r="AO37" s="12">
        <v>174</v>
      </c>
      <c r="AP37" s="12">
        <v>64</v>
      </c>
      <c r="AQ37" s="12">
        <v>74</v>
      </c>
      <c r="AR37" s="12">
        <v>4</v>
      </c>
      <c r="AS37" s="12">
        <v>3</v>
      </c>
      <c r="AT37" s="12">
        <v>1</v>
      </c>
      <c r="AU37" s="12">
        <v>1</v>
      </c>
      <c r="AV37" s="12">
        <v>0</v>
      </c>
      <c r="AW37" s="12">
        <v>7</v>
      </c>
      <c r="AX37" s="12">
        <v>87</v>
      </c>
      <c r="AY37" s="38">
        <v>582</v>
      </c>
      <c r="AZ37" s="38">
        <v>1095</v>
      </c>
      <c r="BA37" s="38">
        <v>589</v>
      </c>
      <c r="BB37" s="38">
        <v>266</v>
      </c>
      <c r="BC37" s="38">
        <v>292</v>
      </c>
      <c r="BD37" s="38">
        <v>9</v>
      </c>
      <c r="BE37" s="38">
        <v>8</v>
      </c>
      <c r="BF37" s="38">
        <v>3</v>
      </c>
      <c r="BG37" s="38">
        <v>2</v>
      </c>
      <c r="BH37" s="38">
        <v>0</v>
      </c>
      <c r="BI37" s="38">
        <v>27</v>
      </c>
      <c r="BJ37" s="33">
        <v>422</v>
      </c>
    </row>
    <row r="38" spans="1:62" ht="22.5" x14ac:dyDescent="0.25">
      <c r="A38" s="41" t="s">
        <v>146</v>
      </c>
      <c r="B38" s="41" t="s">
        <v>147</v>
      </c>
      <c r="C38" s="12">
        <v>51</v>
      </c>
      <c r="D38" s="12">
        <v>0</v>
      </c>
      <c r="E38" s="12">
        <v>0</v>
      </c>
      <c r="F38" s="12">
        <v>0</v>
      </c>
      <c r="G38" s="12">
        <v>7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11</v>
      </c>
      <c r="O38" s="12">
        <v>59</v>
      </c>
      <c r="P38" s="12">
        <v>53</v>
      </c>
      <c r="Q38" s="12">
        <v>21</v>
      </c>
      <c r="R38" s="12">
        <v>0</v>
      </c>
      <c r="S38" s="12">
        <v>15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33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41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38">
        <v>110</v>
      </c>
      <c r="AZ38" s="38">
        <v>94</v>
      </c>
      <c r="BA38" s="38">
        <v>21</v>
      </c>
      <c r="BB38" s="38">
        <v>0</v>
      </c>
      <c r="BC38" s="38">
        <v>22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3">
        <v>44</v>
      </c>
    </row>
    <row r="39" spans="1:62" ht="22.5" x14ac:dyDescent="0.25">
      <c r="A39" s="41" t="s">
        <v>148</v>
      </c>
      <c r="B39" s="41" t="s">
        <v>149</v>
      </c>
      <c r="C39" s="12">
        <v>210</v>
      </c>
      <c r="D39" s="12">
        <v>115</v>
      </c>
      <c r="E39" s="12">
        <v>20</v>
      </c>
      <c r="F39" s="12">
        <v>1055</v>
      </c>
      <c r="G39" s="12">
        <v>1040</v>
      </c>
      <c r="H39" s="12">
        <v>2</v>
      </c>
      <c r="I39" s="12">
        <v>0</v>
      </c>
      <c r="J39" s="12">
        <v>0</v>
      </c>
      <c r="K39" s="12">
        <v>1</v>
      </c>
      <c r="L39" s="12">
        <v>0</v>
      </c>
      <c r="M39" s="12">
        <v>2</v>
      </c>
      <c r="N39" s="12">
        <v>34</v>
      </c>
      <c r="O39" s="12">
        <v>49</v>
      </c>
      <c r="P39" s="12">
        <v>56</v>
      </c>
      <c r="Q39" s="12">
        <v>11</v>
      </c>
      <c r="R39" s="12">
        <v>8</v>
      </c>
      <c r="S39" s="12">
        <v>8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9</v>
      </c>
      <c r="AA39" s="12">
        <v>7</v>
      </c>
      <c r="AB39" s="12">
        <v>5</v>
      </c>
      <c r="AC39" s="12">
        <v>3</v>
      </c>
      <c r="AD39" s="12">
        <v>0</v>
      </c>
      <c r="AE39" s="12">
        <v>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4</v>
      </c>
      <c r="AM39" s="12">
        <v>14</v>
      </c>
      <c r="AN39" s="12">
        <v>16</v>
      </c>
      <c r="AO39" s="12">
        <v>3</v>
      </c>
      <c r="AP39" s="12">
        <v>7</v>
      </c>
      <c r="AQ39" s="12">
        <v>7</v>
      </c>
      <c r="AR39" s="12">
        <v>0</v>
      </c>
      <c r="AS39" s="12">
        <v>0</v>
      </c>
      <c r="AT39" s="12">
        <v>0</v>
      </c>
      <c r="AU39" s="12">
        <v>0</v>
      </c>
      <c r="AV39" s="12">
        <v>1</v>
      </c>
      <c r="AW39" s="12">
        <v>0</v>
      </c>
      <c r="AX39" s="12">
        <v>2</v>
      </c>
      <c r="AY39" s="38">
        <v>280</v>
      </c>
      <c r="AZ39" s="38">
        <v>192</v>
      </c>
      <c r="BA39" s="38">
        <v>37</v>
      </c>
      <c r="BB39" s="38">
        <v>1070</v>
      </c>
      <c r="BC39" s="38">
        <v>1057</v>
      </c>
      <c r="BD39" s="38">
        <v>2</v>
      </c>
      <c r="BE39" s="38">
        <v>0</v>
      </c>
      <c r="BF39" s="38">
        <v>0</v>
      </c>
      <c r="BG39" s="38">
        <v>1</v>
      </c>
      <c r="BH39" s="38">
        <v>1</v>
      </c>
      <c r="BI39" s="38">
        <v>2</v>
      </c>
      <c r="BJ39" s="33">
        <v>49</v>
      </c>
    </row>
    <row r="40" spans="1:62" ht="22.5" x14ac:dyDescent="0.25">
      <c r="A40" s="41" t="s">
        <v>150</v>
      </c>
      <c r="B40" s="41" t="s">
        <v>151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38">
        <v>1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3">
        <v>0</v>
      </c>
    </row>
    <row r="41" spans="1:62" x14ac:dyDescent="0.25">
      <c r="A41" s="41" t="s">
        <v>152</v>
      </c>
      <c r="B41" s="41" t="s">
        <v>153</v>
      </c>
      <c r="C41" s="12">
        <v>3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1</v>
      </c>
      <c r="AY41" s="38">
        <v>5</v>
      </c>
      <c r="AZ41" s="38">
        <v>0</v>
      </c>
      <c r="BA41" s="38">
        <v>1</v>
      </c>
      <c r="BB41" s="38">
        <v>1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  <c r="BJ41" s="33">
        <v>2</v>
      </c>
    </row>
    <row r="42" spans="1:62" x14ac:dyDescent="0.25">
      <c r="A42" s="41" t="s">
        <v>154</v>
      </c>
      <c r="B42" s="41" t="s">
        <v>155</v>
      </c>
      <c r="C42" s="12">
        <v>661</v>
      </c>
      <c r="D42" s="12">
        <v>403</v>
      </c>
      <c r="E42" s="12">
        <v>71</v>
      </c>
      <c r="F42" s="12">
        <v>36</v>
      </c>
      <c r="G42" s="12">
        <v>87</v>
      </c>
      <c r="H42" s="12">
        <v>1</v>
      </c>
      <c r="I42" s="12">
        <v>2</v>
      </c>
      <c r="J42" s="12">
        <v>0</v>
      </c>
      <c r="K42" s="12">
        <v>0</v>
      </c>
      <c r="L42" s="12">
        <v>4</v>
      </c>
      <c r="M42" s="12">
        <v>6</v>
      </c>
      <c r="N42" s="12">
        <v>349</v>
      </c>
      <c r="O42" s="12">
        <v>127</v>
      </c>
      <c r="P42" s="12">
        <v>27</v>
      </c>
      <c r="Q42" s="12">
        <v>3</v>
      </c>
      <c r="R42" s="12">
        <v>16</v>
      </c>
      <c r="S42" s="12">
        <v>8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2</v>
      </c>
      <c r="Z42" s="12">
        <v>5</v>
      </c>
      <c r="AA42" s="12">
        <v>87</v>
      </c>
      <c r="AB42" s="12">
        <v>40</v>
      </c>
      <c r="AC42" s="12">
        <v>13</v>
      </c>
      <c r="AD42" s="12">
        <v>24</v>
      </c>
      <c r="AE42" s="12">
        <v>16</v>
      </c>
      <c r="AF42" s="12">
        <v>0</v>
      </c>
      <c r="AG42" s="12">
        <v>0</v>
      </c>
      <c r="AH42" s="12">
        <v>0</v>
      </c>
      <c r="AI42" s="12">
        <v>0</v>
      </c>
      <c r="AJ42" s="12">
        <v>1</v>
      </c>
      <c r="AK42" s="12">
        <v>2</v>
      </c>
      <c r="AL42" s="12">
        <v>19</v>
      </c>
      <c r="AM42" s="12">
        <v>171</v>
      </c>
      <c r="AN42" s="12">
        <v>117</v>
      </c>
      <c r="AO42" s="12">
        <v>32</v>
      </c>
      <c r="AP42" s="12">
        <v>26</v>
      </c>
      <c r="AQ42" s="12">
        <v>16</v>
      </c>
      <c r="AR42" s="12">
        <v>1</v>
      </c>
      <c r="AS42" s="12">
        <v>1</v>
      </c>
      <c r="AT42" s="12">
        <v>0</v>
      </c>
      <c r="AU42" s="12">
        <v>0</v>
      </c>
      <c r="AV42" s="12">
        <v>2</v>
      </c>
      <c r="AW42" s="12">
        <v>1</v>
      </c>
      <c r="AX42" s="12">
        <v>31</v>
      </c>
      <c r="AY42" s="38">
        <v>1046</v>
      </c>
      <c r="AZ42" s="38">
        <v>587</v>
      </c>
      <c r="BA42" s="38">
        <v>119</v>
      </c>
      <c r="BB42" s="38">
        <v>102</v>
      </c>
      <c r="BC42" s="38">
        <v>127</v>
      </c>
      <c r="BD42" s="38">
        <v>2</v>
      </c>
      <c r="BE42" s="38">
        <v>3</v>
      </c>
      <c r="BF42" s="38">
        <v>0</v>
      </c>
      <c r="BG42" s="38">
        <v>0</v>
      </c>
      <c r="BH42" s="38">
        <v>8</v>
      </c>
      <c r="BI42" s="38">
        <v>11</v>
      </c>
      <c r="BJ42" s="33">
        <v>404</v>
      </c>
    </row>
    <row r="43" spans="1:62" x14ac:dyDescent="0.25">
      <c r="A43" s="125" t="s">
        <v>156</v>
      </c>
      <c r="B43" s="125"/>
      <c r="C43" s="40">
        <v>448</v>
      </c>
      <c r="D43" s="40">
        <v>70</v>
      </c>
      <c r="E43" s="40">
        <v>25</v>
      </c>
      <c r="F43" s="40">
        <v>188</v>
      </c>
      <c r="G43" s="40">
        <v>167</v>
      </c>
      <c r="H43" s="40">
        <v>1</v>
      </c>
      <c r="I43" s="40">
        <v>6</v>
      </c>
      <c r="J43" s="40">
        <v>1</v>
      </c>
      <c r="K43" s="40">
        <v>4</v>
      </c>
      <c r="L43" s="40">
        <v>11</v>
      </c>
      <c r="M43" s="40">
        <v>18</v>
      </c>
      <c r="N43" s="40">
        <v>196</v>
      </c>
      <c r="O43" s="40">
        <v>64</v>
      </c>
      <c r="P43" s="40">
        <v>43</v>
      </c>
      <c r="Q43" s="40">
        <v>3</v>
      </c>
      <c r="R43" s="40">
        <v>22</v>
      </c>
      <c r="S43" s="40">
        <v>23</v>
      </c>
      <c r="T43" s="40">
        <v>1</v>
      </c>
      <c r="U43" s="40">
        <v>1</v>
      </c>
      <c r="V43" s="40">
        <v>0</v>
      </c>
      <c r="W43" s="40">
        <v>0</v>
      </c>
      <c r="X43" s="40">
        <v>0</v>
      </c>
      <c r="Y43" s="40">
        <v>4</v>
      </c>
      <c r="Z43" s="40">
        <v>10</v>
      </c>
      <c r="AA43" s="40">
        <v>18</v>
      </c>
      <c r="AB43" s="40">
        <v>16</v>
      </c>
      <c r="AC43" s="40">
        <v>5</v>
      </c>
      <c r="AD43" s="40">
        <v>10</v>
      </c>
      <c r="AE43" s="40">
        <v>10</v>
      </c>
      <c r="AF43" s="40">
        <v>1</v>
      </c>
      <c r="AG43" s="40">
        <v>1</v>
      </c>
      <c r="AH43" s="40">
        <v>0</v>
      </c>
      <c r="AI43" s="40">
        <v>0</v>
      </c>
      <c r="AJ43" s="40">
        <v>3</v>
      </c>
      <c r="AK43" s="40">
        <v>0</v>
      </c>
      <c r="AL43" s="40">
        <v>11</v>
      </c>
      <c r="AM43" s="40">
        <v>37</v>
      </c>
      <c r="AN43" s="40">
        <v>36</v>
      </c>
      <c r="AO43" s="40">
        <v>5</v>
      </c>
      <c r="AP43" s="40">
        <v>21</v>
      </c>
      <c r="AQ43" s="40">
        <v>24</v>
      </c>
      <c r="AR43" s="40">
        <v>2</v>
      </c>
      <c r="AS43" s="40">
        <v>3</v>
      </c>
      <c r="AT43" s="40">
        <v>2</v>
      </c>
      <c r="AU43" s="40">
        <v>0</v>
      </c>
      <c r="AV43" s="40">
        <v>1</v>
      </c>
      <c r="AW43" s="40">
        <v>1</v>
      </c>
      <c r="AX43" s="40">
        <v>10</v>
      </c>
      <c r="AY43" s="40">
        <v>567</v>
      </c>
      <c r="AZ43" s="40">
        <v>165</v>
      </c>
      <c r="BA43" s="40">
        <v>38</v>
      </c>
      <c r="BB43" s="40">
        <v>241</v>
      </c>
      <c r="BC43" s="40">
        <v>224</v>
      </c>
      <c r="BD43" s="40">
        <v>5</v>
      </c>
      <c r="BE43" s="40">
        <v>11</v>
      </c>
      <c r="BF43" s="40">
        <v>3</v>
      </c>
      <c r="BG43" s="40">
        <v>4</v>
      </c>
      <c r="BH43" s="40">
        <v>15</v>
      </c>
      <c r="BI43" s="40">
        <v>23</v>
      </c>
      <c r="BJ43" s="40">
        <v>227</v>
      </c>
    </row>
    <row r="44" spans="1:62" x14ac:dyDescent="0.25">
      <c r="A44" s="41" t="s">
        <v>157</v>
      </c>
      <c r="B44" s="41" t="s">
        <v>158</v>
      </c>
      <c r="C44" s="12">
        <v>20</v>
      </c>
      <c r="D44" s="12">
        <v>5</v>
      </c>
      <c r="E44" s="12">
        <v>3</v>
      </c>
      <c r="F44" s="12">
        <v>8</v>
      </c>
      <c r="G44" s="12">
        <v>15</v>
      </c>
      <c r="H44" s="12">
        <v>0</v>
      </c>
      <c r="I44" s="12">
        <v>1</v>
      </c>
      <c r="J44" s="12">
        <v>0</v>
      </c>
      <c r="K44" s="12">
        <v>0</v>
      </c>
      <c r="L44" s="12">
        <v>1</v>
      </c>
      <c r="M44" s="12">
        <v>1</v>
      </c>
      <c r="N44" s="12">
        <v>4</v>
      </c>
      <c r="O44" s="12">
        <v>1</v>
      </c>
      <c r="P44" s="12">
        <v>0</v>
      </c>
      <c r="Q44" s="12">
        <v>0</v>
      </c>
      <c r="R44" s="12">
        <v>1</v>
      </c>
      <c r="S44" s="12">
        <v>1</v>
      </c>
      <c r="T44" s="12">
        <v>1</v>
      </c>
      <c r="U44" s="12">
        <v>1</v>
      </c>
      <c r="V44" s="12">
        <v>0</v>
      </c>
      <c r="W44" s="12">
        <v>0</v>
      </c>
      <c r="X44" s="12">
        <v>0</v>
      </c>
      <c r="Y44" s="12">
        <v>1</v>
      </c>
      <c r="Z44" s="12">
        <v>0</v>
      </c>
      <c r="AA44" s="12">
        <v>1</v>
      </c>
      <c r="AB44" s="12">
        <v>0</v>
      </c>
      <c r="AC44" s="12">
        <v>0</v>
      </c>
      <c r="AD44" s="12">
        <v>1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2</v>
      </c>
      <c r="AK44" s="12">
        <v>0</v>
      </c>
      <c r="AL44" s="12">
        <v>0</v>
      </c>
      <c r="AM44" s="12">
        <v>1</v>
      </c>
      <c r="AN44" s="12">
        <v>1</v>
      </c>
      <c r="AO44" s="12">
        <v>0</v>
      </c>
      <c r="AP44" s="12">
        <v>3</v>
      </c>
      <c r="AQ44" s="12">
        <v>3</v>
      </c>
      <c r="AR44" s="12">
        <v>0</v>
      </c>
      <c r="AS44" s="12">
        <v>0</v>
      </c>
      <c r="AT44" s="12">
        <v>1</v>
      </c>
      <c r="AU44" s="12">
        <v>0</v>
      </c>
      <c r="AV44" s="12">
        <v>0</v>
      </c>
      <c r="AW44" s="12">
        <v>0</v>
      </c>
      <c r="AX44" s="12">
        <v>0</v>
      </c>
      <c r="AY44" s="38">
        <v>23</v>
      </c>
      <c r="AZ44" s="38">
        <v>6</v>
      </c>
      <c r="BA44" s="38">
        <v>3</v>
      </c>
      <c r="BB44" s="38">
        <v>13</v>
      </c>
      <c r="BC44" s="38">
        <v>20</v>
      </c>
      <c r="BD44" s="38">
        <v>1</v>
      </c>
      <c r="BE44" s="38">
        <v>2</v>
      </c>
      <c r="BF44" s="38">
        <v>1</v>
      </c>
      <c r="BG44" s="38">
        <v>0</v>
      </c>
      <c r="BH44" s="38">
        <v>3</v>
      </c>
      <c r="BI44" s="38">
        <v>2</v>
      </c>
      <c r="BJ44" s="33">
        <v>4</v>
      </c>
    </row>
    <row r="45" spans="1:62" ht="22.5" x14ac:dyDescent="0.25">
      <c r="A45" s="41" t="s">
        <v>159</v>
      </c>
      <c r="B45" s="41" t="s">
        <v>160</v>
      </c>
      <c r="C45" s="12">
        <v>406</v>
      </c>
      <c r="D45" s="12">
        <v>62</v>
      </c>
      <c r="E45" s="12">
        <v>22</v>
      </c>
      <c r="F45" s="12">
        <v>178</v>
      </c>
      <c r="G45" s="12">
        <v>143</v>
      </c>
      <c r="H45" s="12">
        <v>1</v>
      </c>
      <c r="I45" s="12">
        <v>5</v>
      </c>
      <c r="J45" s="12">
        <v>1</v>
      </c>
      <c r="K45" s="12">
        <v>4</v>
      </c>
      <c r="L45" s="12">
        <v>4</v>
      </c>
      <c r="M45" s="12">
        <v>17</v>
      </c>
      <c r="N45" s="12">
        <v>191</v>
      </c>
      <c r="O45" s="12">
        <v>60</v>
      </c>
      <c r="P45" s="12">
        <v>43</v>
      </c>
      <c r="Q45" s="12">
        <v>3</v>
      </c>
      <c r="R45" s="12">
        <v>21</v>
      </c>
      <c r="S45" s="12">
        <v>22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3</v>
      </c>
      <c r="Z45" s="12">
        <v>10</v>
      </c>
      <c r="AA45" s="12">
        <v>16</v>
      </c>
      <c r="AB45" s="12">
        <v>16</v>
      </c>
      <c r="AC45" s="12">
        <v>5</v>
      </c>
      <c r="AD45" s="12">
        <v>9</v>
      </c>
      <c r="AE45" s="12">
        <v>9</v>
      </c>
      <c r="AF45" s="12">
        <v>1</v>
      </c>
      <c r="AG45" s="12">
        <v>1</v>
      </c>
      <c r="AH45" s="12">
        <v>0</v>
      </c>
      <c r="AI45" s="12">
        <v>0</v>
      </c>
      <c r="AJ45" s="12">
        <v>1</v>
      </c>
      <c r="AK45" s="12">
        <v>0</v>
      </c>
      <c r="AL45" s="12">
        <v>11</v>
      </c>
      <c r="AM45" s="12">
        <v>27</v>
      </c>
      <c r="AN45" s="12">
        <v>35</v>
      </c>
      <c r="AO45" s="12">
        <v>5</v>
      </c>
      <c r="AP45" s="12">
        <v>18</v>
      </c>
      <c r="AQ45" s="12">
        <v>21</v>
      </c>
      <c r="AR45" s="12">
        <v>2</v>
      </c>
      <c r="AS45" s="12">
        <v>3</v>
      </c>
      <c r="AT45" s="12">
        <v>1</v>
      </c>
      <c r="AU45" s="12">
        <v>0</v>
      </c>
      <c r="AV45" s="12">
        <v>1</v>
      </c>
      <c r="AW45" s="12">
        <v>1</v>
      </c>
      <c r="AX45" s="12">
        <v>9</v>
      </c>
      <c r="AY45" s="38">
        <v>509</v>
      </c>
      <c r="AZ45" s="38">
        <v>156</v>
      </c>
      <c r="BA45" s="38">
        <v>35</v>
      </c>
      <c r="BB45" s="38">
        <v>226</v>
      </c>
      <c r="BC45" s="38">
        <v>195</v>
      </c>
      <c r="BD45" s="38">
        <v>4</v>
      </c>
      <c r="BE45" s="38">
        <v>9</v>
      </c>
      <c r="BF45" s="38">
        <v>2</v>
      </c>
      <c r="BG45" s="38">
        <v>4</v>
      </c>
      <c r="BH45" s="38">
        <v>6</v>
      </c>
      <c r="BI45" s="38">
        <v>21</v>
      </c>
      <c r="BJ45" s="33">
        <v>221</v>
      </c>
    </row>
    <row r="46" spans="1:62" x14ac:dyDescent="0.25">
      <c r="A46" s="41" t="s">
        <v>161</v>
      </c>
      <c r="B46" s="41" t="s">
        <v>162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1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38">
        <v>1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1</v>
      </c>
      <c r="BI46" s="38">
        <v>0</v>
      </c>
      <c r="BJ46" s="33">
        <v>0</v>
      </c>
    </row>
    <row r="47" spans="1:62" ht="22.5" x14ac:dyDescent="0.25">
      <c r="A47" s="41" t="s">
        <v>163</v>
      </c>
      <c r="B47" s="41" t="s">
        <v>164</v>
      </c>
      <c r="C47" s="12">
        <v>1</v>
      </c>
      <c r="D47" s="12">
        <v>3</v>
      </c>
      <c r="E47" s="12">
        <v>0</v>
      </c>
      <c r="F47" s="12">
        <v>0</v>
      </c>
      <c r="G47" s="12">
        <v>5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1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1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1</v>
      </c>
      <c r="AY47" s="38">
        <v>2</v>
      </c>
      <c r="AZ47" s="38">
        <v>3</v>
      </c>
      <c r="BA47" s="38">
        <v>0</v>
      </c>
      <c r="BB47" s="38">
        <v>0</v>
      </c>
      <c r="BC47" s="38">
        <v>5</v>
      </c>
      <c r="BD47" s="38">
        <v>0</v>
      </c>
      <c r="BE47" s="38">
        <v>0</v>
      </c>
      <c r="BF47" s="38">
        <v>0</v>
      </c>
      <c r="BG47" s="38">
        <v>0</v>
      </c>
      <c r="BH47" s="38">
        <v>1</v>
      </c>
      <c r="BI47" s="38">
        <v>0</v>
      </c>
      <c r="BJ47" s="33">
        <v>2</v>
      </c>
    </row>
    <row r="48" spans="1:62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1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3">
        <v>0</v>
      </c>
    </row>
    <row r="49" spans="1:62" x14ac:dyDescent="0.25">
      <c r="A49" s="41" t="s">
        <v>167</v>
      </c>
      <c r="B49" s="41" t="s">
        <v>168</v>
      </c>
      <c r="C49" s="12">
        <v>16</v>
      </c>
      <c r="D49" s="12">
        <v>0</v>
      </c>
      <c r="E49" s="12">
        <v>0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4</v>
      </c>
      <c r="M49" s="12">
        <v>0</v>
      </c>
      <c r="N49" s="12">
        <v>0</v>
      </c>
      <c r="O49" s="12">
        <v>3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1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7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38">
        <v>27</v>
      </c>
      <c r="AZ49" s="38">
        <v>0</v>
      </c>
      <c r="BA49" s="38">
        <v>0</v>
      </c>
      <c r="BB49" s="38">
        <v>0</v>
      </c>
      <c r="BC49" s="38">
        <v>1</v>
      </c>
      <c r="BD49" s="38">
        <v>0</v>
      </c>
      <c r="BE49" s="38">
        <v>0</v>
      </c>
      <c r="BF49" s="38">
        <v>0</v>
      </c>
      <c r="BG49" s="38">
        <v>0</v>
      </c>
      <c r="BH49" s="38">
        <v>4</v>
      </c>
      <c r="BI49" s="38">
        <v>0</v>
      </c>
      <c r="BJ49" s="33">
        <v>0</v>
      </c>
    </row>
    <row r="50" spans="1:62" x14ac:dyDescent="0.25">
      <c r="A50" s="41" t="s">
        <v>169</v>
      </c>
      <c r="B50" s="41" t="s">
        <v>170</v>
      </c>
      <c r="C50" s="12">
        <v>4</v>
      </c>
      <c r="D50" s="12">
        <v>0</v>
      </c>
      <c r="E50" s="12">
        <v>0</v>
      </c>
      <c r="F50" s="12">
        <v>2</v>
      </c>
      <c r="G50" s="12">
        <v>2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1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38">
        <v>5</v>
      </c>
      <c r="AZ50" s="38">
        <v>0</v>
      </c>
      <c r="BA50" s="38">
        <v>0</v>
      </c>
      <c r="BB50" s="38">
        <v>2</v>
      </c>
      <c r="BC50" s="38">
        <v>2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3">
        <v>0</v>
      </c>
    </row>
    <row r="51" spans="1:62" x14ac:dyDescent="0.25">
      <c r="A51" s="125" t="s">
        <v>171</v>
      </c>
      <c r="B51" s="125"/>
      <c r="C51" s="40">
        <v>4828</v>
      </c>
      <c r="D51" s="40">
        <v>220</v>
      </c>
      <c r="E51" s="40">
        <v>18</v>
      </c>
      <c r="F51" s="40">
        <v>971</v>
      </c>
      <c r="G51" s="40">
        <v>545</v>
      </c>
      <c r="H51" s="40">
        <v>437</v>
      </c>
      <c r="I51" s="40">
        <v>316</v>
      </c>
      <c r="J51" s="40">
        <v>0</v>
      </c>
      <c r="K51" s="40">
        <v>1</v>
      </c>
      <c r="L51" s="40">
        <v>43</v>
      </c>
      <c r="M51" s="40">
        <v>204</v>
      </c>
      <c r="N51" s="40">
        <v>674</v>
      </c>
      <c r="O51" s="40">
        <v>663</v>
      </c>
      <c r="P51" s="40">
        <v>53</v>
      </c>
      <c r="Q51" s="40">
        <v>7</v>
      </c>
      <c r="R51" s="40">
        <v>99</v>
      </c>
      <c r="S51" s="40">
        <v>89</v>
      </c>
      <c r="T51" s="40">
        <v>62</v>
      </c>
      <c r="U51" s="40">
        <v>51</v>
      </c>
      <c r="V51" s="40">
        <v>1</v>
      </c>
      <c r="W51" s="40">
        <v>1</v>
      </c>
      <c r="X51" s="40">
        <v>3</v>
      </c>
      <c r="Y51" s="40">
        <v>30</v>
      </c>
      <c r="Z51" s="40">
        <v>57</v>
      </c>
      <c r="AA51" s="40">
        <v>366</v>
      </c>
      <c r="AB51" s="40">
        <v>24</v>
      </c>
      <c r="AC51" s="40">
        <v>5</v>
      </c>
      <c r="AD51" s="40">
        <v>46</v>
      </c>
      <c r="AE51" s="40">
        <v>37</v>
      </c>
      <c r="AF51" s="40">
        <v>44</v>
      </c>
      <c r="AG51" s="40">
        <v>28</v>
      </c>
      <c r="AH51" s="40">
        <v>0</v>
      </c>
      <c r="AI51" s="40">
        <v>0</v>
      </c>
      <c r="AJ51" s="40">
        <v>18</v>
      </c>
      <c r="AK51" s="40">
        <v>33</v>
      </c>
      <c r="AL51" s="40">
        <v>44</v>
      </c>
      <c r="AM51" s="40">
        <v>691</v>
      </c>
      <c r="AN51" s="40">
        <v>32</v>
      </c>
      <c r="AO51" s="40">
        <v>10</v>
      </c>
      <c r="AP51" s="40">
        <v>132</v>
      </c>
      <c r="AQ51" s="40">
        <v>96</v>
      </c>
      <c r="AR51" s="40">
        <v>108</v>
      </c>
      <c r="AS51" s="40">
        <v>79</v>
      </c>
      <c r="AT51" s="40">
        <v>1</v>
      </c>
      <c r="AU51" s="40">
        <v>1</v>
      </c>
      <c r="AV51" s="40">
        <v>13</v>
      </c>
      <c r="AW51" s="40">
        <v>50</v>
      </c>
      <c r="AX51" s="40">
        <v>91</v>
      </c>
      <c r="AY51" s="40">
        <v>6548</v>
      </c>
      <c r="AZ51" s="40">
        <v>329</v>
      </c>
      <c r="BA51" s="40">
        <v>40</v>
      </c>
      <c r="BB51" s="40">
        <v>1248</v>
      </c>
      <c r="BC51" s="40">
        <v>767</v>
      </c>
      <c r="BD51" s="40">
        <v>651</v>
      </c>
      <c r="BE51" s="40">
        <v>474</v>
      </c>
      <c r="BF51" s="40">
        <v>2</v>
      </c>
      <c r="BG51" s="40">
        <v>3</v>
      </c>
      <c r="BH51" s="40">
        <v>77</v>
      </c>
      <c r="BI51" s="40">
        <v>317</v>
      </c>
      <c r="BJ51" s="40">
        <v>866</v>
      </c>
    </row>
    <row r="52" spans="1:62" x14ac:dyDescent="0.25">
      <c r="A52" s="41" t="s">
        <v>172</v>
      </c>
      <c r="B52" s="41" t="s">
        <v>173</v>
      </c>
      <c r="C52" s="12">
        <v>2689</v>
      </c>
      <c r="D52" s="12">
        <v>176</v>
      </c>
      <c r="E52" s="12">
        <v>16</v>
      </c>
      <c r="F52" s="12">
        <v>257</v>
      </c>
      <c r="G52" s="12">
        <v>311</v>
      </c>
      <c r="H52" s="12">
        <v>295</v>
      </c>
      <c r="I52" s="12">
        <v>147</v>
      </c>
      <c r="J52" s="12">
        <v>0</v>
      </c>
      <c r="K52" s="12">
        <v>1</v>
      </c>
      <c r="L52" s="12">
        <v>16</v>
      </c>
      <c r="M52" s="12">
        <v>138</v>
      </c>
      <c r="N52" s="12">
        <v>158</v>
      </c>
      <c r="O52" s="12">
        <v>444</v>
      </c>
      <c r="P52" s="12">
        <v>39</v>
      </c>
      <c r="Q52" s="12">
        <v>5</v>
      </c>
      <c r="R52" s="12">
        <v>44</v>
      </c>
      <c r="S52" s="12">
        <v>33</v>
      </c>
      <c r="T52" s="12">
        <v>22</v>
      </c>
      <c r="U52" s="12">
        <v>3</v>
      </c>
      <c r="V52" s="12">
        <v>1</v>
      </c>
      <c r="W52" s="12">
        <v>1</v>
      </c>
      <c r="X52" s="12">
        <v>2</v>
      </c>
      <c r="Y52" s="12">
        <v>11</v>
      </c>
      <c r="Z52" s="12">
        <v>14</v>
      </c>
      <c r="AA52" s="12">
        <v>233</v>
      </c>
      <c r="AB52" s="12">
        <v>19</v>
      </c>
      <c r="AC52" s="12">
        <v>2</v>
      </c>
      <c r="AD52" s="12">
        <v>19</v>
      </c>
      <c r="AE52" s="12">
        <v>13</v>
      </c>
      <c r="AF52" s="12">
        <v>28</v>
      </c>
      <c r="AG52" s="12">
        <v>14</v>
      </c>
      <c r="AH52" s="12">
        <v>0</v>
      </c>
      <c r="AI52" s="12">
        <v>0</v>
      </c>
      <c r="AJ52" s="12">
        <v>2</v>
      </c>
      <c r="AK52" s="12">
        <v>22</v>
      </c>
      <c r="AL52" s="12">
        <v>7</v>
      </c>
      <c r="AM52" s="12">
        <v>411</v>
      </c>
      <c r="AN52" s="12">
        <v>24</v>
      </c>
      <c r="AO52" s="12">
        <v>5</v>
      </c>
      <c r="AP52" s="12">
        <v>69</v>
      </c>
      <c r="AQ52" s="12">
        <v>53</v>
      </c>
      <c r="AR52" s="12">
        <v>42</v>
      </c>
      <c r="AS52" s="12">
        <v>24</v>
      </c>
      <c r="AT52" s="12">
        <v>1</v>
      </c>
      <c r="AU52" s="12">
        <v>1</v>
      </c>
      <c r="AV52" s="12">
        <v>3</v>
      </c>
      <c r="AW52" s="12">
        <v>23</v>
      </c>
      <c r="AX52" s="12">
        <v>21</v>
      </c>
      <c r="AY52" s="38">
        <v>3777</v>
      </c>
      <c r="AZ52" s="38">
        <v>258</v>
      </c>
      <c r="BA52" s="38">
        <v>28</v>
      </c>
      <c r="BB52" s="38">
        <v>389</v>
      </c>
      <c r="BC52" s="38">
        <v>410</v>
      </c>
      <c r="BD52" s="38">
        <v>387</v>
      </c>
      <c r="BE52" s="38">
        <v>188</v>
      </c>
      <c r="BF52" s="38">
        <v>2</v>
      </c>
      <c r="BG52" s="38">
        <v>3</v>
      </c>
      <c r="BH52" s="38">
        <v>23</v>
      </c>
      <c r="BI52" s="38">
        <v>194</v>
      </c>
      <c r="BJ52" s="33">
        <v>200</v>
      </c>
    </row>
    <row r="53" spans="1:62" x14ac:dyDescent="0.25">
      <c r="A53" s="41" t="s">
        <v>174</v>
      </c>
      <c r="B53" s="41" t="s">
        <v>175</v>
      </c>
      <c r="C53" s="12">
        <v>64</v>
      </c>
      <c r="D53" s="12">
        <v>7</v>
      </c>
      <c r="E53" s="12">
        <v>0</v>
      </c>
      <c r="F53" s="12">
        <v>12</v>
      </c>
      <c r="G53" s="12">
        <v>1</v>
      </c>
      <c r="H53" s="12">
        <v>6</v>
      </c>
      <c r="I53" s="12">
        <v>7</v>
      </c>
      <c r="J53" s="12">
        <v>0</v>
      </c>
      <c r="K53" s="12">
        <v>0</v>
      </c>
      <c r="L53" s="12">
        <v>1</v>
      </c>
      <c r="M53" s="12">
        <v>11</v>
      </c>
      <c r="N53" s="12">
        <v>4</v>
      </c>
      <c r="O53" s="12">
        <v>35</v>
      </c>
      <c r="P53" s="12">
        <v>4</v>
      </c>
      <c r="Q53" s="12">
        <v>0</v>
      </c>
      <c r="R53" s="12">
        <v>2</v>
      </c>
      <c r="S53" s="12">
        <v>0</v>
      </c>
      <c r="T53" s="12">
        <v>15</v>
      </c>
      <c r="U53" s="12">
        <v>16</v>
      </c>
      <c r="V53" s="12">
        <v>0</v>
      </c>
      <c r="W53" s="12">
        <v>0</v>
      </c>
      <c r="X53" s="12">
        <v>0</v>
      </c>
      <c r="Y53" s="12">
        <v>5</v>
      </c>
      <c r="Z53" s="12">
        <v>3</v>
      </c>
      <c r="AA53" s="12">
        <v>5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1</v>
      </c>
      <c r="AH53" s="12">
        <v>0</v>
      </c>
      <c r="AI53" s="12">
        <v>0</v>
      </c>
      <c r="AJ53" s="12">
        <v>0</v>
      </c>
      <c r="AK53" s="12">
        <v>0</v>
      </c>
      <c r="AL53" s="12">
        <v>2</v>
      </c>
      <c r="AM53" s="12">
        <v>15</v>
      </c>
      <c r="AN53" s="12">
        <v>0</v>
      </c>
      <c r="AO53" s="12">
        <v>0</v>
      </c>
      <c r="AP53" s="12">
        <v>0</v>
      </c>
      <c r="AQ53" s="12">
        <v>0</v>
      </c>
      <c r="AR53" s="12">
        <v>4</v>
      </c>
      <c r="AS53" s="12">
        <v>8</v>
      </c>
      <c r="AT53" s="12">
        <v>0</v>
      </c>
      <c r="AU53" s="12">
        <v>0</v>
      </c>
      <c r="AV53" s="12">
        <v>0</v>
      </c>
      <c r="AW53" s="12">
        <v>3</v>
      </c>
      <c r="AX53" s="12">
        <v>1</v>
      </c>
      <c r="AY53" s="38">
        <v>119</v>
      </c>
      <c r="AZ53" s="38">
        <v>11</v>
      </c>
      <c r="BA53" s="38">
        <v>0</v>
      </c>
      <c r="BB53" s="38">
        <v>14</v>
      </c>
      <c r="BC53" s="38">
        <v>1</v>
      </c>
      <c r="BD53" s="38">
        <v>25</v>
      </c>
      <c r="BE53" s="38">
        <v>32</v>
      </c>
      <c r="BF53" s="38">
        <v>0</v>
      </c>
      <c r="BG53" s="38">
        <v>0</v>
      </c>
      <c r="BH53" s="38">
        <v>1</v>
      </c>
      <c r="BI53" s="38">
        <v>19</v>
      </c>
      <c r="BJ53" s="33">
        <v>10</v>
      </c>
    </row>
    <row r="54" spans="1:62" x14ac:dyDescent="0.25">
      <c r="A54" s="41" t="s">
        <v>176</v>
      </c>
      <c r="B54" s="41" t="s">
        <v>177</v>
      </c>
      <c r="C54" s="12">
        <v>106</v>
      </c>
      <c r="D54" s="12">
        <v>1</v>
      </c>
      <c r="E54" s="12">
        <v>0</v>
      </c>
      <c r="F54" s="12">
        <v>40</v>
      </c>
      <c r="G54" s="12">
        <v>63</v>
      </c>
      <c r="H54" s="12">
        <v>40</v>
      </c>
      <c r="I54" s="12">
        <v>86</v>
      </c>
      <c r="J54" s="12">
        <v>0</v>
      </c>
      <c r="K54" s="12">
        <v>0</v>
      </c>
      <c r="L54" s="12">
        <v>6</v>
      </c>
      <c r="M54" s="12">
        <v>10</v>
      </c>
      <c r="N54" s="12">
        <v>148</v>
      </c>
      <c r="O54" s="12">
        <v>12</v>
      </c>
      <c r="P54" s="12">
        <v>0</v>
      </c>
      <c r="Q54" s="12">
        <v>0</v>
      </c>
      <c r="R54" s="12">
        <v>15</v>
      </c>
      <c r="S54" s="12">
        <v>18</v>
      </c>
      <c r="T54" s="12">
        <v>2</v>
      </c>
      <c r="U54" s="12">
        <v>2</v>
      </c>
      <c r="V54" s="12">
        <v>0</v>
      </c>
      <c r="W54" s="12">
        <v>0</v>
      </c>
      <c r="X54" s="12">
        <v>0</v>
      </c>
      <c r="Y54" s="12">
        <v>1</v>
      </c>
      <c r="Z54" s="12">
        <v>6</v>
      </c>
      <c r="AA54" s="12">
        <v>14</v>
      </c>
      <c r="AB54" s="12">
        <v>0</v>
      </c>
      <c r="AC54" s="12">
        <v>0</v>
      </c>
      <c r="AD54" s="12">
        <v>6</v>
      </c>
      <c r="AE54" s="12">
        <v>6</v>
      </c>
      <c r="AF54" s="12">
        <v>2</v>
      </c>
      <c r="AG54" s="12">
        <v>2</v>
      </c>
      <c r="AH54" s="12">
        <v>0</v>
      </c>
      <c r="AI54" s="12">
        <v>0</v>
      </c>
      <c r="AJ54" s="12">
        <v>1</v>
      </c>
      <c r="AK54" s="12">
        <v>2</v>
      </c>
      <c r="AL54" s="12">
        <v>9</v>
      </c>
      <c r="AM54" s="12">
        <v>30</v>
      </c>
      <c r="AN54" s="12">
        <v>1</v>
      </c>
      <c r="AO54" s="12">
        <v>0</v>
      </c>
      <c r="AP54" s="12">
        <v>5</v>
      </c>
      <c r="AQ54" s="12">
        <v>7</v>
      </c>
      <c r="AR54" s="12">
        <v>6</v>
      </c>
      <c r="AS54" s="12">
        <v>10</v>
      </c>
      <c r="AT54" s="12">
        <v>0</v>
      </c>
      <c r="AU54" s="12">
        <v>0</v>
      </c>
      <c r="AV54" s="12">
        <v>0</v>
      </c>
      <c r="AW54" s="12">
        <v>2</v>
      </c>
      <c r="AX54" s="12">
        <v>22</v>
      </c>
      <c r="AY54" s="38">
        <v>162</v>
      </c>
      <c r="AZ54" s="38">
        <v>2</v>
      </c>
      <c r="BA54" s="38">
        <v>0</v>
      </c>
      <c r="BB54" s="38">
        <v>66</v>
      </c>
      <c r="BC54" s="38">
        <v>94</v>
      </c>
      <c r="BD54" s="38">
        <v>50</v>
      </c>
      <c r="BE54" s="38">
        <v>100</v>
      </c>
      <c r="BF54" s="38">
        <v>0</v>
      </c>
      <c r="BG54" s="38">
        <v>0</v>
      </c>
      <c r="BH54" s="38">
        <v>7</v>
      </c>
      <c r="BI54" s="38">
        <v>15</v>
      </c>
      <c r="BJ54" s="33">
        <v>185</v>
      </c>
    </row>
    <row r="55" spans="1:62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2</v>
      </c>
      <c r="G55" s="12">
        <v>7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1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2</v>
      </c>
      <c r="U55" s="12">
        <v>9</v>
      </c>
      <c r="V55" s="12">
        <v>0</v>
      </c>
      <c r="W55" s="12">
        <v>0</v>
      </c>
      <c r="X55" s="12">
        <v>0</v>
      </c>
      <c r="Y55" s="12">
        <v>1</v>
      </c>
      <c r="Z55" s="12">
        <v>6</v>
      </c>
      <c r="AA55" s="12">
        <v>1</v>
      </c>
      <c r="AB55" s="12">
        <v>0</v>
      </c>
      <c r="AC55" s="12">
        <v>0</v>
      </c>
      <c r="AD55" s="12">
        <v>1</v>
      </c>
      <c r="AE55" s="12">
        <v>1</v>
      </c>
      <c r="AF55" s="12">
        <v>4</v>
      </c>
      <c r="AG55" s="12">
        <v>4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2</v>
      </c>
      <c r="AN55" s="12">
        <v>0</v>
      </c>
      <c r="AO55" s="12">
        <v>0</v>
      </c>
      <c r="AP55" s="12">
        <v>0</v>
      </c>
      <c r="AQ55" s="12">
        <v>0</v>
      </c>
      <c r="AR55" s="12">
        <v>1</v>
      </c>
      <c r="AS55" s="12">
        <v>1</v>
      </c>
      <c r="AT55" s="12">
        <v>0</v>
      </c>
      <c r="AU55" s="12">
        <v>0</v>
      </c>
      <c r="AV55" s="12">
        <v>0</v>
      </c>
      <c r="AW55" s="12">
        <v>0</v>
      </c>
      <c r="AX55" s="12">
        <v>1</v>
      </c>
      <c r="AY55" s="38">
        <v>3</v>
      </c>
      <c r="AZ55" s="38">
        <v>0</v>
      </c>
      <c r="BA55" s="38">
        <v>0</v>
      </c>
      <c r="BB55" s="38">
        <v>3</v>
      </c>
      <c r="BC55" s="38">
        <v>8</v>
      </c>
      <c r="BD55" s="38">
        <v>8</v>
      </c>
      <c r="BE55" s="38">
        <v>15</v>
      </c>
      <c r="BF55" s="38">
        <v>0</v>
      </c>
      <c r="BG55" s="38">
        <v>0</v>
      </c>
      <c r="BH55" s="38">
        <v>0</v>
      </c>
      <c r="BI55" s="38">
        <v>1</v>
      </c>
      <c r="BJ55" s="33">
        <v>8</v>
      </c>
    </row>
    <row r="56" spans="1:62" x14ac:dyDescent="0.25">
      <c r="A56" s="41" t="s">
        <v>180</v>
      </c>
      <c r="B56" s="41" t="s">
        <v>181</v>
      </c>
      <c r="C56" s="12">
        <v>2</v>
      </c>
      <c r="D56" s="12">
        <v>0</v>
      </c>
      <c r="E56" s="12">
        <v>0</v>
      </c>
      <c r="F56" s="12">
        <v>0</v>
      </c>
      <c r="G56" s="12">
        <v>3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2</v>
      </c>
      <c r="AB56" s="12">
        <v>0</v>
      </c>
      <c r="AC56" s="12">
        <v>0</v>
      </c>
      <c r="AD56" s="12">
        <v>2</v>
      </c>
      <c r="AE56" s="12">
        <v>2</v>
      </c>
      <c r="AF56" s="12">
        <v>1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38">
        <v>5</v>
      </c>
      <c r="AZ56" s="38">
        <v>0</v>
      </c>
      <c r="BA56" s="38">
        <v>0</v>
      </c>
      <c r="BB56" s="38">
        <v>2</v>
      </c>
      <c r="BC56" s="38">
        <v>5</v>
      </c>
      <c r="BD56" s="38">
        <v>1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3">
        <v>0</v>
      </c>
    </row>
    <row r="57" spans="1:62" x14ac:dyDescent="0.25">
      <c r="A57" s="41" t="s">
        <v>182</v>
      </c>
      <c r="B57" s="41" t="s">
        <v>183</v>
      </c>
      <c r="C57" s="12">
        <v>79</v>
      </c>
      <c r="D57" s="12">
        <v>3</v>
      </c>
      <c r="E57" s="12">
        <v>0</v>
      </c>
      <c r="F57" s="12">
        <v>7</v>
      </c>
      <c r="G57" s="12">
        <v>7</v>
      </c>
      <c r="H57" s="12">
        <v>2</v>
      </c>
      <c r="I57" s="12">
        <v>0</v>
      </c>
      <c r="J57" s="12">
        <v>0</v>
      </c>
      <c r="K57" s="12">
        <v>0</v>
      </c>
      <c r="L57" s="12">
        <v>2</v>
      </c>
      <c r="M57" s="12">
        <v>0</v>
      </c>
      <c r="N57" s="12">
        <v>3</v>
      </c>
      <c r="O57" s="12">
        <v>15</v>
      </c>
      <c r="P57" s="12">
        <v>3</v>
      </c>
      <c r="Q57" s="12">
        <v>0</v>
      </c>
      <c r="R57" s="12">
        <v>6</v>
      </c>
      <c r="S57" s="12">
        <v>5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7</v>
      </c>
      <c r="AB57" s="12">
        <v>0</v>
      </c>
      <c r="AC57" s="12">
        <v>0</v>
      </c>
      <c r="AD57" s="12">
        <v>0</v>
      </c>
      <c r="AE57" s="12">
        <v>1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13</v>
      </c>
      <c r="AN57" s="12">
        <v>3</v>
      </c>
      <c r="AO57" s="12">
        <v>2</v>
      </c>
      <c r="AP57" s="12">
        <v>1</v>
      </c>
      <c r="AQ57" s="12">
        <v>1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1</v>
      </c>
      <c r="AY57" s="38">
        <v>114</v>
      </c>
      <c r="AZ57" s="38">
        <v>9</v>
      </c>
      <c r="BA57" s="38">
        <v>2</v>
      </c>
      <c r="BB57" s="38">
        <v>14</v>
      </c>
      <c r="BC57" s="38">
        <v>14</v>
      </c>
      <c r="BD57" s="38">
        <v>2</v>
      </c>
      <c r="BE57" s="38">
        <v>0</v>
      </c>
      <c r="BF57" s="38">
        <v>0</v>
      </c>
      <c r="BG57" s="38">
        <v>0</v>
      </c>
      <c r="BH57" s="38">
        <v>2</v>
      </c>
      <c r="BI57" s="38">
        <v>0</v>
      </c>
      <c r="BJ57" s="33">
        <v>4</v>
      </c>
    </row>
    <row r="58" spans="1:62" x14ac:dyDescent="0.25">
      <c r="A58" s="41" t="s">
        <v>184</v>
      </c>
      <c r="B58" s="41" t="s">
        <v>185</v>
      </c>
      <c r="C58" s="12">
        <v>68</v>
      </c>
      <c r="D58" s="12">
        <v>2</v>
      </c>
      <c r="E58" s="12">
        <v>0</v>
      </c>
      <c r="F58" s="12">
        <v>19</v>
      </c>
      <c r="G58" s="12">
        <v>28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21</v>
      </c>
      <c r="O58" s="12">
        <v>11</v>
      </c>
      <c r="P58" s="12">
        <v>3</v>
      </c>
      <c r="Q58" s="12">
        <v>1</v>
      </c>
      <c r="R58" s="12">
        <v>4</v>
      </c>
      <c r="S58" s="12">
        <v>6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6</v>
      </c>
      <c r="AA58" s="12">
        <v>5</v>
      </c>
      <c r="AB58" s="12">
        <v>4</v>
      </c>
      <c r="AC58" s="12">
        <v>2</v>
      </c>
      <c r="AD58" s="12">
        <v>6</v>
      </c>
      <c r="AE58" s="12">
        <v>5</v>
      </c>
      <c r="AF58" s="12">
        <v>0</v>
      </c>
      <c r="AG58" s="12">
        <v>0</v>
      </c>
      <c r="AH58" s="12">
        <v>0</v>
      </c>
      <c r="AI58" s="12">
        <v>0</v>
      </c>
      <c r="AJ58" s="12">
        <v>1</v>
      </c>
      <c r="AK58" s="12">
        <v>0</v>
      </c>
      <c r="AL58" s="12">
        <v>7</v>
      </c>
      <c r="AM58" s="12">
        <v>9</v>
      </c>
      <c r="AN58" s="12">
        <v>3</v>
      </c>
      <c r="AO58" s="12">
        <v>2</v>
      </c>
      <c r="AP58" s="12">
        <v>3</v>
      </c>
      <c r="AQ58" s="12">
        <v>2</v>
      </c>
      <c r="AR58" s="12">
        <v>0</v>
      </c>
      <c r="AS58" s="12">
        <v>1</v>
      </c>
      <c r="AT58" s="12">
        <v>0</v>
      </c>
      <c r="AU58" s="12">
        <v>0</v>
      </c>
      <c r="AV58" s="12">
        <v>0</v>
      </c>
      <c r="AW58" s="12">
        <v>0</v>
      </c>
      <c r="AX58" s="12">
        <v>6</v>
      </c>
      <c r="AY58" s="38">
        <v>93</v>
      </c>
      <c r="AZ58" s="38">
        <v>12</v>
      </c>
      <c r="BA58" s="38">
        <v>5</v>
      </c>
      <c r="BB58" s="38">
        <v>32</v>
      </c>
      <c r="BC58" s="38">
        <v>41</v>
      </c>
      <c r="BD58" s="38">
        <v>0</v>
      </c>
      <c r="BE58" s="38">
        <v>1</v>
      </c>
      <c r="BF58" s="38">
        <v>0</v>
      </c>
      <c r="BG58" s="38">
        <v>0</v>
      </c>
      <c r="BH58" s="38">
        <v>1</v>
      </c>
      <c r="BI58" s="38">
        <v>0</v>
      </c>
      <c r="BJ58" s="33">
        <v>40</v>
      </c>
    </row>
    <row r="59" spans="1:62" ht="22.5" x14ac:dyDescent="0.25">
      <c r="A59" s="41" t="s">
        <v>186</v>
      </c>
      <c r="B59" s="41" t="s">
        <v>187</v>
      </c>
      <c r="C59" s="12">
        <v>7</v>
      </c>
      <c r="D59" s="12">
        <v>0</v>
      </c>
      <c r="E59" s="12">
        <v>0</v>
      </c>
      <c r="F59" s="12">
        <v>2</v>
      </c>
      <c r="G59" s="12">
        <v>2</v>
      </c>
      <c r="H59" s="12">
        <v>0</v>
      </c>
      <c r="I59" s="12">
        <v>2</v>
      </c>
      <c r="J59" s="12">
        <v>0</v>
      </c>
      <c r="K59" s="12">
        <v>0</v>
      </c>
      <c r="L59" s="12">
        <v>0</v>
      </c>
      <c r="M59" s="12">
        <v>2</v>
      </c>
      <c r="N59" s="12">
        <v>3</v>
      </c>
      <c r="O59" s="12">
        <v>7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1</v>
      </c>
      <c r="AL59" s="12">
        <v>0</v>
      </c>
      <c r="AM59" s="12">
        <v>2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3</v>
      </c>
      <c r="AY59" s="38">
        <v>16</v>
      </c>
      <c r="AZ59" s="38">
        <v>0</v>
      </c>
      <c r="BA59" s="38">
        <v>0</v>
      </c>
      <c r="BB59" s="38">
        <v>2</v>
      </c>
      <c r="BC59" s="38">
        <v>2</v>
      </c>
      <c r="BD59" s="38">
        <v>0</v>
      </c>
      <c r="BE59" s="38">
        <v>2</v>
      </c>
      <c r="BF59" s="38">
        <v>0</v>
      </c>
      <c r="BG59" s="38">
        <v>0</v>
      </c>
      <c r="BH59" s="38">
        <v>0</v>
      </c>
      <c r="BI59" s="38">
        <v>3</v>
      </c>
      <c r="BJ59" s="33">
        <v>6</v>
      </c>
    </row>
    <row r="60" spans="1:62" ht="22.5" x14ac:dyDescent="0.25">
      <c r="A60" s="41" t="s">
        <v>188</v>
      </c>
      <c r="B60" s="41" t="s">
        <v>189</v>
      </c>
      <c r="C60" s="12">
        <v>7</v>
      </c>
      <c r="D60" s="12">
        <v>0</v>
      </c>
      <c r="E60" s="12">
        <v>0</v>
      </c>
      <c r="F60" s="12">
        <v>2</v>
      </c>
      <c r="G60" s="12">
        <v>3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1</v>
      </c>
      <c r="N60" s="12">
        <v>4</v>
      </c>
      <c r="O60" s="12">
        <v>2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2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5</v>
      </c>
      <c r="AN60" s="12">
        <v>0</v>
      </c>
      <c r="AO60" s="12">
        <v>0</v>
      </c>
      <c r="AP60" s="12">
        <v>8</v>
      </c>
      <c r="AQ60" s="12">
        <v>4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38">
        <v>16</v>
      </c>
      <c r="AZ60" s="38">
        <v>0</v>
      </c>
      <c r="BA60" s="38">
        <v>0</v>
      </c>
      <c r="BB60" s="38">
        <v>10</v>
      </c>
      <c r="BC60" s="38">
        <v>7</v>
      </c>
      <c r="BD60" s="38">
        <v>0</v>
      </c>
      <c r="BE60" s="38">
        <v>0</v>
      </c>
      <c r="BF60" s="38">
        <v>0</v>
      </c>
      <c r="BG60" s="38">
        <v>0</v>
      </c>
      <c r="BH60" s="38">
        <v>1</v>
      </c>
      <c r="BI60" s="38">
        <v>1</v>
      </c>
      <c r="BJ60" s="33">
        <v>4</v>
      </c>
    </row>
    <row r="61" spans="1:62" ht="22.5" x14ac:dyDescent="0.25">
      <c r="A61" s="41" t="s">
        <v>190</v>
      </c>
      <c r="B61" s="41" t="s">
        <v>191</v>
      </c>
      <c r="C61" s="12">
        <v>29</v>
      </c>
      <c r="D61" s="12">
        <v>0</v>
      </c>
      <c r="E61" s="12">
        <v>0</v>
      </c>
      <c r="F61" s="12">
        <v>9</v>
      </c>
      <c r="G61" s="12">
        <v>4</v>
      </c>
      <c r="H61" s="12">
        <v>1</v>
      </c>
      <c r="I61" s="12">
        <v>1</v>
      </c>
      <c r="J61" s="12">
        <v>0</v>
      </c>
      <c r="K61" s="12">
        <v>0</v>
      </c>
      <c r="L61" s="12">
        <v>1</v>
      </c>
      <c r="M61" s="12">
        <v>1</v>
      </c>
      <c r="N61" s="12">
        <v>13</v>
      </c>
      <c r="O61" s="12">
        <v>7</v>
      </c>
      <c r="P61" s="12">
        <v>1</v>
      </c>
      <c r="Q61" s="12">
        <v>0</v>
      </c>
      <c r="R61" s="12">
        <v>2</v>
      </c>
      <c r="S61" s="12">
        <v>2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7</v>
      </c>
      <c r="AB61" s="12">
        <v>0</v>
      </c>
      <c r="AC61" s="12">
        <v>0</v>
      </c>
      <c r="AD61" s="12">
        <v>0</v>
      </c>
      <c r="AE61" s="12">
        <v>0</v>
      </c>
      <c r="AF61" s="12">
        <v>1</v>
      </c>
      <c r="AG61" s="12">
        <v>1</v>
      </c>
      <c r="AH61" s="12">
        <v>0</v>
      </c>
      <c r="AI61" s="12">
        <v>0</v>
      </c>
      <c r="AJ61" s="12">
        <v>1</v>
      </c>
      <c r="AK61" s="12">
        <v>2</v>
      </c>
      <c r="AL61" s="12">
        <v>1</v>
      </c>
      <c r="AM61" s="12">
        <v>12</v>
      </c>
      <c r="AN61" s="12">
        <v>0</v>
      </c>
      <c r="AO61" s="12">
        <v>0</v>
      </c>
      <c r="AP61" s="12">
        <v>1</v>
      </c>
      <c r="AQ61" s="12">
        <v>1</v>
      </c>
      <c r="AR61" s="12">
        <v>1</v>
      </c>
      <c r="AS61" s="12">
        <v>0</v>
      </c>
      <c r="AT61" s="12">
        <v>0</v>
      </c>
      <c r="AU61" s="12">
        <v>0</v>
      </c>
      <c r="AV61" s="12">
        <v>0</v>
      </c>
      <c r="AW61" s="12">
        <v>5</v>
      </c>
      <c r="AX61" s="12">
        <v>4</v>
      </c>
      <c r="AY61" s="38">
        <v>55</v>
      </c>
      <c r="AZ61" s="38">
        <v>1</v>
      </c>
      <c r="BA61" s="38">
        <v>0</v>
      </c>
      <c r="BB61" s="38">
        <v>12</v>
      </c>
      <c r="BC61" s="38">
        <v>7</v>
      </c>
      <c r="BD61" s="38">
        <v>3</v>
      </c>
      <c r="BE61" s="38">
        <v>2</v>
      </c>
      <c r="BF61" s="38">
        <v>0</v>
      </c>
      <c r="BG61" s="38">
        <v>0</v>
      </c>
      <c r="BH61" s="38">
        <v>2</v>
      </c>
      <c r="BI61" s="38">
        <v>8</v>
      </c>
      <c r="BJ61" s="33">
        <v>19</v>
      </c>
    </row>
    <row r="62" spans="1:62" ht="22.5" x14ac:dyDescent="0.25">
      <c r="A62" s="41" t="s">
        <v>192</v>
      </c>
      <c r="B62" s="41" t="s">
        <v>193</v>
      </c>
      <c r="C62" s="12">
        <v>31</v>
      </c>
      <c r="D62" s="12">
        <v>28</v>
      </c>
      <c r="E62" s="12">
        <v>0</v>
      </c>
      <c r="F62" s="12">
        <v>16</v>
      </c>
      <c r="G62" s="12">
        <v>24</v>
      </c>
      <c r="H62" s="12">
        <v>8</v>
      </c>
      <c r="I62" s="12">
        <v>0</v>
      </c>
      <c r="J62" s="12">
        <v>0</v>
      </c>
      <c r="K62" s="12">
        <v>0</v>
      </c>
      <c r="L62" s="12">
        <v>2</v>
      </c>
      <c r="M62" s="12">
        <v>2</v>
      </c>
      <c r="N62" s="12">
        <v>214</v>
      </c>
      <c r="O62" s="12">
        <v>12</v>
      </c>
      <c r="P62" s="12">
        <v>0</v>
      </c>
      <c r="Q62" s="12">
        <v>0</v>
      </c>
      <c r="R62" s="12">
        <v>5</v>
      </c>
      <c r="S62" s="12">
        <v>6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3</v>
      </c>
      <c r="AA62" s="12">
        <v>4</v>
      </c>
      <c r="AB62" s="12">
        <v>1</v>
      </c>
      <c r="AC62" s="12">
        <v>1</v>
      </c>
      <c r="AD62" s="12">
        <v>2</v>
      </c>
      <c r="AE62" s="12">
        <v>0</v>
      </c>
      <c r="AF62" s="12">
        <v>0</v>
      </c>
      <c r="AG62" s="12">
        <v>1</v>
      </c>
      <c r="AH62" s="12">
        <v>0</v>
      </c>
      <c r="AI62" s="12">
        <v>0</v>
      </c>
      <c r="AJ62" s="12">
        <v>0</v>
      </c>
      <c r="AK62" s="12">
        <v>0</v>
      </c>
      <c r="AL62" s="12">
        <v>3</v>
      </c>
      <c r="AM62" s="12">
        <v>9</v>
      </c>
      <c r="AN62" s="12">
        <v>0</v>
      </c>
      <c r="AO62" s="12">
        <v>0</v>
      </c>
      <c r="AP62" s="12">
        <v>2</v>
      </c>
      <c r="AQ62" s="12">
        <v>2</v>
      </c>
      <c r="AR62" s="12">
        <v>0</v>
      </c>
      <c r="AS62" s="12">
        <v>1</v>
      </c>
      <c r="AT62" s="12">
        <v>0</v>
      </c>
      <c r="AU62" s="12">
        <v>0</v>
      </c>
      <c r="AV62" s="12">
        <v>0</v>
      </c>
      <c r="AW62" s="12">
        <v>0</v>
      </c>
      <c r="AX62" s="12">
        <v>5</v>
      </c>
      <c r="AY62" s="38">
        <v>56</v>
      </c>
      <c r="AZ62" s="38">
        <v>29</v>
      </c>
      <c r="BA62" s="38">
        <v>1</v>
      </c>
      <c r="BB62" s="38">
        <v>25</v>
      </c>
      <c r="BC62" s="38">
        <v>32</v>
      </c>
      <c r="BD62" s="38">
        <v>8</v>
      </c>
      <c r="BE62" s="38">
        <v>2</v>
      </c>
      <c r="BF62" s="38">
        <v>0</v>
      </c>
      <c r="BG62" s="38">
        <v>0</v>
      </c>
      <c r="BH62" s="38">
        <v>2</v>
      </c>
      <c r="BI62" s="38">
        <v>2</v>
      </c>
      <c r="BJ62" s="33">
        <v>225</v>
      </c>
    </row>
    <row r="63" spans="1:62" x14ac:dyDescent="0.25">
      <c r="A63" s="41" t="s">
        <v>194</v>
      </c>
      <c r="B63" s="41" t="s">
        <v>195</v>
      </c>
      <c r="C63" s="12">
        <v>0</v>
      </c>
      <c r="D63" s="12">
        <v>0</v>
      </c>
      <c r="E63" s="12">
        <v>0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38">
        <v>0</v>
      </c>
      <c r="AZ63" s="38">
        <v>0</v>
      </c>
      <c r="BA63" s="38">
        <v>0</v>
      </c>
      <c r="BB63" s="38">
        <v>1</v>
      </c>
      <c r="BC63" s="38">
        <v>0</v>
      </c>
      <c r="BD63" s="38">
        <v>0</v>
      </c>
      <c r="BE63" s="38">
        <v>0</v>
      </c>
      <c r="BF63" s="38">
        <v>0</v>
      </c>
      <c r="BG63" s="38">
        <v>0</v>
      </c>
      <c r="BH63" s="38">
        <v>0</v>
      </c>
      <c r="BI63" s="38">
        <v>0</v>
      </c>
      <c r="BJ63" s="33">
        <v>0</v>
      </c>
    </row>
    <row r="64" spans="1:62" x14ac:dyDescent="0.25">
      <c r="A64" s="41" t="s">
        <v>196</v>
      </c>
      <c r="B64" s="41" t="s">
        <v>197</v>
      </c>
      <c r="C64" s="12">
        <v>82</v>
      </c>
      <c r="D64" s="12">
        <v>0</v>
      </c>
      <c r="E64" s="12">
        <v>0</v>
      </c>
      <c r="F64" s="12">
        <v>38</v>
      </c>
      <c r="G64" s="12">
        <v>45</v>
      </c>
      <c r="H64" s="12">
        <v>29</v>
      </c>
      <c r="I64" s="12">
        <v>37</v>
      </c>
      <c r="J64" s="12">
        <v>0</v>
      </c>
      <c r="K64" s="12">
        <v>0</v>
      </c>
      <c r="L64" s="12">
        <v>8</v>
      </c>
      <c r="M64" s="12">
        <v>0</v>
      </c>
      <c r="N64" s="12">
        <v>63</v>
      </c>
      <c r="O64" s="12">
        <v>10</v>
      </c>
      <c r="P64" s="12">
        <v>0</v>
      </c>
      <c r="Q64" s="12">
        <v>0</v>
      </c>
      <c r="R64" s="12">
        <v>9</v>
      </c>
      <c r="S64" s="12">
        <v>10</v>
      </c>
      <c r="T64" s="12">
        <v>6</v>
      </c>
      <c r="U64" s="12">
        <v>6</v>
      </c>
      <c r="V64" s="12">
        <v>0</v>
      </c>
      <c r="W64" s="12">
        <v>0</v>
      </c>
      <c r="X64" s="12">
        <v>1</v>
      </c>
      <c r="Y64" s="12">
        <v>7</v>
      </c>
      <c r="Z64" s="12">
        <v>9</v>
      </c>
      <c r="AA64" s="12">
        <v>14</v>
      </c>
      <c r="AB64" s="12">
        <v>0</v>
      </c>
      <c r="AC64" s="12">
        <v>0</v>
      </c>
      <c r="AD64" s="12">
        <v>3</v>
      </c>
      <c r="AE64" s="12">
        <v>2</v>
      </c>
      <c r="AF64" s="12">
        <v>0</v>
      </c>
      <c r="AG64" s="12">
        <v>0</v>
      </c>
      <c r="AH64" s="12">
        <v>0</v>
      </c>
      <c r="AI64" s="12">
        <v>0</v>
      </c>
      <c r="AJ64" s="12">
        <v>3</v>
      </c>
      <c r="AK64" s="12">
        <v>1</v>
      </c>
      <c r="AL64" s="12">
        <v>6</v>
      </c>
      <c r="AM64" s="12">
        <v>16</v>
      </c>
      <c r="AN64" s="12">
        <v>0</v>
      </c>
      <c r="AO64" s="12">
        <v>0</v>
      </c>
      <c r="AP64" s="12">
        <v>18</v>
      </c>
      <c r="AQ64" s="12">
        <v>13</v>
      </c>
      <c r="AR64" s="12">
        <v>15</v>
      </c>
      <c r="AS64" s="12">
        <v>14</v>
      </c>
      <c r="AT64" s="12">
        <v>0</v>
      </c>
      <c r="AU64" s="12">
        <v>0</v>
      </c>
      <c r="AV64" s="12">
        <v>0</v>
      </c>
      <c r="AW64" s="12">
        <v>3</v>
      </c>
      <c r="AX64" s="12">
        <v>20</v>
      </c>
      <c r="AY64" s="38">
        <v>122</v>
      </c>
      <c r="AZ64" s="38">
        <v>0</v>
      </c>
      <c r="BA64" s="38">
        <v>0</v>
      </c>
      <c r="BB64" s="38">
        <v>68</v>
      </c>
      <c r="BC64" s="38">
        <v>70</v>
      </c>
      <c r="BD64" s="38">
        <v>50</v>
      </c>
      <c r="BE64" s="38">
        <v>57</v>
      </c>
      <c r="BF64" s="38">
        <v>0</v>
      </c>
      <c r="BG64" s="38">
        <v>0</v>
      </c>
      <c r="BH64" s="38">
        <v>12</v>
      </c>
      <c r="BI64" s="38">
        <v>11</v>
      </c>
      <c r="BJ64" s="33">
        <v>98</v>
      </c>
    </row>
    <row r="65" spans="1:62" ht="22.5" x14ac:dyDescent="0.25">
      <c r="A65" s="41" t="s">
        <v>198</v>
      </c>
      <c r="B65" s="41" t="s">
        <v>199</v>
      </c>
      <c r="C65" s="12">
        <v>1613</v>
      </c>
      <c r="D65" s="12">
        <v>1</v>
      </c>
      <c r="E65" s="12">
        <v>0</v>
      </c>
      <c r="F65" s="12">
        <v>546</v>
      </c>
      <c r="G65" s="12">
        <v>28</v>
      </c>
      <c r="H65" s="12">
        <v>53</v>
      </c>
      <c r="I65" s="12">
        <v>34</v>
      </c>
      <c r="J65" s="12">
        <v>0</v>
      </c>
      <c r="K65" s="12">
        <v>0</v>
      </c>
      <c r="L65" s="12">
        <v>5</v>
      </c>
      <c r="M65" s="12">
        <v>39</v>
      </c>
      <c r="N65" s="12">
        <v>25</v>
      </c>
      <c r="O65" s="12">
        <v>95</v>
      </c>
      <c r="P65" s="12">
        <v>1</v>
      </c>
      <c r="Q65" s="12">
        <v>0</v>
      </c>
      <c r="R65" s="12">
        <v>6</v>
      </c>
      <c r="S65" s="12">
        <v>4</v>
      </c>
      <c r="T65" s="12">
        <v>15</v>
      </c>
      <c r="U65" s="12">
        <v>11</v>
      </c>
      <c r="V65" s="12">
        <v>0</v>
      </c>
      <c r="W65" s="12">
        <v>0</v>
      </c>
      <c r="X65" s="12">
        <v>0</v>
      </c>
      <c r="Y65" s="12">
        <v>4</v>
      </c>
      <c r="Z65" s="12">
        <v>6</v>
      </c>
      <c r="AA65" s="12">
        <v>64</v>
      </c>
      <c r="AB65" s="12">
        <v>0</v>
      </c>
      <c r="AC65" s="12">
        <v>0</v>
      </c>
      <c r="AD65" s="12">
        <v>4</v>
      </c>
      <c r="AE65" s="12">
        <v>4</v>
      </c>
      <c r="AF65" s="12">
        <v>8</v>
      </c>
      <c r="AG65" s="12">
        <v>5</v>
      </c>
      <c r="AH65" s="12">
        <v>0</v>
      </c>
      <c r="AI65" s="12">
        <v>0</v>
      </c>
      <c r="AJ65" s="12">
        <v>10</v>
      </c>
      <c r="AK65" s="12">
        <v>5</v>
      </c>
      <c r="AL65" s="12">
        <v>9</v>
      </c>
      <c r="AM65" s="12">
        <v>167</v>
      </c>
      <c r="AN65" s="12">
        <v>0</v>
      </c>
      <c r="AO65" s="12">
        <v>0</v>
      </c>
      <c r="AP65" s="12">
        <v>0</v>
      </c>
      <c r="AQ65" s="12">
        <v>0</v>
      </c>
      <c r="AR65" s="12">
        <v>39</v>
      </c>
      <c r="AS65" s="12">
        <v>18</v>
      </c>
      <c r="AT65" s="12">
        <v>0</v>
      </c>
      <c r="AU65" s="12">
        <v>0</v>
      </c>
      <c r="AV65" s="12">
        <v>10</v>
      </c>
      <c r="AW65" s="12">
        <v>14</v>
      </c>
      <c r="AX65" s="12">
        <v>6</v>
      </c>
      <c r="AY65" s="38">
        <v>1939</v>
      </c>
      <c r="AZ65" s="38">
        <v>2</v>
      </c>
      <c r="BA65" s="38">
        <v>0</v>
      </c>
      <c r="BB65" s="38">
        <v>556</v>
      </c>
      <c r="BC65" s="38">
        <v>36</v>
      </c>
      <c r="BD65" s="38">
        <v>115</v>
      </c>
      <c r="BE65" s="38">
        <v>68</v>
      </c>
      <c r="BF65" s="38">
        <v>0</v>
      </c>
      <c r="BG65" s="38">
        <v>0</v>
      </c>
      <c r="BH65" s="38">
        <v>25</v>
      </c>
      <c r="BI65" s="38">
        <v>62</v>
      </c>
      <c r="BJ65" s="33">
        <v>46</v>
      </c>
    </row>
    <row r="66" spans="1:62" ht="22.5" x14ac:dyDescent="0.25">
      <c r="A66" s="41" t="s">
        <v>200</v>
      </c>
      <c r="B66" s="41" t="s">
        <v>201</v>
      </c>
      <c r="C66" s="12">
        <v>26</v>
      </c>
      <c r="D66" s="12">
        <v>0</v>
      </c>
      <c r="E66" s="12">
        <v>0</v>
      </c>
      <c r="F66" s="12">
        <v>3</v>
      </c>
      <c r="G66" s="12">
        <v>9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4</v>
      </c>
      <c r="O66" s="12">
        <v>5</v>
      </c>
      <c r="P66" s="12">
        <v>0</v>
      </c>
      <c r="Q66" s="12">
        <v>0</v>
      </c>
      <c r="R66" s="12">
        <v>1</v>
      </c>
      <c r="S66" s="12">
        <v>3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2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1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38">
        <v>33</v>
      </c>
      <c r="AZ66" s="38">
        <v>0</v>
      </c>
      <c r="BA66" s="38">
        <v>0</v>
      </c>
      <c r="BB66" s="38">
        <v>5</v>
      </c>
      <c r="BC66" s="38">
        <v>12</v>
      </c>
      <c r="BD66" s="38">
        <v>1</v>
      </c>
      <c r="BE66" s="38">
        <v>1</v>
      </c>
      <c r="BF66" s="38">
        <v>0</v>
      </c>
      <c r="BG66" s="38">
        <v>0</v>
      </c>
      <c r="BH66" s="38">
        <v>0</v>
      </c>
      <c r="BI66" s="38">
        <v>0</v>
      </c>
      <c r="BJ66" s="33">
        <v>4</v>
      </c>
    </row>
    <row r="67" spans="1:62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3">
        <v>0</v>
      </c>
    </row>
    <row r="68" spans="1:62" ht="22.5" x14ac:dyDescent="0.25">
      <c r="A68" s="41" t="s">
        <v>204</v>
      </c>
      <c r="B68" s="41" t="s">
        <v>205</v>
      </c>
      <c r="C68" s="12">
        <v>0</v>
      </c>
      <c r="D68" s="12">
        <v>0</v>
      </c>
      <c r="E68" s="12">
        <v>0</v>
      </c>
      <c r="F68" s="12">
        <v>4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20</v>
      </c>
      <c r="AQ68" s="12">
        <v>10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38">
        <v>0</v>
      </c>
      <c r="AZ68" s="38">
        <v>0</v>
      </c>
      <c r="BA68" s="38">
        <v>0</v>
      </c>
      <c r="BB68" s="38">
        <v>24</v>
      </c>
      <c r="BC68" s="38">
        <v>10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3">
        <v>0</v>
      </c>
    </row>
    <row r="69" spans="1:62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3">
        <v>0</v>
      </c>
    </row>
    <row r="70" spans="1:62" ht="22.5" x14ac:dyDescent="0.25">
      <c r="A70" s="41" t="s">
        <v>208</v>
      </c>
      <c r="B70" s="41" t="s">
        <v>209</v>
      </c>
      <c r="C70" s="12">
        <v>22</v>
      </c>
      <c r="D70" s="12">
        <v>2</v>
      </c>
      <c r="E70" s="12">
        <v>2</v>
      </c>
      <c r="F70" s="12">
        <v>10</v>
      </c>
      <c r="G70" s="12">
        <v>10</v>
      </c>
      <c r="H70" s="12">
        <v>1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11</v>
      </c>
      <c r="O70" s="12">
        <v>7</v>
      </c>
      <c r="P70" s="12">
        <v>2</v>
      </c>
      <c r="Q70" s="12">
        <v>1</v>
      </c>
      <c r="R70" s="12">
        <v>5</v>
      </c>
      <c r="S70" s="12">
        <v>2</v>
      </c>
      <c r="T70" s="12">
        <v>0</v>
      </c>
      <c r="U70" s="12">
        <v>1</v>
      </c>
      <c r="V70" s="12">
        <v>0</v>
      </c>
      <c r="W70" s="12">
        <v>0</v>
      </c>
      <c r="X70" s="12">
        <v>0</v>
      </c>
      <c r="Y70" s="12">
        <v>1</v>
      </c>
      <c r="Z70" s="12">
        <v>3</v>
      </c>
      <c r="AA70" s="12">
        <v>5</v>
      </c>
      <c r="AB70" s="12">
        <v>0</v>
      </c>
      <c r="AC70" s="12">
        <v>0</v>
      </c>
      <c r="AD70" s="12">
        <v>3</v>
      </c>
      <c r="AE70" s="12">
        <v>3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1</v>
      </c>
      <c r="AO70" s="12">
        <v>1</v>
      </c>
      <c r="AP70" s="12">
        <v>3</v>
      </c>
      <c r="AQ70" s="12">
        <v>2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1</v>
      </c>
      <c r="AY70" s="38">
        <v>34</v>
      </c>
      <c r="AZ70" s="38">
        <v>5</v>
      </c>
      <c r="BA70" s="38">
        <v>4</v>
      </c>
      <c r="BB70" s="38">
        <v>21</v>
      </c>
      <c r="BC70" s="38">
        <v>17</v>
      </c>
      <c r="BD70" s="38">
        <v>1</v>
      </c>
      <c r="BE70" s="38">
        <v>1</v>
      </c>
      <c r="BF70" s="38">
        <v>0</v>
      </c>
      <c r="BG70" s="38">
        <v>0</v>
      </c>
      <c r="BH70" s="38">
        <v>1</v>
      </c>
      <c r="BI70" s="38">
        <v>1</v>
      </c>
      <c r="BJ70" s="33">
        <v>15</v>
      </c>
    </row>
    <row r="71" spans="1:62" ht="22.5" x14ac:dyDescent="0.25">
      <c r="A71" s="41" t="s">
        <v>210</v>
      </c>
      <c r="B71" s="41" t="s">
        <v>211</v>
      </c>
      <c r="C71" s="12">
        <v>3</v>
      </c>
      <c r="D71" s="12">
        <v>0</v>
      </c>
      <c r="E71" s="12">
        <v>0</v>
      </c>
      <c r="F71" s="12">
        <v>3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3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1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1</v>
      </c>
      <c r="AQ71" s="12">
        <v>1</v>
      </c>
      <c r="AR71" s="12">
        <v>0</v>
      </c>
      <c r="AS71" s="12">
        <v>2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38">
        <v>4</v>
      </c>
      <c r="AZ71" s="38">
        <v>0</v>
      </c>
      <c r="BA71" s="38">
        <v>0</v>
      </c>
      <c r="BB71" s="38">
        <v>4</v>
      </c>
      <c r="BC71" s="38">
        <v>1</v>
      </c>
      <c r="BD71" s="38">
        <v>0</v>
      </c>
      <c r="BE71" s="38">
        <v>5</v>
      </c>
      <c r="BF71" s="38">
        <v>0</v>
      </c>
      <c r="BG71" s="38">
        <v>0</v>
      </c>
      <c r="BH71" s="38">
        <v>0</v>
      </c>
      <c r="BI71" s="38">
        <v>0</v>
      </c>
      <c r="BJ71" s="33">
        <v>2</v>
      </c>
    </row>
    <row r="72" spans="1:62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38">
        <v>0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3">
        <v>0</v>
      </c>
    </row>
    <row r="73" spans="1:62" x14ac:dyDescent="0.25">
      <c r="A73" s="125" t="s">
        <v>214</v>
      </c>
      <c r="B73" s="125"/>
      <c r="C73" s="40">
        <v>17</v>
      </c>
      <c r="D73" s="40">
        <v>0</v>
      </c>
      <c r="E73" s="40">
        <v>0</v>
      </c>
      <c r="F73" s="40">
        <v>3</v>
      </c>
      <c r="G73" s="40">
        <v>4</v>
      </c>
      <c r="H73" s="40">
        <v>0</v>
      </c>
      <c r="I73" s="40">
        <v>0</v>
      </c>
      <c r="J73" s="40">
        <v>1</v>
      </c>
      <c r="K73" s="40">
        <v>2</v>
      </c>
      <c r="L73" s="40">
        <v>0</v>
      </c>
      <c r="M73" s="40">
        <v>0</v>
      </c>
      <c r="N73" s="40">
        <v>6</v>
      </c>
      <c r="O73" s="40">
        <v>20</v>
      </c>
      <c r="P73" s="40">
        <v>2</v>
      </c>
      <c r="Q73" s="40">
        <v>1</v>
      </c>
      <c r="R73" s="40">
        <v>8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4</v>
      </c>
      <c r="AA73" s="40">
        <v>1</v>
      </c>
      <c r="AB73" s="40">
        <v>1</v>
      </c>
      <c r="AC73" s="40">
        <v>1</v>
      </c>
      <c r="AD73" s="40">
        <v>3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4</v>
      </c>
      <c r="AM73" s="40">
        <v>4</v>
      </c>
      <c r="AN73" s="40">
        <v>0</v>
      </c>
      <c r="AO73" s="40">
        <v>0</v>
      </c>
      <c r="AP73" s="40">
        <v>4</v>
      </c>
      <c r="AQ73" s="40">
        <v>2</v>
      </c>
      <c r="AR73" s="40">
        <v>0</v>
      </c>
      <c r="AS73" s="40">
        <v>0</v>
      </c>
      <c r="AT73" s="40">
        <v>2</v>
      </c>
      <c r="AU73" s="40">
        <v>1</v>
      </c>
      <c r="AV73" s="40">
        <v>0</v>
      </c>
      <c r="AW73" s="40">
        <v>0</v>
      </c>
      <c r="AX73" s="40">
        <v>2</v>
      </c>
      <c r="AY73" s="40">
        <v>42</v>
      </c>
      <c r="AZ73" s="40">
        <v>3</v>
      </c>
      <c r="BA73" s="40">
        <v>2</v>
      </c>
      <c r="BB73" s="40">
        <v>18</v>
      </c>
      <c r="BC73" s="40">
        <v>6</v>
      </c>
      <c r="BD73" s="40">
        <v>0</v>
      </c>
      <c r="BE73" s="40">
        <v>0</v>
      </c>
      <c r="BF73" s="40">
        <v>3</v>
      </c>
      <c r="BG73" s="40">
        <v>3</v>
      </c>
      <c r="BH73" s="40">
        <v>0</v>
      </c>
      <c r="BI73" s="40">
        <v>0</v>
      </c>
      <c r="BJ73" s="40">
        <v>16</v>
      </c>
    </row>
    <row r="74" spans="1:62" x14ac:dyDescent="0.25">
      <c r="A74" s="41" t="s">
        <v>215</v>
      </c>
      <c r="B74" s="41" t="s">
        <v>216</v>
      </c>
      <c r="C74" s="12">
        <v>17</v>
      </c>
      <c r="D74" s="12">
        <v>0</v>
      </c>
      <c r="E74" s="12">
        <v>0</v>
      </c>
      <c r="F74" s="12">
        <v>3</v>
      </c>
      <c r="G74" s="12">
        <v>4</v>
      </c>
      <c r="H74" s="12">
        <v>0</v>
      </c>
      <c r="I74" s="12">
        <v>0</v>
      </c>
      <c r="J74" s="12">
        <v>1</v>
      </c>
      <c r="K74" s="12">
        <v>2</v>
      </c>
      <c r="L74" s="12">
        <v>0</v>
      </c>
      <c r="M74" s="12">
        <v>0</v>
      </c>
      <c r="N74" s="12">
        <v>6</v>
      </c>
      <c r="O74" s="12">
        <v>20</v>
      </c>
      <c r="P74" s="12">
        <v>2</v>
      </c>
      <c r="Q74" s="12">
        <v>1</v>
      </c>
      <c r="R74" s="12">
        <v>8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4</v>
      </c>
      <c r="AA74" s="12">
        <v>1</v>
      </c>
      <c r="AB74" s="12">
        <v>1</v>
      </c>
      <c r="AC74" s="12">
        <v>1</v>
      </c>
      <c r="AD74" s="12">
        <v>3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4</v>
      </c>
      <c r="AM74" s="12">
        <v>4</v>
      </c>
      <c r="AN74" s="12">
        <v>0</v>
      </c>
      <c r="AO74" s="12">
        <v>0</v>
      </c>
      <c r="AP74" s="12">
        <v>4</v>
      </c>
      <c r="AQ74" s="12">
        <v>2</v>
      </c>
      <c r="AR74" s="12">
        <v>0</v>
      </c>
      <c r="AS74" s="12">
        <v>0</v>
      </c>
      <c r="AT74" s="12">
        <v>2</v>
      </c>
      <c r="AU74" s="12">
        <v>1</v>
      </c>
      <c r="AV74" s="12">
        <v>0</v>
      </c>
      <c r="AW74" s="12">
        <v>0</v>
      </c>
      <c r="AX74" s="12">
        <v>2</v>
      </c>
      <c r="AY74" s="38">
        <v>42</v>
      </c>
      <c r="AZ74" s="38">
        <v>3</v>
      </c>
      <c r="BA74" s="38">
        <v>2</v>
      </c>
      <c r="BB74" s="38">
        <v>18</v>
      </c>
      <c r="BC74" s="38">
        <v>6</v>
      </c>
      <c r="BD74" s="38">
        <v>0</v>
      </c>
      <c r="BE74" s="38">
        <v>0</v>
      </c>
      <c r="BF74" s="38">
        <v>3</v>
      </c>
      <c r="BG74" s="38">
        <v>3</v>
      </c>
      <c r="BH74" s="38">
        <v>0</v>
      </c>
      <c r="BI74" s="38">
        <v>0</v>
      </c>
      <c r="BJ74" s="33">
        <v>16</v>
      </c>
    </row>
    <row r="75" spans="1:62" x14ac:dyDescent="0.25">
      <c r="A75" s="125" t="s">
        <v>217</v>
      </c>
      <c r="B75" s="125"/>
      <c r="C75" s="40">
        <v>618</v>
      </c>
      <c r="D75" s="40">
        <v>124</v>
      </c>
      <c r="E75" s="40">
        <v>13</v>
      </c>
      <c r="F75" s="40">
        <v>72</v>
      </c>
      <c r="G75" s="40">
        <v>50</v>
      </c>
      <c r="H75" s="40">
        <v>6</v>
      </c>
      <c r="I75" s="40">
        <v>5</v>
      </c>
      <c r="J75" s="40">
        <v>24</v>
      </c>
      <c r="K75" s="40">
        <v>23</v>
      </c>
      <c r="L75" s="40">
        <v>6</v>
      </c>
      <c r="M75" s="40">
        <v>8</v>
      </c>
      <c r="N75" s="40">
        <v>93</v>
      </c>
      <c r="O75" s="40">
        <v>196</v>
      </c>
      <c r="P75" s="40">
        <v>65</v>
      </c>
      <c r="Q75" s="40">
        <v>21</v>
      </c>
      <c r="R75" s="40">
        <v>40</v>
      </c>
      <c r="S75" s="40">
        <v>26</v>
      </c>
      <c r="T75" s="40">
        <v>1</v>
      </c>
      <c r="U75" s="40">
        <v>1</v>
      </c>
      <c r="V75" s="40">
        <v>5</v>
      </c>
      <c r="W75" s="40">
        <v>1</v>
      </c>
      <c r="X75" s="40">
        <v>3</v>
      </c>
      <c r="Y75" s="40">
        <v>9</v>
      </c>
      <c r="Z75" s="40">
        <v>25</v>
      </c>
      <c r="AA75" s="40">
        <v>64</v>
      </c>
      <c r="AB75" s="40">
        <v>13</v>
      </c>
      <c r="AC75" s="40">
        <v>0</v>
      </c>
      <c r="AD75" s="40">
        <v>9</v>
      </c>
      <c r="AE75" s="40">
        <v>3</v>
      </c>
      <c r="AF75" s="40">
        <v>0</v>
      </c>
      <c r="AG75" s="40">
        <v>0</v>
      </c>
      <c r="AH75" s="40">
        <v>0</v>
      </c>
      <c r="AI75" s="40">
        <v>0</v>
      </c>
      <c r="AJ75" s="40">
        <v>2</v>
      </c>
      <c r="AK75" s="40">
        <v>3</v>
      </c>
      <c r="AL75" s="40">
        <v>17</v>
      </c>
      <c r="AM75" s="40">
        <v>196</v>
      </c>
      <c r="AN75" s="40">
        <v>46</v>
      </c>
      <c r="AO75" s="40">
        <v>11</v>
      </c>
      <c r="AP75" s="40">
        <v>25</v>
      </c>
      <c r="AQ75" s="40">
        <v>37</v>
      </c>
      <c r="AR75" s="40">
        <v>3</v>
      </c>
      <c r="AS75" s="40">
        <v>4</v>
      </c>
      <c r="AT75" s="40">
        <v>11</v>
      </c>
      <c r="AU75" s="40">
        <v>20</v>
      </c>
      <c r="AV75" s="40">
        <v>1</v>
      </c>
      <c r="AW75" s="40">
        <v>7</v>
      </c>
      <c r="AX75" s="40">
        <v>35</v>
      </c>
      <c r="AY75" s="40">
        <v>1074</v>
      </c>
      <c r="AZ75" s="40">
        <v>248</v>
      </c>
      <c r="BA75" s="40">
        <v>45</v>
      </c>
      <c r="BB75" s="40">
        <v>146</v>
      </c>
      <c r="BC75" s="40">
        <v>116</v>
      </c>
      <c r="BD75" s="40">
        <v>10</v>
      </c>
      <c r="BE75" s="40">
        <v>10</v>
      </c>
      <c r="BF75" s="40">
        <v>40</v>
      </c>
      <c r="BG75" s="40">
        <v>44</v>
      </c>
      <c r="BH75" s="40">
        <v>12</v>
      </c>
      <c r="BI75" s="40">
        <v>27</v>
      </c>
      <c r="BJ75" s="40">
        <v>170</v>
      </c>
    </row>
    <row r="76" spans="1:62" x14ac:dyDescent="0.25">
      <c r="A76" s="41" t="s">
        <v>218</v>
      </c>
      <c r="B76" s="41" t="s">
        <v>219</v>
      </c>
      <c r="C76" s="12">
        <v>220</v>
      </c>
      <c r="D76" s="12">
        <v>42</v>
      </c>
      <c r="E76" s="12">
        <v>7</v>
      </c>
      <c r="F76" s="12">
        <v>26</v>
      </c>
      <c r="G76" s="12">
        <v>15</v>
      </c>
      <c r="H76" s="12">
        <v>4</v>
      </c>
      <c r="I76" s="12">
        <v>2</v>
      </c>
      <c r="J76" s="12">
        <v>0</v>
      </c>
      <c r="K76" s="12">
        <v>0</v>
      </c>
      <c r="L76" s="12">
        <v>2</v>
      </c>
      <c r="M76" s="12">
        <v>1</v>
      </c>
      <c r="N76" s="12">
        <v>25</v>
      </c>
      <c r="O76" s="12">
        <v>60</v>
      </c>
      <c r="P76" s="12">
        <v>26</v>
      </c>
      <c r="Q76" s="12">
        <v>8</v>
      </c>
      <c r="R76" s="12">
        <v>14</v>
      </c>
      <c r="S76" s="12">
        <v>8</v>
      </c>
      <c r="T76" s="12">
        <v>1</v>
      </c>
      <c r="U76" s="12">
        <v>0</v>
      </c>
      <c r="V76" s="12">
        <v>0</v>
      </c>
      <c r="W76" s="12">
        <v>0</v>
      </c>
      <c r="X76" s="12">
        <v>2</v>
      </c>
      <c r="Y76" s="12">
        <v>0</v>
      </c>
      <c r="Z76" s="12">
        <v>8</v>
      </c>
      <c r="AA76" s="12">
        <v>26</v>
      </c>
      <c r="AB76" s="12">
        <v>5</v>
      </c>
      <c r="AC76" s="12">
        <v>0</v>
      </c>
      <c r="AD76" s="12">
        <v>2</v>
      </c>
      <c r="AE76" s="12">
        <v>2</v>
      </c>
      <c r="AF76" s="12">
        <v>0</v>
      </c>
      <c r="AG76" s="12">
        <v>0</v>
      </c>
      <c r="AH76" s="12">
        <v>0</v>
      </c>
      <c r="AI76" s="12">
        <v>0</v>
      </c>
      <c r="AJ76" s="12">
        <v>2</v>
      </c>
      <c r="AK76" s="12">
        <v>0</v>
      </c>
      <c r="AL76" s="12">
        <v>16</v>
      </c>
      <c r="AM76" s="12">
        <v>56</v>
      </c>
      <c r="AN76" s="12">
        <v>6</v>
      </c>
      <c r="AO76" s="12">
        <v>4</v>
      </c>
      <c r="AP76" s="12">
        <v>6</v>
      </c>
      <c r="AQ76" s="12">
        <v>8</v>
      </c>
      <c r="AR76" s="12">
        <v>0</v>
      </c>
      <c r="AS76" s="12">
        <v>2</v>
      </c>
      <c r="AT76" s="12">
        <v>0</v>
      </c>
      <c r="AU76" s="12">
        <v>1</v>
      </c>
      <c r="AV76" s="12">
        <v>0</v>
      </c>
      <c r="AW76" s="12">
        <v>0</v>
      </c>
      <c r="AX76" s="12">
        <v>6</v>
      </c>
      <c r="AY76" s="38">
        <v>362</v>
      </c>
      <c r="AZ76" s="38">
        <v>79</v>
      </c>
      <c r="BA76" s="38">
        <v>19</v>
      </c>
      <c r="BB76" s="38">
        <v>48</v>
      </c>
      <c r="BC76" s="38">
        <v>33</v>
      </c>
      <c r="BD76" s="38">
        <v>5</v>
      </c>
      <c r="BE76" s="38">
        <v>4</v>
      </c>
      <c r="BF76" s="38">
        <v>0</v>
      </c>
      <c r="BG76" s="38">
        <v>1</v>
      </c>
      <c r="BH76" s="38">
        <v>6</v>
      </c>
      <c r="BI76" s="38">
        <v>1</v>
      </c>
      <c r="BJ76" s="33">
        <v>55</v>
      </c>
    </row>
    <row r="77" spans="1:62" ht="22.5" x14ac:dyDescent="0.25">
      <c r="A77" s="41" t="s">
        <v>220</v>
      </c>
      <c r="B77" s="41" t="s">
        <v>221</v>
      </c>
      <c r="C77" s="12">
        <v>46</v>
      </c>
      <c r="D77" s="12">
        <v>2</v>
      </c>
      <c r="E77" s="12">
        <v>1</v>
      </c>
      <c r="F77" s="12">
        <v>3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2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7</v>
      </c>
      <c r="AN77" s="12">
        <v>0</v>
      </c>
      <c r="AO77" s="12">
        <v>0</v>
      </c>
      <c r="AP77" s="12">
        <v>1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1</v>
      </c>
      <c r="AY77" s="38">
        <v>55</v>
      </c>
      <c r="AZ77" s="38">
        <v>2</v>
      </c>
      <c r="BA77" s="38">
        <v>1</v>
      </c>
      <c r="BB77" s="38">
        <v>4</v>
      </c>
      <c r="BC77" s="38">
        <v>1</v>
      </c>
      <c r="BD77" s="38">
        <v>0</v>
      </c>
      <c r="BE77" s="38">
        <v>0</v>
      </c>
      <c r="BF77" s="38">
        <v>0</v>
      </c>
      <c r="BG77" s="38">
        <v>0</v>
      </c>
      <c r="BH77" s="38">
        <v>1</v>
      </c>
      <c r="BI77" s="38">
        <v>0</v>
      </c>
      <c r="BJ77" s="33">
        <v>3</v>
      </c>
    </row>
    <row r="78" spans="1:62" x14ac:dyDescent="0.25">
      <c r="A78" s="41" t="s">
        <v>222</v>
      </c>
      <c r="B78" s="41" t="s">
        <v>223</v>
      </c>
      <c r="C78" s="12">
        <v>211</v>
      </c>
      <c r="D78" s="12">
        <v>27</v>
      </c>
      <c r="E78" s="12">
        <v>2</v>
      </c>
      <c r="F78" s="12">
        <v>17</v>
      </c>
      <c r="G78" s="12">
        <v>5</v>
      </c>
      <c r="H78" s="12">
        <v>0</v>
      </c>
      <c r="I78" s="12">
        <v>1</v>
      </c>
      <c r="J78" s="12">
        <v>24</v>
      </c>
      <c r="K78" s="12">
        <v>23</v>
      </c>
      <c r="L78" s="12">
        <v>1</v>
      </c>
      <c r="M78" s="12">
        <v>2</v>
      </c>
      <c r="N78" s="12">
        <v>52</v>
      </c>
      <c r="O78" s="12">
        <v>112</v>
      </c>
      <c r="P78" s="12">
        <v>37</v>
      </c>
      <c r="Q78" s="12">
        <v>12</v>
      </c>
      <c r="R78" s="12">
        <v>25</v>
      </c>
      <c r="S78" s="12">
        <v>18</v>
      </c>
      <c r="T78" s="12">
        <v>0</v>
      </c>
      <c r="U78" s="12">
        <v>1</v>
      </c>
      <c r="V78" s="12">
        <v>5</v>
      </c>
      <c r="W78" s="12">
        <v>1</v>
      </c>
      <c r="X78" s="12">
        <v>0</v>
      </c>
      <c r="Y78" s="12">
        <v>9</v>
      </c>
      <c r="Z78" s="12">
        <v>16</v>
      </c>
      <c r="AA78" s="12">
        <v>23</v>
      </c>
      <c r="AB78" s="12">
        <v>5</v>
      </c>
      <c r="AC78" s="12">
        <v>0</v>
      </c>
      <c r="AD78" s="12">
        <v>5</v>
      </c>
      <c r="AE78" s="12">
        <v>1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3</v>
      </c>
      <c r="AL78" s="12">
        <v>1</v>
      </c>
      <c r="AM78" s="12">
        <v>106</v>
      </c>
      <c r="AN78" s="12">
        <v>27</v>
      </c>
      <c r="AO78" s="12">
        <v>0</v>
      </c>
      <c r="AP78" s="12">
        <v>8</v>
      </c>
      <c r="AQ78" s="12">
        <v>1</v>
      </c>
      <c r="AR78" s="12">
        <v>2</v>
      </c>
      <c r="AS78" s="12">
        <v>2</v>
      </c>
      <c r="AT78" s="12">
        <v>11</v>
      </c>
      <c r="AU78" s="12">
        <v>19</v>
      </c>
      <c r="AV78" s="12">
        <v>0</v>
      </c>
      <c r="AW78" s="12">
        <v>7</v>
      </c>
      <c r="AX78" s="12">
        <v>16</v>
      </c>
      <c r="AY78" s="38">
        <v>452</v>
      </c>
      <c r="AZ78" s="38">
        <v>96</v>
      </c>
      <c r="BA78" s="38">
        <v>14</v>
      </c>
      <c r="BB78" s="38">
        <v>55</v>
      </c>
      <c r="BC78" s="38">
        <v>25</v>
      </c>
      <c r="BD78" s="38">
        <v>2</v>
      </c>
      <c r="BE78" s="38">
        <v>4</v>
      </c>
      <c r="BF78" s="38">
        <v>40</v>
      </c>
      <c r="BG78" s="38">
        <v>43</v>
      </c>
      <c r="BH78" s="38">
        <v>1</v>
      </c>
      <c r="BI78" s="38">
        <v>21</v>
      </c>
      <c r="BJ78" s="33">
        <v>85</v>
      </c>
    </row>
    <row r="79" spans="1:62" x14ac:dyDescent="0.25">
      <c r="A79" s="41" t="s">
        <v>224</v>
      </c>
      <c r="B79" s="41" t="s">
        <v>225</v>
      </c>
      <c r="C79" s="12">
        <v>14</v>
      </c>
      <c r="D79" s="12">
        <v>1</v>
      </c>
      <c r="E79" s="12">
        <v>1</v>
      </c>
      <c r="F79" s="12">
        <v>2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</v>
      </c>
      <c r="N79" s="12">
        <v>0</v>
      </c>
      <c r="O79" s="12">
        <v>1</v>
      </c>
      <c r="P79" s="12">
        <v>1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1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1</v>
      </c>
      <c r="AN79" s="12">
        <v>1</v>
      </c>
      <c r="AO79" s="12">
        <v>0</v>
      </c>
      <c r="AP79" s="12">
        <v>1</v>
      </c>
      <c r="AQ79" s="12">
        <v>1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38">
        <v>16</v>
      </c>
      <c r="AZ79" s="38">
        <v>3</v>
      </c>
      <c r="BA79" s="38">
        <v>2</v>
      </c>
      <c r="BB79" s="38">
        <v>3</v>
      </c>
      <c r="BC79" s="38">
        <v>2</v>
      </c>
      <c r="BD79" s="38">
        <v>0</v>
      </c>
      <c r="BE79" s="38">
        <v>0</v>
      </c>
      <c r="BF79" s="38">
        <v>0</v>
      </c>
      <c r="BG79" s="38">
        <v>0</v>
      </c>
      <c r="BH79" s="38">
        <v>0</v>
      </c>
      <c r="BI79" s="38">
        <v>1</v>
      </c>
      <c r="BJ79" s="33">
        <v>1</v>
      </c>
    </row>
    <row r="80" spans="1:62" ht="22.5" x14ac:dyDescent="0.25">
      <c r="A80" s="41" t="s">
        <v>226</v>
      </c>
      <c r="B80" s="41" t="s">
        <v>227</v>
      </c>
      <c r="C80" s="12">
        <v>96</v>
      </c>
      <c r="D80" s="12">
        <v>14</v>
      </c>
      <c r="E80" s="12">
        <v>2</v>
      </c>
      <c r="F80" s="12">
        <v>12</v>
      </c>
      <c r="G80" s="12">
        <v>9</v>
      </c>
      <c r="H80" s="12">
        <v>2</v>
      </c>
      <c r="I80" s="12">
        <v>2</v>
      </c>
      <c r="J80" s="12">
        <v>0</v>
      </c>
      <c r="K80" s="12">
        <v>0</v>
      </c>
      <c r="L80" s="12">
        <v>2</v>
      </c>
      <c r="M80" s="12">
        <v>4</v>
      </c>
      <c r="N80" s="12">
        <v>12</v>
      </c>
      <c r="O80" s="12">
        <v>12</v>
      </c>
      <c r="P80" s="12">
        <v>1</v>
      </c>
      <c r="Q80" s="12">
        <v>0</v>
      </c>
      <c r="R80" s="12">
        <v>1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6</v>
      </c>
      <c r="AB80" s="12">
        <v>2</v>
      </c>
      <c r="AC80" s="12">
        <v>0</v>
      </c>
      <c r="AD80" s="12">
        <v>1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24</v>
      </c>
      <c r="AN80" s="12">
        <v>6</v>
      </c>
      <c r="AO80" s="12">
        <v>3</v>
      </c>
      <c r="AP80" s="12">
        <v>6</v>
      </c>
      <c r="AQ80" s="12">
        <v>4</v>
      </c>
      <c r="AR80" s="12">
        <v>1</v>
      </c>
      <c r="AS80" s="12">
        <v>0</v>
      </c>
      <c r="AT80" s="12">
        <v>0</v>
      </c>
      <c r="AU80" s="12">
        <v>0</v>
      </c>
      <c r="AV80" s="12">
        <v>1</v>
      </c>
      <c r="AW80" s="12">
        <v>0</v>
      </c>
      <c r="AX80" s="12">
        <v>5</v>
      </c>
      <c r="AY80" s="38">
        <v>138</v>
      </c>
      <c r="AZ80" s="38">
        <v>23</v>
      </c>
      <c r="BA80" s="38">
        <v>5</v>
      </c>
      <c r="BB80" s="38">
        <v>20</v>
      </c>
      <c r="BC80" s="38">
        <v>13</v>
      </c>
      <c r="BD80" s="38">
        <v>3</v>
      </c>
      <c r="BE80" s="38">
        <v>2</v>
      </c>
      <c r="BF80" s="38">
        <v>0</v>
      </c>
      <c r="BG80" s="38">
        <v>0</v>
      </c>
      <c r="BH80" s="38">
        <v>3</v>
      </c>
      <c r="BI80" s="38">
        <v>4</v>
      </c>
      <c r="BJ80" s="33">
        <v>17</v>
      </c>
    </row>
    <row r="81" spans="1:62" ht="33.75" x14ac:dyDescent="0.25">
      <c r="A81" s="41" t="s">
        <v>228</v>
      </c>
      <c r="B81" s="41" t="s">
        <v>229</v>
      </c>
      <c r="C81" s="12">
        <v>12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9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2</v>
      </c>
      <c r="AN81" s="12">
        <v>0</v>
      </c>
      <c r="AO81" s="12">
        <v>0</v>
      </c>
      <c r="AP81" s="12">
        <v>1</v>
      </c>
      <c r="AQ81" s="12">
        <v>23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38">
        <v>23</v>
      </c>
      <c r="AZ81" s="38">
        <v>0</v>
      </c>
      <c r="BA81" s="38">
        <v>0</v>
      </c>
      <c r="BB81" s="38">
        <v>1</v>
      </c>
      <c r="BC81" s="38">
        <v>23</v>
      </c>
      <c r="BD81" s="38">
        <v>0</v>
      </c>
      <c r="BE81" s="38">
        <v>0</v>
      </c>
      <c r="BF81" s="38">
        <v>0</v>
      </c>
      <c r="BG81" s="38">
        <v>0</v>
      </c>
      <c r="BH81" s="38">
        <v>0</v>
      </c>
      <c r="BI81" s="38">
        <v>0</v>
      </c>
      <c r="BJ81" s="33">
        <v>0</v>
      </c>
    </row>
    <row r="82" spans="1:62" ht="22.5" x14ac:dyDescent="0.25">
      <c r="A82" s="41" t="s">
        <v>230</v>
      </c>
      <c r="B82" s="41" t="s">
        <v>231</v>
      </c>
      <c r="C82" s="12">
        <v>19</v>
      </c>
      <c r="D82" s="12">
        <v>38</v>
      </c>
      <c r="E82" s="12">
        <v>0</v>
      </c>
      <c r="F82" s="12">
        <v>12</v>
      </c>
      <c r="G82" s="12">
        <v>19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0</v>
      </c>
      <c r="N82" s="12">
        <v>2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9</v>
      </c>
      <c r="AB82" s="12">
        <v>1</v>
      </c>
      <c r="AC82" s="12">
        <v>0</v>
      </c>
      <c r="AD82" s="12">
        <v>1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6</v>
      </c>
      <c r="AO82" s="12">
        <v>4</v>
      </c>
      <c r="AP82" s="12">
        <v>2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7</v>
      </c>
      <c r="AY82" s="38">
        <v>28</v>
      </c>
      <c r="AZ82" s="38">
        <v>45</v>
      </c>
      <c r="BA82" s="38">
        <v>4</v>
      </c>
      <c r="BB82" s="38">
        <v>15</v>
      </c>
      <c r="BC82" s="38">
        <v>19</v>
      </c>
      <c r="BD82" s="38">
        <v>0</v>
      </c>
      <c r="BE82" s="38">
        <v>0</v>
      </c>
      <c r="BF82" s="38">
        <v>0</v>
      </c>
      <c r="BG82" s="38">
        <v>0</v>
      </c>
      <c r="BH82" s="38">
        <v>1</v>
      </c>
      <c r="BI82" s="38">
        <v>0</v>
      </c>
      <c r="BJ82" s="33">
        <v>9</v>
      </c>
    </row>
    <row r="83" spans="1:62" x14ac:dyDescent="0.25">
      <c r="A83" s="125" t="s">
        <v>232</v>
      </c>
      <c r="B83" s="125"/>
      <c r="C83" s="40">
        <v>235</v>
      </c>
      <c r="D83" s="40">
        <v>133</v>
      </c>
      <c r="E83" s="40">
        <v>64</v>
      </c>
      <c r="F83" s="40">
        <v>49</v>
      </c>
      <c r="G83" s="40">
        <v>56</v>
      </c>
      <c r="H83" s="40">
        <v>0</v>
      </c>
      <c r="I83" s="40">
        <v>0</v>
      </c>
      <c r="J83" s="40">
        <v>0</v>
      </c>
      <c r="K83" s="40">
        <v>2</v>
      </c>
      <c r="L83" s="40">
        <v>6</v>
      </c>
      <c r="M83" s="40">
        <v>3</v>
      </c>
      <c r="N83" s="40">
        <v>77</v>
      </c>
      <c r="O83" s="40">
        <v>75</v>
      </c>
      <c r="P83" s="40">
        <v>215</v>
      </c>
      <c r="Q83" s="40">
        <v>148</v>
      </c>
      <c r="R83" s="40">
        <v>68</v>
      </c>
      <c r="S83" s="40">
        <v>77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4</v>
      </c>
      <c r="Z83" s="40">
        <v>123</v>
      </c>
      <c r="AA83" s="40">
        <v>25</v>
      </c>
      <c r="AB83" s="40">
        <v>18</v>
      </c>
      <c r="AC83" s="40">
        <v>1</v>
      </c>
      <c r="AD83" s="40">
        <v>8</v>
      </c>
      <c r="AE83" s="40">
        <v>7</v>
      </c>
      <c r="AF83" s="40">
        <v>0</v>
      </c>
      <c r="AG83" s="40">
        <v>0</v>
      </c>
      <c r="AH83" s="40">
        <v>0</v>
      </c>
      <c r="AI83" s="40">
        <v>0</v>
      </c>
      <c r="AJ83" s="40">
        <v>1</v>
      </c>
      <c r="AK83" s="40">
        <v>2</v>
      </c>
      <c r="AL83" s="40">
        <v>6</v>
      </c>
      <c r="AM83" s="40">
        <v>50</v>
      </c>
      <c r="AN83" s="40">
        <v>26</v>
      </c>
      <c r="AO83" s="40">
        <v>17</v>
      </c>
      <c r="AP83" s="40">
        <v>8</v>
      </c>
      <c r="AQ83" s="40">
        <v>3</v>
      </c>
      <c r="AR83" s="40">
        <v>0</v>
      </c>
      <c r="AS83" s="40">
        <v>0</v>
      </c>
      <c r="AT83" s="40">
        <v>0</v>
      </c>
      <c r="AU83" s="40">
        <v>0</v>
      </c>
      <c r="AV83" s="40">
        <v>1</v>
      </c>
      <c r="AW83" s="40">
        <v>1</v>
      </c>
      <c r="AX83" s="40">
        <v>7</v>
      </c>
      <c r="AY83" s="40">
        <v>385</v>
      </c>
      <c r="AZ83" s="40">
        <v>392</v>
      </c>
      <c r="BA83" s="40">
        <v>230</v>
      </c>
      <c r="BB83" s="40">
        <v>133</v>
      </c>
      <c r="BC83" s="40">
        <v>143</v>
      </c>
      <c r="BD83" s="40">
        <v>0</v>
      </c>
      <c r="BE83" s="40">
        <v>0</v>
      </c>
      <c r="BF83" s="40">
        <v>0</v>
      </c>
      <c r="BG83" s="40">
        <v>2</v>
      </c>
      <c r="BH83" s="40">
        <v>8</v>
      </c>
      <c r="BI83" s="40">
        <v>10</v>
      </c>
      <c r="BJ83" s="40">
        <v>213</v>
      </c>
    </row>
    <row r="84" spans="1:62" x14ac:dyDescent="0.25">
      <c r="A84" s="41" t="s">
        <v>233</v>
      </c>
      <c r="B84" s="41" t="s">
        <v>234</v>
      </c>
      <c r="C84" s="12">
        <v>64</v>
      </c>
      <c r="D84" s="12">
        <v>2</v>
      </c>
      <c r="E84" s="12">
        <v>1</v>
      </c>
      <c r="F84" s="12">
        <v>6</v>
      </c>
      <c r="G84" s="12">
        <v>3</v>
      </c>
      <c r="H84" s="12">
        <v>0</v>
      </c>
      <c r="I84" s="12">
        <v>0</v>
      </c>
      <c r="J84" s="12">
        <v>0</v>
      </c>
      <c r="K84" s="12">
        <v>0</v>
      </c>
      <c r="L84" s="12">
        <v>3</v>
      </c>
      <c r="M84" s="12">
        <v>0</v>
      </c>
      <c r="N84" s="12">
        <v>5</v>
      </c>
      <c r="O84" s="12">
        <v>18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1</v>
      </c>
      <c r="AA84" s="12">
        <v>4</v>
      </c>
      <c r="AB84" s="12">
        <v>0</v>
      </c>
      <c r="AC84" s="12">
        <v>0</v>
      </c>
      <c r="AD84" s="12">
        <v>3</v>
      </c>
      <c r="AE84" s="12">
        <v>1</v>
      </c>
      <c r="AF84" s="12">
        <v>0</v>
      </c>
      <c r="AG84" s="12">
        <v>0</v>
      </c>
      <c r="AH84" s="12">
        <v>0</v>
      </c>
      <c r="AI84" s="12">
        <v>0</v>
      </c>
      <c r="AJ84" s="12">
        <v>1</v>
      </c>
      <c r="AK84" s="12">
        <v>0</v>
      </c>
      <c r="AL84" s="12">
        <v>0</v>
      </c>
      <c r="AM84" s="12">
        <v>16</v>
      </c>
      <c r="AN84" s="12">
        <v>0</v>
      </c>
      <c r="AO84" s="12">
        <v>0</v>
      </c>
      <c r="AP84" s="12">
        <v>2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38">
        <v>102</v>
      </c>
      <c r="AZ84" s="38">
        <v>2</v>
      </c>
      <c r="BA84" s="38">
        <v>1</v>
      </c>
      <c r="BB84" s="38">
        <v>12</v>
      </c>
      <c r="BC84" s="38">
        <v>4</v>
      </c>
      <c r="BD84" s="38">
        <v>0</v>
      </c>
      <c r="BE84" s="38">
        <v>0</v>
      </c>
      <c r="BF84" s="38">
        <v>0</v>
      </c>
      <c r="BG84" s="38">
        <v>0</v>
      </c>
      <c r="BH84" s="38">
        <v>4</v>
      </c>
      <c r="BI84" s="38">
        <v>0</v>
      </c>
      <c r="BJ84" s="33">
        <v>6</v>
      </c>
    </row>
    <row r="85" spans="1:62" x14ac:dyDescent="0.25">
      <c r="A85" s="41" t="s">
        <v>235</v>
      </c>
      <c r="B85" s="41" t="s">
        <v>236</v>
      </c>
      <c r="C85" s="12">
        <v>171</v>
      </c>
      <c r="D85" s="12">
        <v>131</v>
      </c>
      <c r="E85" s="12">
        <v>63</v>
      </c>
      <c r="F85" s="12">
        <v>43</v>
      </c>
      <c r="G85" s="12">
        <v>53</v>
      </c>
      <c r="H85" s="12">
        <v>0</v>
      </c>
      <c r="I85" s="12">
        <v>0</v>
      </c>
      <c r="J85" s="12">
        <v>0</v>
      </c>
      <c r="K85" s="12">
        <v>2</v>
      </c>
      <c r="L85" s="12">
        <v>3</v>
      </c>
      <c r="M85" s="12">
        <v>3</v>
      </c>
      <c r="N85" s="12">
        <v>72</v>
      </c>
      <c r="O85" s="12">
        <v>57</v>
      </c>
      <c r="P85" s="12">
        <v>215</v>
      </c>
      <c r="Q85" s="12">
        <v>148</v>
      </c>
      <c r="R85" s="12">
        <v>67</v>
      </c>
      <c r="S85" s="12">
        <v>77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4</v>
      </c>
      <c r="Z85" s="12">
        <v>122</v>
      </c>
      <c r="AA85" s="12">
        <v>21</v>
      </c>
      <c r="AB85" s="12">
        <v>18</v>
      </c>
      <c r="AC85" s="12">
        <v>1</v>
      </c>
      <c r="AD85" s="12">
        <v>5</v>
      </c>
      <c r="AE85" s="12">
        <v>6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2</v>
      </c>
      <c r="AL85" s="12">
        <v>6</v>
      </c>
      <c r="AM85" s="12">
        <v>34</v>
      </c>
      <c r="AN85" s="12">
        <v>26</v>
      </c>
      <c r="AO85" s="12">
        <v>17</v>
      </c>
      <c r="AP85" s="12">
        <v>6</v>
      </c>
      <c r="AQ85" s="12">
        <v>3</v>
      </c>
      <c r="AR85" s="12">
        <v>0</v>
      </c>
      <c r="AS85" s="12">
        <v>0</v>
      </c>
      <c r="AT85" s="12">
        <v>0</v>
      </c>
      <c r="AU85" s="12">
        <v>0</v>
      </c>
      <c r="AV85" s="12">
        <v>1</v>
      </c>
      <c r="AW85" s="12">
        <v>1</v>
      </c>
      <c r="AX85" s="12">
        <v>7</v>
      </c>
      <c r="AY85" s="38">
        <v>283</v>
      </c>
      <c r="AZ85" s="38">
        <v>390</v>
      </c>
      <c r="BA85" s="38">
        <v>229</v>
      </c>
      <c r="BB85" s="38">
        <v>121</v>
      </c>
      <c r="BC85" s="38">
        <v>139</v>
      </c>
      <c r="BD85" s="38">
        <v>0</v>
      </c>
      <c r="BE85" s="38">
        <v>0</v>
      </c>
      <c r="BF85" s="38">
        <v>0</v>
      </c>
      <c r="BG85" s="38">
        <v>2</v>
      </c>
      <c r="BH85" s="38">
        <v>4</v>
      </c>
      <c r="BI85" s="38">
        <v>10</v>
      </c>
      <c r="BJ85" s="33">
        <v>207</v>
      </c>
    </row>
    <row r="86" spans="1:62" x14ac:dyDescent="0.25">
      <c r="A86" s="125" t="s">
        <v>237</v>
      </c>
      <c r="B86" s="125"/>
      <c r="C86" s="40">
        <v>898</v>
      </c>
      <c r="D86" s="40">
        <v>34</v>
      </c>
      <c r="E86" s="40">
        <v>9</v>
      </c>
      <c r="F86" s="40">
        <v>279</v>
      </c>
      <c r="G86" s="40">
        <v>254</v>
      </c>
      <c r="H86" s="40">
        <v>3</v>
      </c>
      <c r="I86" s="40">
        <v>1</v>
      </c>
      <c r="J86" s="40">
        <v>0</v>
      </c>
      <c r="K86" s="40">
        <v>0</v>
      </c>
      <c r="L86" s="40">
        <v>11</v>
      </c>
      <c r="M86" s="40">
        <v>1</v>
      </c>
      <c r="N86" s="40">
        <v>197</v>
      </c>
      <c r="O86" s="40">
        <v>198</v>
      </c>
      <c r="P86" s="40">
        <v>11</v>
      </c>
      <c r="Q86" s="40">
        <v>1</v>
      </c>
      <c r="R86" s="40">
        <v>34</v>
      </c>
      <c r="S86" s="40">
        <v>27</v>
      </c>
      <c r="T86" s="40">
        <v>1</v>
      </c>
      <c r="U86" s="40">
        <v>0</v>
      </c>
      <c r="V86" s="40">
        <v>0</v>
      </c>
      <c r="W86" s="40">
        <v>0</v>
      </c>
      <c r="X86" s="40">
        <v>1</v>
      </c>
      <c r="Y86" s="40">
        <v>0</v>
      </c>
      <c r="Z86" s="40">
        <v>19</v>
      </c>
      <c r="AA86" s="40">
        <v>110</v>
      </c>
      <c r="AB86" s="40">
        <v>10</v>
      </c>
      <c r="AC86" s="40">
        <v>2</v>
      </c>
      <c r="AD86" s="40">
        <v>28</v>
      </c>
      <c r="AE86" s="40">
        <v>26</v>
      </c>
      <c r="AF86" s="40">
        <v>0</v>
      </c>
      <c r="AG86" s="40">
        <v>0</v>
      </c>
      <c r="AH86" s="40">
        <v>0</v>
      </c>
      <c r="AI86" s="40">
        <v>0</v>
      </c>
      <c r="AJ86" s="40">
        <v>5</v>
      </c>
      <c r="AK86" s="40">
        <v>1</v>
      </c>
      <c r="AL86" s="40">
        <v>33</v>
      </c>
      <c r="AM86" s="40">
        <v>180</v>
      </c>
      <c r="AN86" s="40">
        <v>6</v>
      </c>
      <c r="AO86" s="40">
        <v>2</v>
      </c>
      <c r="AP86" s="40">
        <v>65</v>
      </c>
      <c r="AQ86" s="40">
        <v>63</v>
      </c>
      <c r="AR86" s="40">
        <v>0</v>
      </c>
      <c r="AS86" s="40">
        <v>0</v>
      </c>
      <c r="AT86" s="40">
        <v>0</v>
      </c>
      <c r="AU86" s="40">
        <v>0</v>
      </c>
      <c r="AV86" s="40">
        <v>1</v>
      </c>
      <c r="AW86" s="40">
        <v>0</v>
      </c>
      <c r="AX86" s="40">
        <v>43</v>
      </c>
      <c r="AY86" s="40">
        <v>1386</v>
      </c>
      <c r="AZ86" s="40">
        <v>61</v>
      </c>
      <c r="BA86" s="40">
        <v>14</v>
      </c>
      <c r="BB86" s="40">
        <v>406</v>
      </c>
      <c r="BC86" s="40">
        <v>370</v>
      </c>
      <c r="BD86" s="40">
        <v>4</v>
      </c>
      <c r="BE86" s="40">
        <v>1</v>
      </c>
      <c r="BF86" s="40">
        <v>0</v>
      </c>
      <c r="BG86" s="40">
        <v>0</v>
      </c>
      <c r="BH86" s="40">
        <v>18</v>
      </c>
      <c r="BI86" s="40">
        <v>2</v>
      </c>
      <c r="BJ86" s="40">
        <v>292</v>
      </c>
    </row>
    <row r="87" spans="1:62" x14ac:dyDescent="0.25">
      <c r="A87" s="41" t="s">
        <v>238</v>
      </c>
      <c r="B87" s="41" t="s">
        <v>239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3</v>
      </c>
      <c r="M87" s="12">
        <v>0</v>
      </c>
      <c r="N87" s="12">
        <v>1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1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38">
        <v>1</v>
      </c>
      <c r="AZ87" s="38">
        <v>1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4</v>
      </c>
      <c r="BI87" s="38">
        <v>0</v>
      </c>
      <c r="BJ87" s="33">
        <v>1</v>
      </c>
    </row>
    <row r="88" spans="1:62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1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1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38">
        <v>1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1</v>
      </c>
      <c r="BI88" s="38">
        <v>0</v>
      </c>
      <c r="BJ88" s="33">
        <v>0</v>
      </c>
    </row>
    <row r="89" spans="1:62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3">
        <v>0</v>
      </c>
    </row>
    <row r="90" spans="1:62" ht="22.5" x14ac:dyDescent="0.25">
      <c r="A90" s="41" t="s">
        <v>244</v>
      </c>
      <c r="B90" s="41" t="s">
        <v>245</v>
      </c>
      <c r="C90" s="12">
        <v>46</v>
      </c>
      <c r="D90" s="12">
        <v>3</v>
      </c>
      <c r="E90" s="12">
        <v>2</v>
      </c>
      <c r="F90" s="12">
        <v>1</v>
      </c>
      <c r="G90" s="12">
        <v>1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1</v>
      </c>
      <c r="O90" s="12">
        <v>8</v>
      </c>
      <c r="P90" s="12">
        <v>1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3</v>
      </c>
      <c r="AB90" s="12">
        <v>1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1</v>
      </c>
      <c r="AM90" s="12">
        <v>5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1</v>
      </c>
      <c r="AY90" s="38">
        <v>62</v>
      </c>
      <c r="AZ90" s="38">
        <v>5</v>
      </c>
      <c r="BA90" s="38">
        <v>2</v>
      </c>
      <c r="BB90" s="38">
        <v>1</v>
      </c>
      <c r="BC90" s="38">
        <v>1</v>
      </c>
      <c r="BD90" s="38">
        <v>1</v>
      </c>
      <c r="BE90" s="38">
        <v>0</v>
      </c>
      <c r="BF90" s="38">
        <v>0</v>
      </c>
      <c r="BG90" s="38">
        <v>0</v>
      </c>
      <c r="BH90" s="38">
        <v>0</v>
      </c>
      <c r="BI90" s="38">
        <v>1</v>
      </c>
      <c r="BJ90" s="33">
        <v>3</v>
      </c>
    </row>
    <row r="91" spans="1:62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1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4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3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38">
        <v>8</v>
      </c>
      <c r="AZ91" s="38">
        <v>0</v>
      </c>
      <c r="BA91" s="38">
        <v>0</v>
      </c>
      <c r="BB91" s="38">
        <v>0</v>
      </c>
      <c r="BC91" s="38">
        <v>0</v>
      </c>
      <c r="BD91" s="38">
        <v>1</v>
      </c>
      <c r="BE91" s="38">
        <v>0</v>
      </c>
      <c r="BF91" s="38">
        <v>0</v>
      </c>
      <c r="BG91" s="38">
        <v>0</v>
      </c>
      <c r="BH91" s="38">
        <v>0</v>
      </c>
      <c r="BI91" s="38">
        <v>0</v>
      </c>
      <c r="BJ91" s="33">
        <v>0</v>
      </c>
    </row>
    <row r="92" spans="1:62" x14ac:dyDescent="0.25">
      <c r="A92" s="41" t="s">
        <v>248</v>
      </c>
      <c r="B92" s="41" t="s">
        <v>249</v>
      </c>
      <c r="C92" s="12">
        <v>96</v>
      </c>
      <c r="D92" s="12">
        <v>3</v>
      </c>
      <c r="E92" s="12">
        <v>0</v>
      </c>
      <c r="F92" s="12">
        <v>8</v>
      </c>
      <c r="G92" s="12">
        <v>11</v>
      </c>
      <c r="H92" s="12">
        <v>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17</v>
      </c>
      <c r="P92" s="12">
        <v>0</v>
      </c>
      <c r="Q92" s="12">
        <v>0</v>
      </c>
      <c r="R92" s="12">
        <v>2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1</v>
      </c>
      <c r="Y92" s="12">
        <v>0</v>
      </c>
      <c r="Z92" s="12">
        <v>1</v>
      </c>
      <c r="AA92" s="12">
        <v>14</v>
      </c>
      <c r="AB92" s="12">
        <v>0</v>
      </c>
      <c r="AC92" s="12">
        <v>0</v>
      </c>
      <c r="AD92" s="12">
        <v>1</v>
      </c>
      <c r="AE92" s="12">
        <v>1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1</v>
      </c>
      <c r="AL92" s="12">
        <v>1</v>
      </c>
      <c r="AM92" s="12">
        <v>28</v>
      </c>
      <c r="AN92" s="12">
        <v>1</v>
      </c>
      <c r="AO92" s="12">
        <v>0</v>
      </c>
      <c r="AP92" s="12">
        <v>4</v>
      </c>
      <c r="AQ92" s="12">
        <v>2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2</v>
      </c>
      <c r="AY92" s="38">
        <v>155</v>
      </c>
      <c r="AZ92" s="38">
        <v>4</v>
      </c>
      <c r="BA92" s="38">
        <v>0</v>
      </c>
      <c r="BB92" s="38">
        <v>15</v>
      </c>
      <c r="BC92" s="38">
        <v>14</v>
      </c>
      <c r="BD92" s="38">
        <v>1</v>
      </c>
      <c r="BE92" s="38">
        <v>0</v>
      </c>
      <c r="BF92" s="38">
        <v>0</v>
      </c>
      <c r="BG92" s="38">
        <v>0</v>
      </c>
      <c r="BH92" s="38">
        <v>1</v>
      </c>
      <c r="BI92" s="38">
        <v>1</v>
      </c>
      <c r="BJ92" s="33">
        <v>7</v>
      </c>
    </row>
    <row r="93" spans="1:62" x14ac:dyDescent="0.25">
      <c r="A93" s="41" t="s">
        <v>250</v>
      </c>
      <c r="B93" s="41" t="s">
        <v>251</v>
      </c>
      <c r="C93" s="12">
        <v>109</v>
      </c>
      <c r="D93" s="12">
        <v>6</v>
      </c>
      <c r="E93" s="12">
        <v>0</v>
      </c>
      <c r="F93" s="12">
        <v>46</v>
      </c>
      <c r="G93" s="12">
        <v>51</v>
      </c>
      <c r="H93" s="12">
        <v>0</v>
      </c>
      <c r="I93" s="12">
        <v>0</v>
      </c>
      <c r="J93" s="12">
        <v>0</v>
      </c>
      <c r="K93" s="12">
        <v>0</v>
      </c>
      <c r="L93" s="12">
        <v>6</v>
      </c>
      <c r="M93" s="12">
        <v>0</v>
      </c>
      <c r="N93" s="12">
        <v>47</v>
      </c>
      <c r="O93" s="12">
        <v>21</v>
      </c>
      <c r="P93" s="12">
        <v>0</v>
      </c>
      <c r="Q93" s="12">
        <v>0</v>
      </c>
      <c r="R93" s="12">
        <v>2</v>
      </c>
      <c r="S93" s="12">
        <v>1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23</v>
      </c>
      <c r="AB93" s="12">
        <v>1</v>
      </c>
      <c r="AC93" s="12">
        <v>1</v>
      </c>
      <c r="AD93" s="12">
        <v>7</v>
      </c>
      <c r="AE93" s="12">
        <v>10</v>
      </c>
      <c r="AF93" s="12">
        <v>0</v>
      </c>
      <c r="AG93" s="12">
        <v>0</v>
      </c>
      <c r="AH93" s="12">
        <v>0</v>
      </c>
      <c r="AI93" s="12">
        <v>0</v>
      </c>
      <c r="AJ93" s="12">
        <v>4</v>
      </c>
      <c r="AK93" s="12">
        <v>0</v>
      </c>
      <c r="AL93" s="12">
        <v>11</v>
      </c>
      <c r="AM93" s="12">
        <v>21</v>
      </c>
      <c r="AN93" s="12">
        <v>0</v>
      </c>
      <c r="AO93" s="12">
        <v>0</v>
      </c>
      <c r="AP93" s="12">
        <v>10</v>
      </c>
      <c r="AQ93" s="12">
        <v>11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4</v>
      </c>
      <c r="AY93" s="38">
        <v>174</v>
      </c>
      <c r="AZ93" s="38">
        <v>7</v>
      </c>
      <c r="BA93" s="38">
        <v>1</v>
      </c>
      <c r="BB93" s="38">
        <v>65</v>
      </c>
      <c r="BC93" s="38">
        <v>73</v>
      </c>
      <c r="BD93" s="38">
        <v>0</v>
      </c>
      <c r="BE93" s="38">
        <v>0</v>
      </c>
      <c r="BF93" s="38">
        <v>0</v>
      </c>
      <c r="BG93" s="38">
        <v>0</v>
      </c>
      <c r="BH93" s="38">
        <v>10</v>
      </c>
      <c r="BI93" s="38">
        <v>0</v>
      </c>
      <c r="BJ93" s="33">
        <v>62</v>
      </c>
    </row>
    <row r="94" spans="1:62" x14ac:dyDescent="0.25">
      <c r="A94" s="41" t="s">
        <v>252</v>
      </c>
      <c r="B94" s="41" t="s">
        <v>253</v>
      </c>
      <c r="C94" s="12">
        <v>90</v>
      </c>
      <c r="D94" s="12">
        <v>4</v>
      </c>
      <c r="E94" s="12">
        <v>2</v>
      </c>
      <c r="F94" s="12">
        <v>10</v>
      </c>
      <c r="G94" s="12">
        <v>9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20</v>
      </c>
      <c r="P94" s="12">
        <v>1</v>
      </c>
      <c r="Q94" s="12">
        <v>0</v>
      </c>
      <c r="R94" s="12">
        <v>2</v>
      </c>
      <c r="S94" s="12">
        <v>1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1</v>
      </c>
      <c r="AA94" s="12">
        <v>12</v>
      </c>
      <c r="AB94" s="12">
        <v>1</v>
      </c>
      <c r="AC94" s="12">
        <v>1</v>
      </c>
      <c r="AD94" s="12">
        <v>1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12">
        <v>39</v>
      </c>
      <c r="AN94" s="12">
        <v>3</v>
      </c>
      <c r="AO94" s="12">
        <v>1</v>
      </c>
      <c r="AP94" s="12">
        <v>5</v>
      </c>
      <c r="AQ94" s="12">
        <v>5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1</v>
      </c>
      <c r="AY94" s="38">
        <v>161</v>
      </c>
      <c r="AZ94" s="38">
        <v>9</v>
      </c>
      <c r="BA94" s="38">
        <v>4</v>
      </c>
      <c r="BB94" s="38">
        <v>18</v>
      </c>
      <c r="BC94" s="38">
        <v>15</v>
      </c>
      <c r="BD94" s="38">
        <v>1</v>
      </c>
      <c r="BE94" s="38">
        <v>1</v>
      </c>
      <c r="BF94" s="38">
        <v>0</v>
      </c>
      <c r="BG94" s="38">
        <v>0</v>
      </c>
      <c r="BH94" s="38">
        <v>0</v>
      </c>
      <c r="BI94" s="38">
        <v>0</v>
      </c>
      <c r="BJ94" s="33">
        <v>6</v>
      </c>
    </row>
    <row r="95" spans="1:62" x14ac:dyDescent="0.25">
      <c r="A95" s="41" t="s">
        <v>254</v>
      </c>
      <c r="B95" s="41" t="s">
        <v>255</v>
      </c>
      <c r="C95" s="12">
        <v>554</v>
      </c>
      <c r="D95" s="12">
        <v>17</v>
      </c>
      <c r="E95" s="12">
        <v>5</v>
      </c>
      <c r="F95" s="12">
        <v>214</v>
      </c>
      <c r="G95" s="12">
        <v>182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142</v>
      </c>
      <c r="O95" s="12">
        <v>131</v>
      </c>
      <c r="P95" s="12">
        <v>9</v>
      </c>
      <c r="Q95" s="12">
        <v>1</v>
      </c>
      <c r="R95" s="12">
        <v>28</v>
      </c>
      <c r="S95" s="12">
        <v>25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17</v>
      </c>
      <c r="AA95" s="12">
        <v>54</v>
      </c>
      <c r="AB95" s="12">
        <v>7</v>
      </c>
      <c r="AC95" s="12">
        <v>0</v>
      </c>
      <c r="AD95" s="12">
        <v>19</v>
      </c>
      <c r="AE95" s="12">
        <v>15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19</v>
      </c>
      <c r="AM95" s="12">
        <v>83</v>
      </c>
      <c r="AN95" s="12">
        <v>2</v>
      </c>
      <c r="AO95" s="12">
        <v>1</v>
      </c>
      <c r="AP95" s="12">
        <v>46</v>
      </c>
      <c r="AQ95" s="12">
        <v>45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35</v>
      </c>
      <c r="AY95" s="38">
        <v>822</v>
      </c>
      <c r="AZ95" s="38">
        <v>35</v>
      </c>
      <c r="BA95" s="38">
        <v>7</v>
      </c>
      <c r="BB95" s="38">
        <v>307</v>
      </c>
      <c r="BC95" s="38">
        <v>267</v>
      </c>
      <c r="BD95" s="38">
        <v>0</v>
      </c>
      <c r="BE95" s="38">
        <v>0</v>
      </c>
      <c r="BF95" s="38">
        <v>0</v>
      </c>
      <c r="BG95" s="38">
        <v>0</v>
      </c>
      <c r="BH95" s="38">
        <v>1</v>
      </c>
      <c r="BI95" s="38">
        <v>0</v>
      </c>
      <c r="BJ95" s="33">
        <v>213</v>
      </c>
    </row>
    <row r="96" spans="1:62" ht="22.5" x14ac:dyDescent="0.25">
      <c r="A96" s="41" t="s">
        <v>256</v>
      </c>
      <c r="B96" s="41" t="s">
        <v>257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1</v>
      </c>
      <c r="AW96" s="12">
        <v>0</v>
      </c>
      <c r="AX96" s="12">
        <v>0</v>
      </c>
      <c r="AY96" s="38">
        <v>2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1</v>
      </c>
      <c r="BI96" s="38">
        <v>0</v>
      </c>
      <c r="BJ96" s="33">
        <v>0</v>
      </c>
    </row>
    <row r="97" spans="1:62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3">
        <v>0</v>
      </c>
    </row>
    <row r="98" spans="1:62" x14ac:dyDescent="0.25">
      <c r="A98" s="125" t="s">
        <v>260</v>
      </c>
      <c r="B98" s="125"/>
      <c r="C98" s="40">
        <v>40590</v>
      </c>
      <c r="D98" s="40">
        <v>6712</v>
      </c>
      <c r="E98" s="40">
        <v>5683</v>
      </c>
      <c r="F98" s="40">
        <v>11571</v>
      </c>
      <c r="G98" s="40">
        <v>8826</v>
      </c>
      <c r="H98" s="40">
        <v>24</v>
      </c>
      <c r="I98" s="40">
        <v>20</v>
      </c>
      <c r="J98" s="40">
        <v>15</v>
      </c>
      <c r="K98" s="40">
        <v>15</v>
      </c>
      <c r="L98" s="40">
        <v>81</v>
      </c>
      <c r="M98" s="40">
        <v>1434</v>
      </c>
      <c r="N98" s="40">
        <v>7623</v>
      </c>
      <c r="O98" s="40">
        <v>8852</v>
      </c>
      <c r="P98" s="40">
        <v>696</v>
      </c>
      <c r="Q98" s="40">
        <v>397</v>
      </c>
      <c r="R98" s="40">
        <v>1202</v>
      </c>
      <c r="S98" s="40">
        <v>1008</v>
      </c>
      <c r="T98" s="40">
        <v>2</v>
      </c>
      <c r="U98" s="40">
        <v>4</v>
      </c>
      <c r="V98" s="40">
        <v>2</v>
      </c>
      <c r="W98" s="40">
        <v>1</v>
      </c>
      <c r="X98" s="40">
        <v>18</v>
      </c>
      <c r="Y98" s="40">
        <v>149</v>
      </c>
      <c r="Z98" s="40">
        <v>713</v>
      </c>
      <c r="AA98" s="40">
        <v>2970</v>
      </c>
      <c r="AB98" s="40">
        <v>205</v>
      </c>
      <c r="AC98" s="40">
        <v>170</v>
      </c>
      <c r="AD98" s="40">
        <v>655</v>
      </c>
      <c r="AE98" s="40">
        <v>623</v>
      </c>
      <c r="AF98" s="40">
        <v>4</v>
      </c>
      <c r="AG98" s="40">
        <v>1</v>
      </c>
      <c r="AH98" s="40">
        <v>0</v>
      </c>
      <c r="AI98" s="40">
        <v>0</v>
      </c>
      <c r="AJ98" s="40">
        <v>16</v>
      </c>
      <c r="AK98" s="40">
        <v>101</v>
      </c>
      <c r="AL98" s="40">
        <v>543</v>
      </c>
      <c r="AM98" s="40">
        <v>6675</v>
      </c>
      <c r="AN98" s="40">
        <v>887</v>
      </c>
      <c r="AO98" s="40">
        <v>595</v>
      </c>
      <c r="AP98" s="40">
        <v>2094</v>
      </c>
      <c r="AQ98" s="40">
        <v>1903</v>
      </c>
      <c r="AR98" s="40">
        <v>4</v>
      </c>
      <c r="AS98" s="40">
        <v>6</v>
      </c>
      <c r="AT98" s="40">
        <v>4</v>
      </c>
      <c r="AU98" s="40">
        <v>11</v>
      </c>
      <c r="AV98" s="40">
        <v>9</v>
      </c>
      <c r="AW98" s="40">
        <v>297</v>
      </c>
      <c r="AX98" s="40">
        <v>1103</v>
      </c>
      <c r="AY98" s="40">
        <v>59087</v>
      </c>
      <c r="AZ98" s="40">
        <v>8500</v>
      </c>
      <c r="BA98" s="40">
        <v>6845</v>
      </c>
      <c r="BB98" s="40">
        <v>15522</v>
      </c>
      <c r="BC98" s="40">
        <v>12360</v>
      </c>
      <c r="BD98" s="40">
        <v>34</v>
      </c>
      <c r="BE98" s="40">
        <v>31</v>
      </c>
      <c r="BF98" s="40">
        <v>21</v>
      </c>
      <c r="BG98" s="40">
        <v>27</v>
      </c>
      <c r="BH98" s="40">
        <v>124</v>
      </c>
      <c r="BI98" s="40">
        <v>1981</v>
      </c>
      <c r="BJ98" s="40">
        <v>9982</v>
      </c>
    </row>
    <row r="99" spans="1:62" x14ac:dyDescent="0.25">
      <c r="A99" s="41" t="s">
        <v>261</v>
      </c>
      <c r="B99" s="41" t="s">
        <v>262</v>
      </c>
      <c r="C99" s="12">
        <v>8306</v>
      </c>
      <c r="D99" s="12">
        <v>2893</v>
      </c>
      <c r="E99" s="12">
        <v>2567</v>
      </c>
      <c r="F99" s="12">
        <v>3555</v>
      </c>
      <c r="G99" s="12">
        <v>2090</v>
      </c>
      <c r="H99" s="12">
        <v>1</v>
      </c>
      <c r="I99" s="12">
        <v>2</v>
      </c>
      <c r="J99" s="12">
        <v>2</v>
      </c>
      <c r="K99" s="12">
        <v>3</v>
      </c>
      <c r="L99" s="12">
        <v>2</v>
      </c>
      <c r="M99" s="12">
        <v>33</v>
      </c>
      <c r="N99" s="12">
        <v>1976</v>
      </c>
      <c r="O99" s="12">
        <v>1716</v>
      </c>
      <c r="P99" s="12">
        <v>192</v>
      </c>
      <c r="Q99" s="12">
        <v>121</v>
      </c>
      <c r="R99" s="12">
        <v>191</v>
      </c>
      <c r="S99" s="12">
        <v>150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3</v>
      </c>
      <c r="Z99" s="12">
        <v>151</v>
      </c>
      <c r="AA99" s="12">
        <v>441</v>
      </c>
      <c r="AB99" s="12">
        <v>57</v>
      </c>
      <c r="AC99" s="12">
        <v>47</v>
      </c>
      <c r="AD99" s="12">
        <v>128</v>
      </c>
      <c r="AE99" s="12">
        <v>118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2</v>
      </c>
      <c r="AL99" s="12">
        <v>96</v>
      </c>
      <c r="AM99" s="12">
        <v>1191</v>
      </c>
      <c r="AN99" s="12">
        <v>201</v>
      </c>
      <c r="AO99" s="12">
        <v>145</v>
      </c>
      <c r="AP99" s="12">
        <v>348</v>
      </c>
      <c r="AQ99" s="12">
        <v>327</v>
      </c>
      <c r="AR99" s="12">
        <v>0</v>
      </c>
      <c r="AS99" s="12">
        <v>0</v>
      </c>
      <c r="AT99" s="12">
        <v>0</v>
      </c>
      <c r="AU99" s="12">
        <v>2</v>
      </c>
      <c r="AV99" s="12">
        <v>1</v>
      </c>
      <c r="AW99" s="12">
        <v>6</v>
      </c>
      <c r="AX99" s="12">
        <v>162</v>
      </c>
      <c r="AY99" s="38">
        <v>11654</v>
      </c>
      <c r="AZ99" s="38">
        <v>3343</v>
      </c>
      <c r="BA99" s="38">
        <v>2880</v>
      </c>
      <c r="BB99" s="38">
        <v>4222</v>
      </c>
      <c r="BC99" s="38">
        <v>2685</v>
      </c>
      <c r="BD99" s="38">
        <v>1</v>
      </c>
      <c r="BE99" s="38">
        <v>2</v>
      </c>
      <c r="BF99" s="38">
        <v>2</v>
      </c>
      <c r="BG99" s="38">
        <v>5</v>
      </c>
      <c r="BH99" s="38">
        <v>3</v>
      </c>
      <c r="BI99" s="38">
        <v>44</v>
      </c>
      <c r="BJ99" s="33">
        <v>2385</v>
      </c>
    </row>
    <row r="100" spans="1:62" x14ac:dyDescent="0.25">
      <c r="A100" s="41" t="s">
        <v>263</v>
      </c>
      <c r="B100" s="41" t="s">
        <v>264</v>
      </c>
      <c r="C100" s="12">
        <v>5890</v>
      </c>
      <c r="D100" s="12">
        <v>876</v>
      </c>
      <c r="E100" s="12">
        <v>700</v>
      </c>
      <c r="F100" s="12">
        <v>1154</v>
      </c>
      <c r="G100" s="12">
        <v>1173</v>
      </c>
      <c r="H100" s="12">
        <v>3</v>
      </c>
      <c r="I100" s="12">
        <v>2</v>
      </c>
      <c r="J100" s="12">
        <v>3</v>
      </c>
      <c r="K100" s="12">
        <v>2</v>
      </c>
      <c r="L100" s="12">
        <v>0</v>
      </c>
      <c r="M100" s="12">
        <v>214</v>
      </c>
      <c r="N100" s="12">
        <v>1930</v>
      </c>
      <c r="O100" s="12">
        <v>1518</v>
      </c>
      <c r="P100" s="12">
        <v>134</v>
      </c>
      <c r="Q100" s="12">
        <v>75</v>
      </c>
      <c r="R100" s="12">
        <v>227</v>
      </c>
      <c r="S100" s="12">
        <v>152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33</v>
      </c>
      <c r="Z100" s="12">
        <v>138</v>
      </c>
      <c r="AA100" s="12">
        <v>502</v>
      </c>
      <c r="AB100" s="12">
        <v>34</v>
      </c>
      <c r="AC100" s="12">
        <v>31</v>
      </c>
      <c r="AD100" s="12">
        <v>126</v>
      </c>
      <c r="AE100" s="12">
        <v>128</v>
      </c>
      <c r="AF100" s="12">
        <v>1</v>
      </c>
      <c r="AG100" s="12">
        <v>0</v>
      </c>
      <c r="AH100" s="12">
        <v>0</v>
      </c>
      <c r="AI100" s="12">
        <v>0</v>
      </c>
      <c r="AJ100" s="12">
        <v>0</v>
      </c>
      <c r="AK100" s="12">
        <v>16</v>
      </c>
      <c r="AL100" s="12">
        <v>123</v>
      </c>
      <c r="AM100" s="12">
        <v>1108</v>
      </c>
      <c r="AN100" s="12">
        <v>178</v>
      </c>
      <c r="AO100" s="12">
        <v>133</v>
      </c>
      <c r="AP100" s="12">
        <v>528</v>
      </c>
      <c r="AQ100" s="12">
        <v>471</v>
      </c>
      <c r="AR100" s="12">
        <v>1</v>
      </c>
      <c r="AS100" s="12">
        <v>0</v>
      </c>
      <c r="AT100" s="12">
        <v>1</v>
      </c>
      <c r="AU100" s="12">
        <v>0</v>
      </c>
      <c r="AV100" s="12">
        <v>0</v>
      </c>
      <c r="AW100" s="12">
        <v>53</v>
      </c>
      <c r="AX100" s="12">
        <v>253</v>
      </c>
      <c r="AY100" s="38">
        <v>9018</v>
      </c>
      <c r="AZ100" s="38">
        <v>1222</v>
      </c>
      <c r="BA100" s="38">
        <v>939</v>
      </c>
      <c r="BB100" s="38">
        <v>2035</v>
      </c>
      <c r="BC100" s="38">
        <v>1924</v>
      </c>
      <c r="BD100" s="38">
        <v>5</v>
      </c>
      <c r="BE100" s="38">
        <v>2</v>
      </c>
      <c r="BF100" s="38">
        <v>4</v>
      </c>
      <c r="BG100" s="38">
        <v>2</v>
      </c>
      <c r="BH100" s="38">
        <v>0</v>
      </c>
      <c r="BI100" s="38">
        <v>316</v>
      </c>
      <c r="BJ100" s="33">
        <v>2444</v>
      </c>
    </row>
    <row r="101" spans="1:62" ht="22.5" x14ac:dyDescent="0.25">
      <c r="A101" s="41" t="s">
        <v>265</v>
      </c>
      <c r="B101" s="41" t="s">
        <v>266</v>
      </c>
      <c r="C101" s="12">
        <v>326</v>
      </c>
      <c r="D101" s="12">
        <v>125</v>
      </c>
      <c r="E101" s="12">
        <v>108</v>
      </c>
      <c r="F101" s="12">
        <v>266</v>
      </c>
      <c r="G101" s="12">
        <v>435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108</v>
      </c>
      <c r="N101" s="12">
        <v>365</v>
      </c>
      <c r="O101" s="12">
        <v>74</v>
      </c>
      <c r="P101" s="12">
        <v>30</v>
      </c>
      <c r="Q101" s="12">
        <v>29</v>
      </c>
      <c r="R101" s="12">
        <v>117</v>
      </c>
      <c r="S101" s="12">
        <v>140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26</v>
      </c>
      <c r="Z101" s="12">
        <v>84</v>
      </c>
      <c r="AA101" s="12">
        <v>44</v>
      </c>
      <c r="AB101" s="12">
        <v>13</v>
      </c>
      <c r="AC101" s="12">
        <v>11</v>
      </c>
      <c r="AD101" s="12">
        <v>53</v>
      </c>
      <c r="AE101" s="12">
        <v>58</v>
      </c>
      <c r="AF101" s="12">
        <v>1</v>
      </c>
      <c r="AG101" s="12">
        <v>1</v>
      </c>
      <c r="AH101" s="12">
        <v>0</v>
      </c>
      <c r="AI101" s="12">
        <v>0</v>
      </c>
      <c r="AJ101" s="12">
        <v>0</v>
      </c>
      <c r="AK101" s="12">
        <v>12</v>
      </c>
      <c r="AL101" s="12">
        <v>44</v>
      </c>
      <c r="AM101" s="12">
        <v>120</v>
      </c>
      <c r="AN101" s="12">
        <v>76</v>
      </c>
      <c r="AO101" s="12">
        <v>66</v>
      </c>
      <c r="AP101" s="12">
        <v>199</v>
      </c>
      <c r="AQ101" s="12">
        <v>208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43</v>
      </c>
      <c r="AX101" s="12">
        <v>126</v>
      </c>
      <c r="AY101" s="38">
        <v>564</v>
      </c>
      <c r="AZ101" s="38">
        <v>244</v>
      </c>
      <c r="BA101" s="38">
        <v>214</v>
      </c>
      <c r="BB101" s="38">
        <v>635</v>
      </c>
      <c r="BC101" s="38">
        <v>841</v>
      </c>
      <c r="BD101" s="38">
        <v>1</v>
      </c>
      <c r="BE101" s="38">
        <v>2</v>
      </c>
      <c r="BF101" s="38">
        <v>0</v>
      </c>
      <c r="BG101" s="38">
        <v>0</v>
      </c>
      <c r="BH101" s="38">
        <v>0</v>
      </c>
      <c r="BI101" s="38">
        <v>189</v>
      </c>
      <c r="BJ101" s="33">
        <v>619</v>
      </c>
    </row>
    <row r="102" spans="1:62" x14ac:dyDescent="0.25">
      <c r="A102" s="41" t="s">
        <v>267</v>
      </c>
      <c r="B102" s="41" t="s">
        <v>268</v>
      </c>
      <c r="C102" s="12">
        <v>5801</v>
      </c>
      <c r="D102" s="12">
        <v>2206</v>
      </c>
      <c r="E102" s="12">
        <v>1980</v>
      </c>
      <c r="F102" s="12">
        <v>1958</v>
      </c>
      <c r="G102" s="12">
        <v>2130</v>
      </c>
      <c r="H102" s="12">
        <v>8</v>
      </c>
      <c r="I102" s="12">
        <v>9</v>
      </c>
      <c r="J102" s="12">
        <v>1</v>
      </c>
      <c r="K102" s="12">
        <v>2</v>
      </c>
      <c r="L102" s="12">
        <v>1</v>
      </c>
      <c r="M102" s="12">
        <v>938</v>
      </c>
      <c r="N102" s="12">
        <v>1625</v>
      </c>
      <c r="O102" s="12">
        <v>1179</v>
      </c>
      <c r="P102" s="12">
        <v>146</v>
      </c>
      <c r="Q102" s="12">
        <v>92</v>
      </c>
      <c r="R102" s="12">
        <v>152</v>
      </c>
      <c r="S102" s="12">
        <v>125</v>
      </c>
      <c r="T102" s="12">
        <v>1</v>
      </c>
      <c r="U102" s="12">
        <v>1</v>
      </c>
      <c r="V102" s="12">
        <v>1</v>
      </c>
      <c r="W102" s="12">
        <v>1</v>
      </c>
      <c r="X102" s="12">
        <v>0</v>
      </c>
      <c r="Y102" s="12">
        <v>58</v>
      </c>
      <c r="Z102" s="12">
        <v>94</v>
      </c>
      <c r="AA102" s="12">
        <v>353</v>
      </c>
      <c r="AB102" s="12">
        <v>35</v>
      </c>
      <c r="AC102" s="12">
        <v>34</v>
      </c>
      <c r="AD102" s="12">
        <v>102</v>
      </c>
      <c r="AE102" s="12">
        <v>102</v>
      </c>
      <c r="AF102" s="12">
        <v>1</v>
      </c>
      <c r="AG102" s="12">
        <v>0</v>
      </c>
      <c r="AH102" s="12">
        <v>0</v>
      </c>
      <c r="AI102" s="12">
        <v>0</v>
      </c>
      <c r="AJ102" s="12">
        <v>0</v>
      </c>
      <c r="AK102" s="12">
        <v>56</v>
      </c>
      <c r="AL102" s="12">
        <v>78</v>
      </c>
      <c r="AM102" s="12">
        <v>864</v>
      </c>
      <c r="AN102" s="12">
        <v>194</v>
      </c>
      <c r="AO102" s="12">
        <v>137</v>
      </c>
      <c r="AP102" s="12">
        <v>194</v>
      </c>
      <c r="AQ102" s="12">
        <v>177</v>
      </c>
      <c r="AR102" s="12">
        <v>2</v>
      </c>
      <c r="AS102" s="12">
        <v>5</v>
      </c>
      <c r="AT102" s="12">
        <v>1</v>
      </c>
      <c r="AU102" s="12">
        <v>1</v>
      </c>
      <c r="AV102" s="12">
        <v>0</v>
      </c>
      <c r="AW102" s="12">
        <v>143</v>
      </c>
      <c r="AX102" s="12">
        <v>164</v>
      </c>
      <c r="AY102" s="38">
        <v>8197</v>
      </c>
      <c r="AZ102" s="38">
        <v>2581</v>
      </c>
      <c r="BA102" s="38">
        <v>2243</v>
      </c>
      <c r="BB102" s="38">
        <v>2406</v>
      </c>
      <c r="BC102" s="38">
        <v>2534</v>
      </c>
      <c r="BD102" s="38">
        <v>12</v>
      </c>
      <c r="BE102" s="38">
        <v>15</v>
      </c>
      <c r="BF102" s="38">
        <v>3</v>
      </c>
      <c r="BG102" s="38">
        <v>4</v>
      </c>
      <c r="BH102" s="38">
        <v>1</v>
      </c>
      <c r="BI102" s="38">
        <v>1195</v>
      </c>
      <c r="BJ102" s="33">
        <v>1961</v>
      </c>
    </row>
    <row r="103" spans="1:62" x14ac:dyDescent="0.25">
      <c r="A103" s="41" t="s">
        <v>269</v>
      </c>
      <c r="B103" s="41" t="s">
        <v>270</v>
      </c>
      <c r="C103" s="12">
        <v>620</v>
      </c>
      <c r="D103" s="12">
        <v>2</v>
      </c>
      <c r="E103" s="12">
        <v>1</v>
      </c>
      <c r="F103" s="12">
        <v>20</v>
      </c>
      <c r="G103" s="12">
        <v>35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7</v>
      </c>
      <c r="N103" s="12">
        <v>10</v>
      </c>
      <c r="O103" s="12">
        <v>45</v>
      </c>
      <c r="P103" s="12">
        <v>1</v>
      </c>
      <c r="Q103" s="12">
        <v>0</v>
      </c>
      <c r="R103" s="12">
        <v>4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2</v>
      </c>
      <c r="Y103" s="12">
        <v>0</v>
      </c>
      <c r="Z103" s="12">
        <v>2</v>
      </c>
      <c r="AA103" s="12">
        <v>6</v>
      </c>
      <c r="AB103" s="12">
        <v>0</v>
      </c>
      <c r="AC103" s="12">
        <v>0</v>
      </c>
      <c r="AD103" s="12">
        <v>1</v>
      </c>
      <c r="AE103" s="12">
        <v>1</v>
      </c>
      <c r="AF103" s="12">
        <v>0</v>
      </c>
      <c r="AG103" s="12">
        <v>0</v>
      </c>
      <c r="AH103" s="12">
        <v>0</v>
      </c>
      <c r="AI103" s="12">
        <v>0</v>
      </c>
      <c r="AJ103" s="12">
        <v>1</v>
      </c>
      <c r="AK103" s="12">
        <v>0</v>
      </c>
      <c r="AL103" s="12">
        <v>0</v>
      </c>
      <c r="AM103" s="12">
        <v>20</v>
      </c>
      <c r="AN103" s="12">
        <v>3</v>
      </c>
      <c r="AO103" s="12">
        <v>1</v>
      </c>
      <c r="AP103" s="12">
        <v>13</v>
      </c>
      <c r="AQ103" s="12">
        <v>8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1</v>
      </c>
      <c r="AX103" s="12">
        <v>5</v>
      </c>
      <c r="AY103" s="38">
        <v>691</v>
      </c>
      <c r="AZ103" s="38">
        <v>6</v>
      </c>
      <c r="BA103" s="38">
        <v>2</v>
      </c>
      <c r="BB103" s="38">
        <v>38</v>
      </c>
      <c r="BC103" s="38">
        <v>46</v>
      </c>
      <c r="BD103" s="38">
        <v>0</v>
      </c>
      <c r="BE103" s="38">
        <v>0</v>
      </c>
      <c r="BF103" s="38">
        <v>0</v>
      </c>
      <c r="BG103" s="38">
        <v>0</v>
      </c>
      <c r="BH103" s="38">
        <v>4</v>
      </c>
      <c r="BI103" s="38">
        <v>8</v>
      </c>
      <c r="BJ103" s="33">
        <v>17</v>
      </c>
    </row>
    <row r="104" spans="1:62" x14ac:dyDescent="0.25">
      <c r="A104" s="41" t="s">
        <v>271</v>
      </c>
      <c r="B104" s="41" t="s">
        <v>272</v>
      </c>
      <c r="C104" s="12">
        <v>884</v>
      </c>
      <c r="D104" s="12">
        <v>75</v>
      </c>
      <c r="E104" s="12">
        <v>67</v>
      </c>
      <c r="F104" s="12">
        <v>129</v>
      </c>
      <c r="G104" s="12">
        <v>117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13</v>
      </c>
      <c r="N104" s="12">
        <v>119</v>
      </c>
      <c r="O104" s="12">
        <v>225</v>
      </c>
      <c r="P104" s="12">
        <v>11</v>
      </c>
      <c r="Q104" s="12">
        <v>6</v>
      </c>
      <c r="R104" s="12">
        <v>18</v>
      </c>
      <c r="S104" s="12">
        <v>17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3</v>
      </c>
      <c r="Z104" s="12">
        <v>13</v>
      </c>
      <c r="AA104" s="12">
        <v>61</v>
      </c>
      <c r="AB104" s="12">
        <v>7</v>
      </c>
      <c r="AC104" s="12">
        <v>5</v>
      </c>
      <c r="AD104" s="12">
        <v>6</v>
      </c>
      <c r="AE104" s="12">
        <v>8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14</v>
      </c>
      <c r="AM104" s="12">
        <v>218</v>
      </c>
      <c r="AN104" s="12">
        <v>24</v>
      </c>
      <c r="AO104" s="12">
        <v>17</v>
      </c>
      <c r="AP104" s="12">
        <v>31</v>
      </c>
      <c r="AQ104" s="12">
        <v>23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2</v>
      </c>
      <c r="AX104" s="12">
        <v>20</v>
      </c>
      <c r="AY104" s="38">
        <v>1388</v>
      </c>
      <c r="AZ104" s="38">
        <v>117</v>
      </c>
      <c r="BA104" s="38">
        <v>95</v>
      </c>
      <c r="BB104" s="38">
        <v>184</v>
      </c>
      <c r="BC104" s="38">
        <v>165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18</v>
      </c>
      <c r="BJ104" s="33">
        <v>166</v>
      </c>
    </row>
    <row r="105" spans="1:62" x14ac:dyDescent="0.25">
      <c r="A105" s="41" t="s">
        <v>273</v>
      </c>
      <c r="B105" s="41" t="s">
        <v>274</v>
      </c>
      <c r="C105" s="12">
        <v>849</v>
      </c>
      <c r="D105" s="12">
        <v>17</v>
      </c>
      <c r="E105" s="12">
        <v>2</v>
      </c>
      <c r="F105" s="12">
        <v>23</v>
      </c>
      <c r="G105" s="12">
        <v>16</v>
      </c>
      <c r="H105" s="12">
        <v>0</v>
      </c>
      <c r="I105" s="12">
        <v>0</v>
      </c>
      <c r="J105" s="12">
        <v>1</v>
      </c>
      <c r="K105" s="12">
        <v>2</v>
      </c>
      <c r="L105" s="12">
        <v>2</v>
      </c>
      <c r="M105" s="12">
        <v>1</v>
      </c>
      <c r="N105" s="12">
        <v>20</v>
      </c>
      <c r="O105" s="12">
        <v>125</v>
      </c>
      <c r="P105" s="12">
        <v>4</v>
      </c>
      <c r="Q105" s="12">
        <v>0</v>
      </c>
      <c r="R105" s="12">
        <v>13</v>
      </c>
      <c r="S105" s="12">
        <v>5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52</v>
      </c>
      <c r="AB105" s="12">
        <v>3</v>
      </c>
      <c r="AC105" s="12">
        <v>3</v>
      </c>
      <c r="AD105" s="12">
        <v>3</v>
      </c>
      <c r="AE105" s="12">
        <v>1</v>
      </c>
      <c r="AF105" s="12">
        <v>0</v>
      </c>
      <c r="AG105" s="12">
        <v>0</v>
      </c>
      <c r="AH105" s="12">
        <v>0</v>
      </c>
      <c r="AI105" s="12">
        <v>0</v>
      </c>
      <c r="AJ105" s="12">
        <v>1</v>
      </c>
      <c r="AK105" s="12">
        <v>0</v>
      </c>
      <c r="AL105" s="12">
        <v>6</v>
      </c>
      <c r="AM105" s="12">
        <v>185</v>
      </c>
      <c r="AN105" s="12">
        <v>5</v>
      </c>
      <c r="AO105" s="12">
        <v>2</v>
      </c>
      <c r="AP105" s="12">
        <v>5</v>
      </c>
      <c r="AQ105" s="12">
        <v>4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2</v>
      </c>
      <c r="AY105" s="38">
        <v>1211</v>
      </c>
      <c r="AZ105" s="38">
        <v>29</v>
      </c>
      <c r="BA105" s="38">
        <v>7</v>
      </c>
      <c r="BB105" s="38">
        <v>44</v>
      </c>
      <c r="BC105" s="38">
        <v>26</v>
      </c>
      <c r="BD105" s="38">
        <v>0</v>
      </c>
      <c r="BE105" s="38">
        <v>0</v>
      </c>
      <c r="BF105" s="38">
        <v>1</v>
      </c>
      <c r="BG105" s="38">
        <v>2</v>
      </c>
      <c r="BH105" s="38">
        <v>3</v>
      </c>
      <c r="BI105" s="38">
        <v>1</v>
      </c>
      <c r="BJ105" s="33">
        <v>28</v>
      </c>
    </row>
    <row r="106" spans="1:62" x14ac:dyDescent="0.25">
      <c r="A106" s="41" t="s">
        <v>275</v>
      </c>
      <c r="B106" s="41" t="s">
        <v>276</v>
      </c>
      <c r="C106" s="12">
        <v>10857</v>
      </c>
      <c r="D106" s="12">
        <v>119</v>
      </c>
      <c r="E106" s="12">
        <v>78</v>
      </c>
      <c r="F106" s="12">
        <v>3111</v>
      </c>
      <c r="G106" s="12">
        <v>1260</v>
      </c>
      <c r="H106" s="12">
        <v>4</v>
      </c>
      <c r="I106" s="12">
        <v>2</v>
      </c>
      <c r="J106" s="12">
        <v>1</v>
      </c>
      <c r="K106" s="12">
        <v>1</v>
      </c>
      <c r="L106" s="12">
        <v>27</v>
      </c>
      <c r="M106" s="12">
        <v>46</v>
      </c>
      <c r="N106" s="12">
        <v>691</v>
      </c>
      <c r="O106" s="12">
        <v>1840</v>
      </c>
      <c r="P106" s="12">
        <v>32</v>
      </c>
      <c r="Q106" s="12">
        <v>15</v>
      </c>
      <c r="R106" s="12">
        <v>177</v>
      </c>
      <c r="S106" s="12">
        <v>150</v>
      </c>
      <c r="T106" s="12">
        <v>1</v>
      </c>
      <c r="U106" s="12">
        <v>2</v>
      </c>
      <c r="V106" s="12">
        <v>0</v>
      </c>
      <c r="W106" s="12">
        <v>0</v>
      </c>
      <c r="X106" s="12">
        <v>6</v>
      </c>
      <c r="Y106" s="12">
        <v>2</v>
      </c>
      <c r="Z106" s="12">
        <v>64</v>
      </c>
      <c r="AA106" s="12">
        <v>912</v>
      </c>
      <c r="AB106" s="12">
        <v>23</v>
      </c>
      <c r="AC106" s="12">
        <v>20</v>
      </c>
      <c r="AD106" s="12">
        <v>99</v>
      </c>
      <c r="AE106" s="12">
        <v>85</v>
      </c>
      <c r="AF106" s="12">
        <v>0</v>
      </c>
      <c r="AG106" s="12">
        <v>0</v>
      </c>
      <c r="AH106" s="12">
        <v>0</v>
      </c>
      <c r="AI106" s="12">
        <v>0</v>
      </c>
      <c r="AJ106" s="12">
        <v>8</v>
      </c>
      <c r="AK106" s="12">
        <v>3</v>
      </c>
      <c r="AL106" s="12">
        <v>88</v>
      </c>
      <c r="AM106" s="12">
        <v>1437</v>
      </c>
      <c r="AN106" s="12">
        <v>38</v>
      </c>
      <c r="AO106" s="12">
        <v>21</v>
      </c>
      <c r="AP106" s="12">
        <v>307</v>
      </c>
      <c r="AQ106" s="12">
        <v>272</v>
      </c>
      <c r="AR106" s="12">
        <v>1</v>
      </c>
      <c r="AS106" s="12">
        <v>0</v>
      </c>
      <c r="AT106" s="12">
        <v>0</v>
      </c>
      <c r="AU106" s="12">
        <v>2</v>
      </c>
      <c r="AV106" s="12">
        <v>3</v>
      </c>
      <c r="AW106" s="12">
        <v>17</v>
      </c>
      <c r="AX106" s="12">
        <v>118</v>
      </c>
      <c r="AY106" s="38">
        <v>15046</v>
      </c>
      <c r="AZ106" s="38">
        <v>212</v>
      </c>
      <c r="BA106" s="38">
        <v>134</v>
      </c>
      <c r="BB106" s="38">
        <v>3694</v>
      </c>
      <c r="BC106" s="38">
        <v>1767</v>
      </c>
      <c r="BD106" s="38">
        <v>6</v>
      </c>
      <c r="BE106" s="38">
        <v>4</v>
      </c>
      <c r="BF106" s="38">
        <v>1</v>
      </c>
      <c r="BG106" s="38">
        <v>3</v>
      </c>
      <c r="BH106" s="38">
        <v>44</v>
      </c>
      <c r="BI106" s="38">
        <v>68</v>
      </c>
      <c r="BJ106" s="33">
        <v>961</v>
      </c>
    </row>
    <row r="107" spans="1:62" ht="22.5" x14ac:dyDescent="0.25">
      <c r="A107" s="41" t="s">
        <v>277</v>
      </c>
      <c r="B107" s="41" t="s">
        <v>278</v>
      </c>
      <c r="C107" s="12">
        <v>2925</v>
      </c>
      <c r="D107" s="12">
        <v>63</v>
      </c>
      <c r="E107" s="12">
        <v>22</v>
      </c>
      <c r="F107" s="12">
        <v>261</v>
      </c>
      <c r="G107" s="12">
        <v>297</v>
      </c>
      <c r="H107" s="12">
        <v>0</v>
      </c>
      <c r="I107" s="12">
        <v>0</v>
      </c>
      <c r="J107" s="12">
        <v>0</v>
      </c>
      <c r="K107" s="12">
        <v>0</v>
      </c>
      <c r="L107" s="12">
        <v>24</v>
      </c>
      <c r="M107" s="12">
        <v>6</v>
      </c>
      <c r="N107" s="12">
        <v>166</v>
      </c>
      <c r="O107" s="12">
        <v>497</v>
      </c>
      <c r="P107" s="12">
        <v>6</v>
      </c>
      <c r="Q107" s="12">
        <v>1</v>
      </c>
      <c r="R107" s="12">
        <v>42</v>
      </c>
      <c r="S107" s="12">
        <v>28</v>
      </c>
      <c r="T107" s="12">
        <v>0</v>
      </c>
      <c r="U107" s="12">
        <v>1</v>
      </c>
      <c r="V107" s="12">
        <v>0</v>
      </c>
      <c r="W107" s="12">
        <v>0</v>
      </c>
      <c r="X107" s="12">
        <v>3</v>
      </c>
      <c r="Y107" s="12">
        <v>0</v>
      </c>
      <c r="Z107" s="12">
        <v>22</v>
      </c>
      <c r="AA107" s="12">
        <v>208</v>
      </c>
      <c r="AB107" s="12">
        <v>5</v>
      </c>
      <c r="AC107" s="12">
        <v>3</v>
      </c>
      <c r="AD107" s="12">
        <v>31</v>
      </c>
      <c r="AE107" s="12">
        <v>22</v>
      </c>
      <c r="AF107" s="12">
        <v>0</v>
      </c>
      <c r="AG107" s="12">
        <v>0</v>
      </c>
      <c r="AH107" s="12">
        <v>0</v>
      </c>
      <c r="AI107" s="12">
        <v>0</v>
      </c>
      <c r="AJ107" s="12">
        <v>4</v>
      </c>
      <c r="AK107" s="12">
        <v>0</v>
      </c>
      <c r="AL107" s="12">
        <v>14</v>
      </c>
      <c r="AM107" s="12">
        <v>490</v>
      </c>
      <c r="AN107" s="12">
        <v>16</v>
      </c>
      <c r="AO107" s="12">
        <v>6</v>
      </c>
      <c r="AP107" s="12">
        <v>89</v>
      </c>
      <c r="AQ107" s="12">
        <v>67</v>
      </c>
      <c r="AR107" s="12">
        <v>0</v>
      </c>
      <c r="AS107" s="12">
        <v>0</v>
      </c>
      <c r="AT107" s="12">
        <v>0</v>
      </c>
      <c r="AU107" s="12">
        <v>0</v>
      </c>
      <c r="AV107" s="12">
        <v>3</v>
      </c>
      <c r="AW107" s="12">
        <v>0</v>
      </c>
      <c r="AX107" s="12">
        <v>36</v>
      </c>
      <c r="AY107" s="38">
        <v>4120</v>
      </c>
      <c r="AZ107" s="38">
        <v>90</v>
      </c>
      <c r="BA107" s="38">
        <v>32</v>
      </c>
      <c r="BB107" s="38">
        <v>423</v>
      </c>
      <c r="BC107" s="38">
        <v>414</v>
      </c>
      <c r="BD107" s="38">
        <v>0</v>
      </c>
      <c r="BE107" s="38">
        <v>1</v>
      </c>
      <c r="BF107" s="38">
        <v>0</v>
      </c>
      <c r="BG107" s="38">
        <v>0</v>
      </c>
      <c r="BH107" s="38">
        <v>34</v>
      </c>
      <c r="BI107" s="38">
        <v>6</v>
      </c>
      <c r="BJ107" s="33">
        <v>238</v>
      </c>
    </row>
    <row r="108" spans="1:62" ht="22.5" x14ac:dyDescent="0.25">
      <c r="A108" s="41" t="s">
        <v>279</v>
      </c>
      <c r="B108" s="41" t="s">
        <v>280</v>
      </c>
      <c r="C108" s="12">
        <v>216</v>
      </c>
      <c r="D108" s="12">
        <v>1</v>
      </c>
      <c r="E108" s="12">
        <v>2</v>
      </c>
      <c r="F108" s="12">
        <v>93</v>
      </c>
      <c r="G108" s="12">
        <v>141</v>
      </c>
      <c r="H108" s="12">
        <v>0</v>
      </c>
      <c r="I108" s="12">
        <v>1</v>
      </c>
      <c r="J108" s="12">
        <v>0</v>
      </c>
      <c r="K108" s="12">
        <v>0</v>
      </c>
      <c r="L108" s="12">
        <v>5</v>
      </c>
      <c r="M108" s="12">
        <v>29</v>
      </c>
      <c r="N108" s="12">
        <v>84</v>
      </c>
      <c r="O108" s="12">
        <v>141</v>
      </c>
      <c r="P108" s="12">
        <v>0</v>
      </c>
      <c r="Q108" s="12">
        <v>0</v>
      </c>
      <c r="R108" s="12">
        <v>61</v>
      </c>
      <c r="S108" s="12">
        <v>66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18</v>
      </c>
      <c r="Z108" s="12">
        <v>26</v>
      </c>
      <c r="AA108" s="12">
        <v>16</v>
      </c>
      <c r="AB108" s="12">
        <v>0</v>
      </c>
      <c r="AC108" s="12">
        <v>0</v>
      </c>
      <c r="AD108" s="12">
        <v>21</v>
      </c>
      <c r="AE108" s="12">
        <v>22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3</v>
      </c>
      <c r="AL108" s="12">
        <v>11</v>
      </c>
      <c r="AM108" s="12">
        <v>91</v>
      </c>
      <c r="AN108" s="12">
        <v>0</v>
      </c>
      <c r="AO108" s="12">
        <v>0</v>
      </c>
      <c r="AP108" s="12">
        <v>41</v>
      </c>
      <c r="AQ108" s="12">
        <v>52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17</v>
      </c>
      <c r="AX108" s="12">
        <v>13</v>
      </c>
      <c r="AY108" s="38">
        <v>464</v>
      </c>
      <c r="AZ108" s="38">
        <v>1</v>
      </c>
      <c r="BA108" s="38">
        <v>2</v>
      </c>
      <c r="BB108" s="38">
        <v>216</v>
      </c>
      <c r="BC108" s="38">
        <v>281</v>
      </c>
      <c r="BD108" s="38">
        <v>0</v>
      </c>
      <c r="BE108" s="38">
        <v>1</v>
      </c>
      <c r="BF108" s="38">
        <v>0</v>
      </c>
      <c r="BG108" s="38">
        <v>0</v>
      </c>
      <c r="BH108" s="38">
        <v>5</v>
      </c>
      <c r="BI108" s="38">
        <v>67</v>
      </c>
      <c r="BJ108" s="33">
        <v>134</v>
      </c>
    </row>
    <row r="109" spans="1:62" x14ac:dyDescent="0.25">
      <c r="A109" s="41" t="s">
        <v>281</v>
      </c>
      <c r="B109" s="41" t="s">
        <v>282</v>
      </c>
      <c r="C109" s="12">
        <v>9</v>
      </c>
      <c r="D109" s="12">
        <v>1</v>
      </c>
      <c r="E109" s="12">
        <v>1</v>
      </c>
      <c r="F109" s="12">
        <v>3</v>
      </c>
      <c r="G109" s="12">
        <v>4</v>
      </c>
      <c r="H109" s="12">
        <v>0</v>
      </c>
      <c r="I109" s="12">
        <v>0</v>
      </c>
      <c r="J109" s="12">
        <v>0</v>
      </c>
      <c r="K109" s="12">
        <v>0</v>
      </c>
      <c r="L109" s="12">
        <v>5</v>
      </c>
      <c r="M109" s="12">
        <v>0</v>
      </c>
      <c r="N109" s="12">
        <v>4</v>
      </c>
      <c r="O109" s="12">
        <v>4</v>
      </c>
      <c r="P109" s="12">
        <v>0</v>
      </c>
      <c r="Q109" s="12">
        <v>0</v>
      </c>
      <c r="R109" s="12">
        <v>3</v>
      </c>
      <c r="S109" s="12">
        <v>1</v>
      </c>
      <c r="T109" s="12">
        <v>0</v>
      </c>
      <c r="U109" s="12">
        <v>0</v>
      </c>
      <c r="V109" s="12">
        <v>0</v>
      </c>
      <c r="W109" s="12">
        <v>0</v>
      </c>
      <c r="X109" s="12">
        <v>2</v>
      </c>
      <c r="Y109" s="12">
        <v>0</v>
      </c>
      <c r="Z109" s="12">
        <v>1</v>
      </c>
      <c r="AA109" s="12">
        <v>2</v>
      </c>
      <c r="AB109" s="12">
        <v>0</v>
      </c>
      <c r="AC109" s="12">
        <v>0</v>
      </c>
      <c r="AD109" s="12">
        <v>2</v>
      </c>
      <c r="AE109" s="12">
        <v>4</v>
      </c>
      <c r="AF109" s="12">
        <v>0</v>
      </c>
      <c r="AG109" s="12">
        <v>0</v>
      </c>
      <c r="AH109" s="12">
        <v>0</v>
      </c>
      <c r="AI109" s="12">
        <v>0</v>
      </c>
      <c r="AJ109" s="12">
        <v>1</v>
      </c>
      <c r="AK109" s="12">
        <v>0</v>
      </c>
      <c r="AL109" s="12">
        <v>2</v>
      </c>
      <c r="AM109" s="12">
        <v>1</v>
      </c>
      <c r="AN109" s="12">
        <v>0</v>
      </c>
      <c r="AO109" s="12">
        <v>0</v>
      </c>
      <c r="AP109" s="12">
        <v>0</v>
      </c>
      <c r="AQ109" s="12">
        <v>1</v>
      </c>
      <c r="AR109" s="12">
        <v>0</v>
      </c>
      <c r="AS109" s="12">
        <v>0</v>
      </c>
      <c r="AT109" s="12">
        <v>0</v>
      </c>
      <c r="AU109" s="12">
        <v>0</v>
      </c>
      <c r="AV109" s="12">
        <v>1</v>
      </c>
      <c r="AW109" s="12">
        <v>0</v>
      </c>
      <c r="AX109" s="12">
        <v>0</v>
      </c>
      <c r="AY109" s="38">
        <v>16</v>
      </c>
      <c r="AZ109" s="38">
        <v>1</v>
      </c>
      <c r="BA109" s="38">
        <v>1</v>
      </c>
      <c r="BB109" s="38">
        <v>8</v>
      </c>
      <c r="BC109" s="38">
        <v>10</v>
      </c>
      <c r="BD109" s="38">
        <v>0</v>
      </c>
      <c r="BE109" s="38">
        <v>0</v>
      </c>
      <c r="BF109" s="38">
        <v>0</v>
      </c>
      <c r="BG109" s="38">
        <v>0</v>
      </c>
      <c r="BH109" s="38">
        <v>9</v>
      </c>
      <c r="BI109" s="38">
        <v>0</v>
      </c>
      <c r="BJ109" s="33">
        <v>7</v>
      </c>
    </row>
    <row r="110" spans="1:62" x14ac:dyDescent="0.25">
      <c r="A110" s="41" t="s">
        <v>283</v>
      </c>
      <c r="B110" s="41" t="s">
        <v>284</v>
      </c>
      <c r="C110" s="12">
        <v>19</v>
      </c>
      <c r="D110" s="12">
        <v>0</v>
      </c>
      <c r="E110" s="12">
        <v>1</v>
      </c>
      <c r="F110" s="12">
        <v>8</v>
      </c>
      <c r="G110" s="12">
        <v>22</v>
      </c>
      <c r="H110" s="12">
        <v>0</v>
      </c>
      <c r="I110" s="12">
        <v>0</v>
      </c>
      <c r="J110" s="12">
        <v>0</v>
      </c>
      <c r="K110" s="12">
        <v>0</v>
      </c>
      <c r="L110" s="12">
        <v>2</v>
      </c>
      <c r="M110" s="12">
        <v>0</v>
      </c>
      <c r="N110" s="12">
        <v>10</v>
      </c>
      <c r="O110" s="12">
        <v>1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3</v>
      </c>
      <c r="AQ110" s="12">
        <v>8</v>
      </c>
      <c r="AR110" s="12">
        <v>0</v>
      </c>
      <c r="AS110" s="12">
        <v>0</v>
      </c>
      <c r="AT110" s="12">
        <v>0</v>
      </c>
      <c r="AU110" s="12">
        <v>1</v>
      </c>
      <c r="AV110" s="12">
        <v>1</v>
      </c>
      <c r="AW110" s="12">
        <v>0</v>
      </c>
      <c r="AX110" s="12">
        <v>3</v>
      </c>
      <c r="AY110" s="38">
        <v>21</v>
      </c>
      <c r="AZ110" s="38">
        <v>0</v>
      </c>
      <c r="BA110" s="38">
        <v>1</v>
      </c>
      <c r="BB110" s="38">
        <v>11</v>
      </c>
      <c r="BC110" s="38">
        <v>30</v>
      </c>
      <c r="BD110" s="38">
        <v>0</v>
      </c>
      <c r="BE110" s="38">
        <v>0</v>
      </c>
      <c r="BF110" s="38">
        <v>0</v>
      </c>
      <c r="BG110" s="38">
        <v>1</v>
      </c>
      <c r="BH110" s="38">
        <v>3</v>
      </c>
      <c r="BI110" s="38">
        <v>0</v>
      </c>
      <c r="BJ110" s="33">
        <v>13</v>
      </c>
    </row>
    <row r="111" spans="1:62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38">
        <v>0</v>
      </c>
      <c r="AZ111" s="38">
        <v>0</v>
      </c>
      <c r="BA111" s="38">
        <v>0</v>
      </c>
      <c r="BB111" s="38">
        <v>0</v>
      </c>
      <c r="BC111" s="38">
        <v>0</v>
      </c>
      <c r="BD111" s="38">
        <v>0</v>
      </c>
      <c r="BE111" s="38">
        <v>0</v>
      </c>
      <c r="BF111" s="38">
        <v>0</v>
      </c>
      <c r="BG111" s="38">
        <v>0</v>
      </c>
      <c r="BH111" s="38">
        <v>1</v>
      </c>
      <c r="BI111" s="38">
        <v>0</v>
      </c>
      <c r="BJ111" s="33">
        <v>0</v>
      </c>
    </row>
    <row r="112" spans="1:62" x14ac:dyDescent="0.25">
      <c r="A112" s="41" t="s">
        <v>287</v>
      </c>
      <c r="B112" s="41" t="s">
        <v>288</v>
      </c>
      <c r="C112" s="12">
        <v>3136</v>
      </c>
      <c r="D112" s="12">
        <v>296</v>
      </c>
      <c r="E112" s="12">
        <v>135</v>
      </c>
      <c r="F112" s="12">
        <v>619</v>
      </c>
      <c r="G112" s="12">
        <v>636</v>
      </c>
      <c r="H112" s="12">
        <v>7</v>
      </c>
      <c r="I112" s="12">
        <v>2</v>
      </c>
      <c r="J112" s="12">
        <v>6</v>
      </c>
      <c r="K112" s="12">
        <v>5</v>
      </c>
      <c r="L112" s="12">
        <v>1</v>
      </c>
      <c r="M112" s="12">
        <v>28</v>
      </c>
      <c r="N112" s="12">
        <v>433</v>
      </c>
      <c r="O112" s="12">
        <v>1287</v>
      </c>
      <c r="P112" s="12">
        <v>125</v>
      </c>
      <c r="Q112" s="12">
        <v>50</v>
      </c>
      <c r="R112" s="12">
        <v>144</v>
      </c>
      <c r="S112" s="12">
        <v>111</v>
      </c>
      <c r="T112" s="12">
        <v>0</v>
      </c>
      <c r="U112" s="12">
        <v>0</v>
      </c>
      <c r="V112" s="12">
        <v>1</v>
      </c>
      <c r="W112" s="12">
        <v>0</v>
      </c>
      <c r="X112" s="12">
        <v>0</v>
      </c>
      <c r="Y112" s="12">
        <v>6</v>
      </c>
      <c r="Z112" s="12">
        <v>102</v>
      </c>
      <c r="AA112" s="12">
        <v>336</v>
      </c>
      <c r="AB112" s="12">
        <v>24</v>
      </c>
      <c r="AC112" s="12">
        <v>13</v>
      </c>
      <c r="AD112" s="12">
        <v>66</v>
      </c>
      <c r="AE112" s="12">
        <v>53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4</v>
      </c>
      <c r="AL112" s="12">
        <v>58</v>
      </c>
      <c r="AM112" s="12">
        <v>746</v>
      </c>
      <c r="AN112" s="12">
        <v>138</v>
      </c>
      <c r="AO112" s="12">
        <v>58</v>
      </c>
      <c r="AP112" s="12">
        <v>215</v>
      </c>
      <c r="AQ112" s="12">
        <v>184</v>
      </c>
      <c r="AR112" s="12">
        <v>0</v>
      </c>
      <c r="AS112" s="12">
        <v>1</v>
      </c>
      <c r="AT112" s="12">
        <v>2</v>
      </c>
      <c r="AU112" s="12">
        <v>5</v>
      </c>
      <c r="AV112" s="12">
        <v>0</v>
      </c>
      <c r="AW112" s="12">
        <v>12</v>
      </c>
      <c r="AX112" s="12">
        <v>133</v>
      </c>
      <c r="AY112" s="38">
        <v>5505</v>
      </c>
      <c r="AZ112" s="38">
        <v>583</v>
      </c>
      <c r="BA112" s="38">
        <v>256</v>
      </c>
      <c r="BB112" s="38">
        <v>1044</v>
      </c>
      <c r="BC112" s="38">
        <v>984</v>
      </c>
      <c r="BD112" s="38">
        <v>7</v>
      </c>
      <c r="BE112" s="38">
        <v>3</v>
      </c>
      <c r="BF112" s="38">
        <v>9</v>
      </c>
      <c r="BG112" s="38">
        <v>10</v>
      </c>
      <c r="BH112" s="38">
        <v>1</v>
      </c>
      <c r="BI112" s="38">
        <v>50</v>
      </c>
      <c r="BJ112" s="33">
        <v>726</v>
      </c>
    </row>
    <row r="113" spans="1:62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2</v>
      </c>
      <c r="G113" s="12">
        <v>3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38">
        <v>0</v>
      </c>
      <c r="AZ113" s="38">
        <v>0</v>
      </c>
      <c r="BA113" s="38">
        <v>0</v>
      </c>
      <c r="BB113" s="38">
        <v>2</v>
      </c>
      <c r="BC113" s="38">
        <v>3</v>
      </c>
      <c r="BD113" s="38">
        <v>0</v>
      </c>
      <c r="BE113" s="38">
        <v>0</v>
      </c>
      <c r="BF113" s="38">
        <v>0</v>
      </c>
      <c r="BG113" s="38">
        <v>0</v>
      </c>
      <c r="BH113" s="38">
        <v>0</v>
      </c>
      <c r="BI113" s="38">
        <v>0</v>
      </c>
      <c r="BJ113" s="33">
        <v>0</v>
      </c>
    </row>
    <row r="114" spans="1:62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1</v>
      </c>
      <c r="G114" s="12">
        <v>4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4</v>
      </c>
      <c r="S114" s="12">
        <v>4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1</v>
      </c>
      <c r="AE114" s="12">
        <v>1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2</v>
      </c>
      <c r="AO114" s="12">
        <v>1</v>
      </c>
      <c r="AP114" s="12">
        <v>4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3</v>
      </c>
      <c r="AY114" s="38">
        <v>0</v>
      </c>
      <c r="AZ114" s="38">
        <v>2</v>
      </c>
      <c r="BA114" s="38">
        <v>1</v>
      </c>
      <c r="BB114" s="38">
        <v>10</v>
      </c>
      <c r="BC114" s="38">
        <v>9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3">
        <v>3</v>
      </c>
    </row>
    <row r="115" spans="1:62" x14ac:dyDescent="0.25">
      <c r="A115" s="41" t="s">
        <v>293</v>
      </c>
      <c r="B115" s="41" t="s">
        <v>294</v>
      </c>
      <c r="C115" s="12">
        <v>18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1</v>
      </c>
      <c r="M115" s="12">
        <v>0</v>
      </c>
      <c r="N115" s="12">
        <v>1</v>
      </c>
      <c r="O115" s="12">
        <v>4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2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2</v>
      </c>
      <c r="AN115" s="12">
        <v>1</v>
      </c>
      <c r="AO115" s="12">
        <v>1</v>
      </c>
      <c r="AP115" s="12">
        <v>1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38">
        <v>26</v>
      </c>
      <c r="AZ115" s="38">
        <v>1</v>
      </c>
      <c r="BA115" s="38">
        <v>1</v>
      </c>
      <c r="BB115" s="38">
        <v>1</v>
      </c>
      <c r="BC115" s="38">
        <v>0</v>
      </c>
      <c r="BD115" s="38">
        <v>0</v>
      </c>
      <c r="BE115" s="38">
        <v>0</v>
      </c>
      <c r="BF115" s="38">
        <v>0</v>
      </c>
      <c r="BG115" s="38">
        <v>0</v>
      </c>
      <c r="BH115" s="38">
        <v>1</v>
      </c>
      <c r="BI115" s="38">
        <v>0</v>
      </c>
      <c r="BJ115" s="33">
        <v>1</v>
      </c>
    </row>
    <row r="116" spans="1:62" ht="22.5" x14ac:dyDescent="0.25">
      <c r="A116" s="41" t="s">
        <v>295</v>
      </c>
      <c r="B116" s="41" t="s">
        <v>296</v>
      </c>
      <c r="C116" s="12">
        <v>4</v>
      </c>
      <c r="D116" s="12">
        <v>0</v>
      </c>
      <c r="E116" s="12">
        <v>0</v>
      </c>
      <c r="F116" s="12">
        <v>2</v>
      </c>
      <c r="G116" s="12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1</v>
      </c>
      <c r="P116" s="12">
        <v>0</v>
      </c>
      <c r="Q116" s="12">
        <v>0</v>
      </c>
      <c r="R116" s="12">
        <v>0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1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4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38">
        <v>9</v>
      </c>
      <c r="AZ116" s="38">
        <v>0</v>
      </c>
      <c r="BA116" s="38">
        <v>0</v>
      </c>
      <c r="BB116" s="38">
        <v>2</v>
      </c>
      <c r="BC116" s="38">
        <v>2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3">
        <v>2</v>
      </c>
    </row>
    <row r="117" spans="1:62" ht="22.5" x14ac:dyDescent="0.25">
      <c r="A117" s="41" t="s">
        <v>297</v>
      </c>
      <c r="B117" s="41" t="s">
        <v>298</v>
      </c>
      <c r="C117" s="12">
        <v>48</v>
      </c>
      <c r="D117" s="12">
        <v>0</v>
      </c>
      <c r="E117" s="12">
        <v>0</v>
      </c>
      <c r="F117" s="12">
        <v>16</v>
      </c>
      <c r="G117" s="12">
        <v>13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12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5</v>
      </c>
      <c r="AB117" s="12">
        <v>0</v>
      </c>
      <c r="AC117" s="12">
        <v>0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13</v>
      </c>
      <c r="AN117" s="12">
        <v>0</v>
      </c>
      <c r="AO117" s="12">
        <v>0</v>
      </c>
      <c r="AP117" s="12">
        <v>7</v>
      </c>
      <c r="AQ117" s="12">
        <v>6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2</v>
      </c>
      <c r="AY117" s="38">
        <v>66</v>
      </c>
      <c r="AZ117" s="38">
        <v>0</v>
      </c>
      <c r="BA117" s="38">
        <v>0</v>
      </c>
      <c r="BB117" s="38">
        <v>24</v>
      </c>
      <c r="BC117" s="38">
        <v>19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3">
        <v>14</v>
      </c>
    </row>
    <row r="118" spans="1:62" ht="22.5" x14ac:dyDescent="0.25">
      <c r="A118" s="41" t="s">
        <v>299</v>
      </c>
      <c r="B118" s="41" t="s">
        <v>300</v>
      </c>
      <c r="C118" s="12">
        <v>1</v>
      </c>
      <c r="D118" s="12">
        <v>0</v>
      </c>
      <c r="E118" s="12">
        <v>0</v>
      </c>
      <c r="F118" s="12">
        <v>1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2</v>
      </c>
      <c r="P118" s="12">
        <v>0</v>
      </c>
      <c r="Q118" s="12">
        <v>0</v>
      </c>
      <c r="R118" s="12">
        <v>1</v>
      </c>
      <c r="S118" s="12">
        <v>1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38">
        <v>3</v>
      </c>
      <c r="AZ118" s="38">
        <v>0</v>
      </c>
      <c r="BA118" s="38">
        <v>0</v>
      </c>
      <c r="BB118" s="38">
        <v>2</v>
      </c>
      <c r="BC118" s="38">
        <v>2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3">
        <v>1</v>
      </c>
    </row>
    <row r="119" spans="1:62" ht="22.5" x14ac:dyDescent="0.25">
      <c r="A119" s="41" t="s">
        <v>301</v>
      </c>
      <c r="B119" s="41" t="s">
        <v>302</v>
      </c>
      <c r="C119" s="12">
        <v>3</v>
      </c>
      <c r="D119" s="12">
        <v>0</v>
      </c>
      <c r="E119" s="12">
        <v>0</v>
      </c>
      <c r="F119" s="12">
        <v>2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38">
        <v>5</v>
      </c>
      <c r="AZ119" s="38">
        <v>0</v>
      </c>
      <c r="BA119" s="38">
        <v>0</v>
      </c>
      <c r="BB119" s="38">
        <v>2</v>
      </c>
      <c r="BC119" s="38">
        <v>0</v>
      </c>
      <c r="BD119" s="38">
        <v>0</v>
      </c>
      <c r="BE119" s="38">
        <v>0</v>
      </c>
      <c r="BF119" s="38">
        <v>0</v>
      </c>
      <c r="BG119" s="38">
        <v>0</v>
      </c>
      <c r="BH119" s="38">
        <v>1</v>
      </c>
      <c r="BI119" s="38">
        <v>0</v>
      </c>
      <c r="BJ119" s="33">
        <v>0</v>
      </c>
    </row>
    <row r="120" spans="1:62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38">
        <v>1</v>
      </c>
      <c r="AZ120" s="38">
        <v>0</v>
      </c>
      <c r="BA120" s="38">
        <v>0</v>
      </c>
      <c r="BB120" s="38">
        <v>0</v>
      </c>
      <c r="BC120" s="38">
        <v>0</v>
      </c>
      <c r="BD120" s="38">
        <v>0</v>
      </c>
      <c r="BE120" s="38">
        <v>0</v>
      </c>
      <c r="BF120" s="38">
        <v>0</v>
      </c>
      <c r="BG120" s="38">
        <v>0</v>
      </c>
      <c r="BH120" s="38">
        <v>0</v>
      </c>
      <c r="BI120" s="38">
        <v>0</v>
      </c>
      <c r="BJ120" s="33">
        <v>0</v>
      </c>
    </row>
    <row r="121" spans="1:62" x14ac:dyDescent="0.25">
      <c r="A121" s="41" t="s">
        <v>305</v>
      </c>
      <c r="B121" s="41" t="s">
        <v>306</v>
      </c>
      <c r="C121" s="12">
        <v>36</v>
      </c>
      <c r="D121" s="12">
        <v>0</v>
      </c>
      <c r="E121" s="12">
        <v>1</v>
      </c>
      <c r="F121" s="12">
        <v>3</v>
      </c>
      <c r="G121" s="12">
        <v>2</v>
      </c>
      <c r="H121" s="12">
        <v>1</v>
      </c>
      <c r="I121" s="12">
        <v>0</v>
      </c>
      <c r="J121" s="12">
        <v>0</v>
      </c>
      <c r="K121" s="12">
        <v>0</v>
      </c>
      <c r="L121" s="12">
        <v>2</v>
      </c>
      <c r="M121" s="12">
        <v>2</v>
      </c>
      <c r="N121" s="12">
        <v>3</v>
      </c>
      <c r="O121" s="12">
        <v>4</v>
      </c>
      <c r="P121" s="12">
        <v>0</v>
      </c>
      <c r="Q121" s="12">
        <v>0</v>
      </c>
      <c r="R121" s="12">
        <v>2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3</v>
      </c>
      <c r="AB121" s="12">
        <v>0</v>
      </c>
      <c r="AC121" s="12">
        <v>0</v>
      </c>
      <c r="AD121" s="12">
        <v>1</v>
      </c>
      <c r="AE121" s="12">
        <v>1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26</v>
      </c>
      <c r="AN121" s="12">
        <v>0</v>
      </c>
      <c r="AO121" s="12">
        <v>0</v>
      </c>
      <c r="AP121" s="12">
        <v>1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38">
        <v>69</v>
      </c>
      <c r="AZ121" s="38">
        <v>0</v>
      </c>
      <c r="BA121" s="38">
        <v>1</v>
      </c>
      <c r="BB121" s="38">
        <v>7</v>
      </c>
      <c r="BC121" s="38">
        <v>3</v>
      </c>
      <c r="BD121" s="38">
        <v>1</v>
      </c>
      <c r="BE121" s="38">
        <v>0</v>
      </c>
      <c r="BF121" s="38">
        <v>0</v>
      </c>
      <c r="BG121" s="38">
        <v>0</v>
      </c>
      <c r="BH121" s="38">
        <v>2</v>
      </c>
      <c r="BI121" s="38">
        <v>2</v>
      </c>
      <c r="BJ121" s="33">
        <v>3</v>
      </c>
    </row>
    <row r="122" spans="1:62" x14ac:dyDescent="0.25">
      <c r="A122" s="41" t="s">
        <v>307</v>
      </c>
      <c r="B122" s="41" t="s">
        <v>308</v>
      </c>
      <c r="C122" s="12">
        <v>461</v>
      </c>
      <c r="D122" s="12">
        <v>36</v>
      </c>
      <c r="E122" s="12">
        <v>18</v>
      </c>
      <c r="F122" s="12">
        <v>212</v>
      </c>
      <c r="G122" s="12">
        <v>238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</v>
      </c>
      <c r="N122" s="12">
        <v>98</v>
      </c>
      <c r="O122" s="12">
        <v>99</v>
      </c>
      <c r="P122" s="12">
        <v>14</v>
      </c>
      <c r="Q122" s="12">
        <v>7</v>
      </c>
      <c r="R122" s="12">
        <v>33</v>
      </c>
      <c r="S122" s="12">
        <v>33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12</v>
      </c>
      <c r="AA122" s="12">
        <v>15</v>
      </c>
      <c r="AB122" s="12">
        <v>4</v>
      </c>
      <c r="AC122" s="12">
        <v>3</v>
      </c>
      <c r="AD122" s="12">
        <v>7</v>
      </c>
      <c r="AE122" s="12">
        <v>8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2</v>
      </c>
      <c r="AL122" s="12">
        <v>9</v>
      </c>
      <c r="AM122" s="12">
        <v>104</v>
      </c>
      <c r="AN122" s="12">
        <v>11</v>
      </c>
      <c r="AO122" s="12">
        <v>7</v>
      </c>
      <c r="AP122" s="12">
        <v>64</v>
      </c>
      <c r="AQ122" s="12">
        <v>66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41</v>
      </c>
      <c r="AY122" s="38">
        <v>679</v>
      </c>
      <c r="AZ122" s="38">
        <v>65</v>
      </c>
      <c r="BA122" s="38">
        <v>35</v>
      </c>
      <c r="BB122" s="38">
        <v>316</v>
      </c>
      <c r="BC122" s="38">
        <v>345</v>
      </c>
      <c r="BD122" s="38">
        <v>0</v>
      </c>
      <c r="BE122" s="38">
        <v>0</v>
      </c>
      <c r="BF122" s="38">
        <v>0</v>
      </c>
      <c r="BG122" s="38">
        <v>0</v>
      </c>
      <c r="BH122" s="38">
        <v>0</v>
      </c>
      <c r="BI122" s="38">
        <v>5</v>
      </c>
      <c r="BJ122" s="33">
        <v>160</v>
      </c>
    </row>
    <row r="123" spans="1:62" x14ac:dyDescent="0.25">
      <c r="A123" s="41" t="s">
        <v>309</v>
      </c>
      <c r="B123" s="41" t="s">
        <v>310</v>
      </c>
      <c r="C123" s="12">
        <v>45</v>
      </c>
      <c r="D123" s="12">
        <v>0</v>
      </c>
      <c r="E123" s="12">
        <v>0</v>
      </c>
      <c r="F123" s="12">
        <v>100</v>
      </c>
      <c r="G123" s="12">
        <v>182</v>
      </c>
      <c r="H123" s="12">
        <v>0</v>
      </c>
      <c r="I123" s="12">
        <v>1</v>
      </c>
      <c r="J123" s="12">
        <v>1</v>
      </c>
      <c r="K123" s="12">
        <v>0</v>
      </c>
      <c r="L123" s="12">
        <v>4</v>
      </c>
      <c r="M123" s="12">
        <v>6</v>
      </c>
      <c r="N123" s="12">
        <v>29</v>
      </c>
      <c r="O123" s="12">
        <v>5</v>
      </c>
      <c r="P123" s="12">
        <v>1</v>
      </c>
      <c r="Q123" s="12">
        <v>1</v>
      </c>
      <c r="R123" s="12">
        <v>8</v>
      </c>
      <c r="S123" s="12">
        <v>19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1</v>
      </c>
      <c r="AA123" s="12">
        <v>4</v>
      </c>
      <c r="AB123" s="12">
        <v>0</v>
      </c>
      <c r="AC123" s="12">
        <v>0</v>
      </c>
      <c r="AD123" s="12">
        <v>5</v>
      </c>
      <c r="AE123" s="12">
        <v>7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3</v>
      </c>
      <c r="AL123" s="12">
        <v>0</v>
      </c>
      <c r="AM123" s="12">
        <v>6</v>
      </c>
      <c r="AN123" s="12">
        <v>0</v>
      </c>
      <c r="AO123" s="12">
        <v>0</v>
      </c>
      <c r="AP123" s="12">
        <v>5</v>
      </c>
      <c r="AQ123" s="12">
        <v>5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2</v>
      </c>
      <c r="AX123" s="12">
        <v>2</v>
      </c>
      <c r="AY123" s="38">
        <v>60</v>
      </c>
      <c r="AZ123" s="38">
        <v>1</v>
      </c>
      <c r="BA123" s="38">
        <v>1</v>
      </c>
      <c r="BB123" s="38">
        <v>118</v>
      </c>
      <c r="BC123" s="38">
        <v>213</v>
      </c>
      <c r="BD123" s="38">
        <v>0</v>
      </c>
      <c r="BE123" s="38">
        <v>1</v>
      </c>
      <c r="BF123" s="38">
        <v>1</v>
      </c>
      <c r="BG123" s="38">
        <v>0</v>
      </c>
      <c r="BH123" s="38">
        <v>5</v>
      </c>
      <c r="BI123" s="38">
        <v>11</v>
      </c>
      <c r="BJ123" s="33">
        <v>32</v>
      </c>
    </row>
    <row r="124" spans="1:62" x14ac:dyDescent="0.25">
      <c r="A124" s="41" t="s">
        <v>311</v>
      </c>
      <c r="B124" s="41" t="s">
        <v>312</v>
      </c>
      <c r="C124" s="12">
        <v>15</v>
      </c>
      <c r="D124" s="12">
        <v>2</v>
      </c>
      <c r="E124" s="12">
        <v>0</v>
      </c>
      <c r="F124" s="12">
        <v>4</v>
      </c>
      <c r="G124" s="12">
        <v>3</v>
      </c>
      <c r="H124" s="12">
        <v>0</v>
      </c>
      <c r="I124" s="12">
        <v>0</v>
      </c>
      <c r="J124" s="12">
        <v>0</v>
      </c>
      <c r="K124" s="12">
        <v>0</v>
      </c>
      <c r="L124" s="12">
        <v>2</v>
      </c>
      <c r="M124" s="12">
        <v>1</v>
      </c>
      <c r="N124" s="12">
        <v>2</v>
      </c>
      <c r="O124" s="12">
        <v>2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2</v>
      </c>
      <c r="AN124" s="12">
        <v>0</v>
      </c>
      <c r="AO124" s="12">
        <v>0</v>
      </c>
      <c r="AP124" s="12">
        <v>1</v>
      </c>
      <c r="AQ124" s="12">
        <v>2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38">
        <v>19</v>
      </c>
      <c r="AZ124" s="38">
        <v>2</v>
      </c>
      <c r="BA124" s="38">
        <v>0</v>
      </c>
      <c r="BB124" s="38">
        <v>5</v>
      </c>
      <c r="BC124" s="38">
        <v>5</v>
      </c>
      <c r="BD124" s="38">
        <v>0</v>
      </c>
      <c r="BE124" s="38">
        <v>0</v>
      </c>
      <c r="BF124" s="38">
        <v>0</v>
      </c>
      <c r="BG124" s="38">
        <v>0</v>
      </c>
      <c r="BH124" s="38">
        <v>2</v>
      </c>
      <c r="BI124" s="38">
        <v>1</v>
      </c>
      <c r="BJ124" s="33">
        <v>2</v>
      </c>
    </row>
    <row r="125" spans="1:62" x14ac:dyDescent="0.25">
      <c r="A125" s="41" t="s">
        <v>313</v>
      </c>
      <c r="B125" s="41" t="s">
        <v>314</v>
      </c>
      <c r="C125" s="12">
        <v>2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38">
        <v>2</v>
      </c>
      <c r="AZ125" s="38">
        <v>0</v>
      </c>
      <c r="BA125" s="38">
        <v>0</v>
      </c>
      <c r="BB125" s="38">
        <v>0</v>
      </c>
      <c r="BC125" s="38">
        <v>0</v>
      </c>
      <c r="BD125" s="38">
        <v>0</v>
      </c>
      <c r="BE125" s="38">
        <v>0</v>
      </c>
      <c r="BF125" s="38">
        <v>0</v>
      </c>
      <c r="BG125" s="38">
        <v>0</v>
      </c>
      <c r="BH125" s="38">
        <v>1</v>
      </c>
      <c r="BI125" s="38">
        <v>0</v>
      </c>
      <c r="BJ125" s="33">
        <v>0</v>
      </c>
    </row>
    <row r="126" spans="1:62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1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38">
        <v>0</v>
      </c>
      <c r="AZ126" s="38">
        <v>0</v>
      </c>
      <c r="BA126" s="38">
        <v>0</v>
      </c>
      <c r="BB126" s="38">
        <v>1</v>
      </c>
      <c r="BC126" s="38">
        <v>0</v>
      </c>
      <c r="BD126" s="38">
        <v>0</v>
      </c>
      <c r="BE126" s="38">
        <v>0</v>
      </c>
      <c r="BF126" s="38">
        <v>0</v>
      </c>
      <c r="BG126" s="38">
        <v>0</v>
      </c>
      <c r="BH126" s="38">
        <v>0</v>
      </c>
      <c r="BI126" s="38">
        <v>0</v>
      </c>
      <c r="BJ126" s="33">
        <v>0</v>
      </c>
    </row>
    <row r="127" spans="1:62" x14ac:dyDescent="0.25">
      <c r="A127" s="41" t="s">
        <v>317</v>
      </c>
      <c r="B127" s="41" t="s">
        <v>318</v>
      </c>
      <c r="C127" s="12">
        <v>70</v>
      </c>
      <c r="D127" s="12">
        <v>0</v>
      </c>
      <c r="E127" s="12">
        <v>0</v>
      </c>
      <c r="F127" s="12">
        <v>12</v>
      </c>
      <c r="G127" s="12">
        <v>9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15</v>
      </c>
      <c r="O127" s="12">
        <v>11</v>
      </c>
      <c r="P127" s="12">
        <v>0</v>
      </c>
      <c r="Q127" s="12">
        <v>0</v>
      </c>
      <c r="R127" s="12">
        <v>2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3</v>
      </c>
      <c r="Y127" s="12">
        <v>0</v>
      </c>
      <c r="Z127" s="12">
        <v>0</v>
      </c>
      <c r="AA127" s="12">
        <v>6</v>
      </c>
      <c r="AB127" s="12">
        <v>0</v>
      </c>
      <c r="AC127" s="12">
        <v>0</v>
      </c>
      <c r="AD127" s="12">
        <v>2</v>
      </c>
      <c r="AE127" s="12">
        <v>2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11</v>
      </c>
      <c r="AN127" s="12">
        <v>0</v>
      </c>
      <c r="AO127" s="12">
        <v>0</v>
      </c>
      <c r="AP127" s="12">
        <v>5</v>
      </c>
      <c r="AQ127" s="12">
        <v>2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1</v>
      </c>
      <c r="AY127" s="38">
        <v>98</v>
      </c>
      <c r="AZ127" s="38">
        <v>0</v>
      </c>
      <c r="BA127" s="38">
        <v>0</v>
      </c>
      <c r="BB127" s="38">
        <v>21</v>
      </c>
      <c r="BC127" s="38">
        <v>13</v>
      </c>
      <c r="BD127" s="38">
        <v>0</v>
      </c>
      <c r="BE127" s="38">
        <v>0</v>
      </c>
      <c r="BF127" s="38">
        <v>0</v>
      </c>
      <c r="BG127" s="38">
        <v>0</v>
      </c>
      <c r="BH127" s="38">
        <v>4</v>
      </c>
      <c r="BI127" s="38">
        <v>0</v>
      </c>
      <c r="BJ127" s="33">
        <v>16</v>
      </c>
    </row>
    <row r="128" spans="1:62" ht="22.5" x14ac:dyDescent="0.25">
      <c r="A128" s="41" t="s">
        <v>319</v>
      </c>
      <c r="B128" s="41" t="s">
        <v>320</v>
      </c>
      <c r="C128" s="12">
        <v>1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1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38">
        <v>2</v>
      </c>
      <c r="AZ128" s="38">
        <v>0</v>
      </c>
      <c r="BA128" s="38">
        <v>0</v>
      </c>
      <c r="BB128" s="38">
        <v>0</v>
      </c>
      <c r="BC128" s="38">
        <v>0</v>
      </c>
      <c r="BD128" s="38">
        <v>0</v>
      </c>
      <c r="BE128" s="38">
        <v>0</v>
      </c>
      <c r="BF128" s="38">
        <v>0</v>
      </c>
      <c r="BG128" s="38">
        <v>0</v>
      </c>
      <c r="BH128" s="38">
        <v>0</v>
      </c>
      <c r="BI128" s="38">
        <v>0</v>
      </c>
      <c r="BJ128" s="33">
        <v>0</v>
      </c>
    </row>
    <row r="129" spans="1:62" ht="22.5" x14ac:dyDescent="0.25">
      <c r="A129" s="41" t="s">
        <v>321</v>
      </c>
      <c r="B129" s="41" t="s">
        <v>322</v>
      </c>
      <c r="C129" s="12">
        <v>31</v>
      </c>
      <c r="D129" s="12">
        <v>0</v>
      </c>
      <c r="E129" s="12">
        <v>0</v>
      </c>
      <c r="F129" s="12">
        <v>5</v>
      </c>
      <c r="G129" s="12">
        <v>13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17</v>
      </c>
      <c r="O129" s="12">
        <v>68</v>
      </c>
      <c r="P129" s="12">
        <v>0</v>
      </c>
      <c r="Q129" s="12">
        <v>0</v>
      </c>
      <c r="R129" s="12">
        <v>2</v>
      </c>
      <c r="S129" s="12">
        <v>2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2</v>
      </c>
      <c r="AA129" s="12">
        <v>0</v>
      </c>
      <c r="AB129" s="12">
        <v>0</v>
      </c>
      <c r="AC129" s="12">
        <v>0</v>
      </c>
      <c r="AD129" s="12">
        <v>0</v>
      </c>
      <c r="AE129" s="12">
        <v>2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31</v>
      </c>
      <c r="AN129" s="12">
        <v>0</v>
      </c>
      <c r="AO129" s="12">
        <v>0</v>
      </c>
      <c r="AP129" s="12">
        <v>29</v>
      </c>
      <c r="AQ129" s="12">
        <v>20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17</v>
      </c>
      <c r="AY129" s="38">
        <v>130</v>
      </c>
      <c r="AZ129" s="38">
        <v>0</v>
      </c>
      <c r="BA129" s="38">
        <v>0</v>
      </c>
      <c r="BB129" s="38">
        <v>36</v>
      </c>
      <c r="BC129" s="38">
        <v>37</v>
      </c>
      <c r="BD129" s="38">
        <v>1</v>
      </c>
      <c r="BE129" s="38">
        <v>0</v>
      </c>
      <c r="BF129" s="38">
        <v>0</v>
      </c>
      <c r="BG129" s="38">
        <v>0</v>
      </c>
      <c r="BH129" s="38">
        <v>0</v>
      </c>
      <c r="BI129" s="38">
        <v>0</v>
      </c>
      <c r="BJ129" s="33">
        <v>36</v>
      </c>
    </row>
    <row r="130" spans="1:62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38">
        <v>0</v>
      </c>
      <c r="AZ130" s="38">
        <v>0</v>
      </c>
      <c r="BA130" s="38">
        <v>0</v>
      </c>
      <c r="BB130" s="38">
        <v>0</v>
      </c>
      <c r="BC130" s="38">
        <v>1</v>
      </c>
      <c r="BD130" s="38">
        <v>0</v>
      </c>
      <c r="BE130" s="38">
        <v>0</v>
      </c>
      <c r="BF130" s="38">
        <v>0</v>
      </c>
      <c r="BG130" s="38">
        <v>0</v>
      </c>
      <c r="BH130" s="38">
        <v>0</v>
      </c>
      <c r="BI130" s="38">
        <v>0</v>
      </c>
      <c r="BJ130" s="33">
        <v>1</v>
      </c>
    </row>
    <row r="131" spans="1:62" ht="22.5" x14ac:dyDescent="0.25">
      <c r="A131" s="41" t="s">
        <v>325</v>
      </c>
      <c r="B131" s="41" t="s">
        <v>326</v>
      </c>
      <c r="C131" s="12">
        <v>17</v>
      </c>
      <c r="D131" s="12">
        <v>0</v>
      </c>
      <c r="E131" s="12">
        <v>0</v>
      </c>
      <c r="F131" s="12">
        <v>11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10</v>
      </c>
      <c r="O131" s="12">
        <v>2</v>
      </c>
      <c r="P131" s="12">
        <v>0</v>
      </c>
      <c r="Q131" s="12">
        <v>0</v>
      </c>
      <c r="R131" s="12">
        <v>1</v>
      </c>
      <c r="S131" s="12">
        <v>1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4</v>
      </c>
      <c r="AN131" s="12">
        <v>0</v>
      </c>
      <c r="AO131" s="12">
        <v>0</v>
      </c>
      <c r="AP131" s="12">
        <v>3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2</v>
      </c>
      <c r="AY131" s="38">
        <v>23</v>
      </c>
      <c r="AZ131" s="38">
        <v>0</v>
      </c>
      <c r="BA131" s="38">
        <v>0</v>
      </c>
      <c r="BB131" s="38">
        <v>15</v>
      </c>
      <c r="BC131" s="38">
        <v>1</v>
      </c>
      <c r="BD131" s="38">
        <v>0</v>
      </c>
      <c r="BE131" s="38">
        <v>0</v>
      </c>
      <c r="BF131" s="38">
        <v>0</v>
      </c>
      <c r="BG131" s="38">
        <v>0</v>
      </c>
      <c r="BH131" s="38">
        <v>0</v>
      </c>
      <c r="BI131" s="38">
        <v>0</v>
      </c>
      <c r="BJ131" s="33">
        <v>12</v>
      </c>
    </row>
    <row r="132" spans="1:62" x14ac:dyDescent="0.25">
      <c r="A132" s="125" t="s">
        <v>327</v>
      </c>
      <c r="B132" s="125"/>
      <c r="C132" s="40">
        <v>55</v>
      </c>
      <c r="D132" s="40">
        <v>0</v>
      </c>
      <c r="E132" s="40">
        <v>0</v>
      </c>
      <c r="F132" s="40">
        <v>20</v>
      </c>
      <c r="G132" s="40">
        <v>30</v>
      </c>
      <c r="H132" s="40">
        <v>0</v>
      </c>
      <c r="I132" s="40">
        <v>0</v>
      </c>
      <c r="J132" s="40">
        <v>0</v>
      </c>
      <c r="K132" s="40">
        <v>0</v>
      </c>
      <c r="L132" s="40">
        <v>38</v>
      </c>
      <c r="M132" s="40">
        <v>0</v>
      </c>
      <c r="N132" s="40">
        <v>51</v>
      </c>
      <c r="O132" s="40">
        <v>6</v>
      </c>
      <c r="P132" s="40">
        <v>0</v>
      </c>
      <c r="Q132" s="40">
        <v>0</v>
      </c>
      <c r="R132" s="40">
        <v>5</v>
      </c>
      <c r="S132" s="40">
        <v>3</v>
      </c>
      <c r="T132" s="40">
        <v>0</v>
      </c>
      <c r="U132" s="40">
        <v>0</v>
      </c>
      <c r="V132" s="40">
        <v>0</v>
      </c>
      <c r="W132" s="40">
        <v>0</v>
      </c>
      <c r="X132" s="40">
        <v>6</v>
      </c>
      <c r="Y132" s="40">
        <v>0</v>
      </c>
      <c r="Z132" s="40">
        <v>1</v>
      </c>
      <c r="AA132" s="40">
        <v>1</v>
      </c>
      <c r="AB132" s="40">
        <v>0</v>
      </c>
      <c r="AC132" s="40">
        <v>0</v>
      </c>
      <c r="AD132" s="40">
        <v>0</v>
      </c>
      <c r="AE132" s="40">
        <v>1</v>
      </c>
      <c r="AF132" s="40">
        <v>0</v>
      </c>
      <c r="AG132" s="40">
        <v>0</v>
      </c>
      <c r="AH132" s="40">
        <v>0</v>
      </c>
      <c r="AI132" s="40">
        <v>0</v>
      </c>
      <c r="AJ132" s="40">
        <v>3</v>
      </c>
      <c r="AK132" s="40">
        <v>0</v>
      </c>
      <c r="AL132" s="40">
        <v>1</v>
      </c>
      <c r="AM132" s="40">
        <v>6</v>
      </c>
      <c r="AN132" s="40">
        <v>0</v>
      </c>
      <c r="AO132" s="40">
        <v>0</v>
      </c>
      <c r="AP132" s="40">
        <v>6</v>
      </c>
      <c r="AQ132" s="40">
        <v>7</v>
      </c>
      <c r="AR132" s="40">
        <v>0</v>
      </c>
      <c r="AS132" s="40">
        <v>0</v>
      </c>
      <c r="AT132" s="40">
        <v>0</v>
      </c>
      <c r="AU132" s="40">
        <v>0</v>
      </c>
      <c r="AV132" s="40">
        <v>3</v>
      </c>
      <c r="AW132" s="40">
        <v>0</v>
      </c>
      <c r="AX132" s="40">
        <v>5</v>
      </c>
      <c r="AY132" s="40">
        <v>68</v>
      </c>
      <c r="AZ132" s="40">
        <v>0</v>
      </c>
      <c r="BA132" s="40">
        <v>0</v>
      </c>
      <c r="BB132" s="40">
        <v>31</v>
      </c>
      <c r="BC132" s="40">
        <v>41</v>
      </c>
      <c r="BD132" s="40">
        <v>0</v>
      </c>
      <c r="BE132" s="40">
        <v>0</v>
      </c>
      <c r="BF132" s="40">
        <v>0</v>
      </c>
      <c r="BG132" s="40">
        <v>0</v>
      </c>
      <c r="BH132" s="40">
        <v>50</v>
      </c>
      <c r="BI132" s="40">
        <v>0</v>
      </c>
      <c r="BJ132" s="40">
        <v>58</v>
      </c>
    </row>
    <row r="133" spans="1:62" x14ac:dyDescent="0.25">
      <c r="A133" s="41" t="s">
        <v>328</v>
      </c>
      <c r="B133" s="41" t="s">
        <v>329</v>
      </c>
      <c r="C133" s="12">
        <v>38</v>
      </c>
      <c r="D133" s="12">
        <v>0</v>
      </c>
      <c r="E133" s="12">
        <v>0</v>
      </c>
      <c r="F133" s="12">
        <v>18</v>
      </c>
      <c r="G133" s="12">
        <v>28</v>
      </c>
      <c r="H133" s="12">
        <v>0</v>
      </c>
      <c r="I133" s="12">
        <v>0</v>
      </c>
      <c r="J133" s="12">
        <v>0</v>
      </c>
      <c r="K133" s="12">
        <v>0</v>
      </c>
      <c r="L133" s="12">
        <v>37</v>
      </c>
      <c r="M133" s="12">
        <v>0</v>
      </c>
      <c r="N133" s="12">
        <v>41</v>
      </c>
      <c r="O133" s="12">
        <v>1</v>
      </c>
      <c r="P133" s="12">
        <v>0</v>
      </c>
      <c r="Q133" s="12">
        <v>0</v>
      </c>
      <c r="R133" s="12">
        <v>3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6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3</v>
      </c>
      <c r="AK133" s="12">
        <v>0</v>
      </c>
      <c r="AL133" s="12">
        <v>1</v>
      </c>
      <c r="AM133" s="12">
        <v>3</v>
      </c>
      <c r="AN133" s="12">
        <v>0</v>
      </c>
      <c r="AO133" s="12">
        <v>0</v>
      </c>
      <c r="AP133" s="12">
        <v>6</v>
      </c>
      <c r="AQ133" s="12">
        <v>4</v>
      </c>
      <c r="AR133" s="12">
        <v>0</v>
      </c>
      <c r="AS133" s="12">
        <v>0</v>
      </c>
      <c r="AT133" s="12">
        <v>0</v>
      </c>
      <c r="AU133" s="12">
        <v>0</v>
      </c>
      <c r="AV133" s="12">
        <v>2</v>
      </c>
      <c r="AW133" s="12">
        <v>0</v>
      </c>
      <c r="AX133" s="12">
        <v>2</v>
      </c>
      <c r="AY133" s="38">
        <v>42</v>
      </c>
      <c r="AZ133" s="38">
        <v>0</v>
      </c>
      <c r="BA133" s="38">
        <v>0</v>
      </c>
      <c r="BB133" s="38">
        <v>27</v>
      </c>
      <c r="BC133" s="38">
        <v>32</v>
      </c>
      <c r="BD133" s="38">
        <v>0</v>
      </c>
      <c r="BE133" s="38">
        <v>0</v>
      </c>
      <c r="BF133" s="38">
        <v>0</v>
      </c>
      <c r="BG133" s="38">
        <v>0</v>
      </c>
      <c r="BH133" s="38">
        <v>48</v>
      </c>
      <c r="BI133" s="38">
        <v>0</v>
      </c>
      <c r="BJ133" s="33">
        <v>44</v>
      </c>
    </row>
    <row r="134" spans="1:62" x14ac:dyDescent="0.25">
      <c r="A134" s="41" t="s">
        <v>330</v>
      </c>
      <c r="B134" s="41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1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38">
        <v>1</v>
      </c>
      <c r="AZ134" s="38">
        <v>0</v>
      </c>
      <c r="BA134" s="38">
        <v>0</v>
      </c>
      <c r="BB134" s="38">
        <v>0</v>
      </c>
      <c r="BC134" s="38">
        <v>2</v>
      </c>
      <c r="BD134" s="38">
        <v>0</v>
      </c>
      <c r="BE134" s="38">
        <v>0</v>
      </c>
      <c r="BF134" s="38">
        <v>0</v>
      </c>
      <c r="BG134" s="38">
        <v>0</v>
      </c>
      <c r="BH134" s="38">
        <v>0</v>
      </c>
      <c r="BI134" s="38">
        <v>0</v>
      </c>
      <c r="BJ134" s="33">
        <v>0</v>
      </c>
    </row>
    <row r="135" spans="1:62" x14ac:dyDescent="0.25">
      <c r="A135" s="41" t="s">
        <v>332</v>
      </c>
      <c r="B135" s="41" t="s">
        <v>333</v>
      </c>
      <c r="C135" s="12">
        <v>14</v>
      </c>
      <c r="D135" s="12">
        <v>0</v>
      </c>
      <c r="E135" s="12">
        <v>0</v>
      </c>
      <c r="F135" s="12">
        <v>2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10</v>
      </c>
      <c r="O135" s="12">
        <v>5</v>
      </c>
      <c r="P135" s="12">
        <v>0</v>
      </c>
      <c r="Q135" s="12">
        <v>0</v>
      </c>
      <c r="R135" s="12">
        <v>2</v>
      </c>
      <c r="S135" s="12">
        <v>3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3</v>
      </c>
      <c r="AN135" s="12">
        <v>0</v>
      </c>
      <c r="AO135" s="12">
        <v>0</v>
      </c>
      <c r="AP135" s="12">
        <v>0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0</v>
      </c>
      <c r="AX135" s="12">
        <v>3</v>
      </c>
      <c r="AY135" s="38">
        <v>23</v>
      </c>
      <c r="AZ135" s="38">
        <v>0</v>
      </c>
      <c r="BA135" s="38">
        <v>0</v>
      </c>
      <c r="BB135" s="38">
        <v>4</v>
      </c>
      <c r="BC135" s="38">
        <v>5</v>
      </c>
      <c r="BD135" s="38">
        <v>0</v>
      </c>
      <c r="BE135" s="38">
        <v>0</v>
      </c>
      <c r="BF135" s="38">
        <v>0</v>
      </c>
      <c r="BG135" s="38">
        <v>0</v>
      </c>
      <c r="BH135" s="38">
        <v>2</v>
      </c>
      <c r="BI135" s="38">
        <v>0</v>
      </c>
      <c r="BJ135" s="33">
        <v>14</v>
      </c>
    </row>
    <row r="136" spans="1:62" x14ac:dyDescent="0.25">
      <c r="A136" s="41" t="s">
        <v>334</v>
      </c>
      <c r="B136" s="41" t="s">
        <v>335</v>
      </c>
      <c r="C136" s="12">
        <v>2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38">
        <v>2</v>
      </c>
      <c r="AZ136" s="38">
        <v>0</v>
      </c>
      <c r="BA136" s="38">
        <v>0</v>
      </c>
      <c r="BB136" s="38">
        <v>0</v>
      </c>
      <c r="BC136" s="38">
        <v>1</v>
      </c>
      <c r="BD136" s="38">
        <v>0</v>
      </c>
      <c r="BE136" s="38">
        <v>0</v>
      </c>
      <c r="BF136" s="38">
        <v>0</v>
      </c>
      <c r="BG136" s="38">
        <v>0</v>
      </c>
      <c r="BH136" s="38">
        <v>0</v>
      </c>
      <c r="BI136" s="38">
        <v>0</v>
      </c>
      <c r="BJ136" s="33">
        <v>0</v>
      </c>
    </row>
    <row r="137" spans="1:62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38">
        <v>0</v>
      </c>
      <c r="AZ137" s="38">
        <v>0</v>
      </c>
      <c r="BA137" s="38">
        <v>0</v>
      </c>
      <c r="BB137" s="38">
        <v>0</v>
      </c>
      <c r="BC137" s="38">
        <v>1</v>
      </c>
      <c r="BD137" s="38">
        <v>0</v>
      </c>
      <c r="BE137" s="38">
        <v>0</v>
      </c>
      <c r="BF137" s="38">
        <v>0</v>
      </c>
      <c r="BG137" s="38">
        <v>0</v>
      </c>
      <c r="BH137" s="38">
        <v>0</v>
      </c>
      <c r="BI137" s="38">
        <v>0</v>
      </c>
      <c r="BJ137" s="33">
        <v>0</v>
      </c>
    </row>
    <row r="138" spans="1:62" x14ac:dyDescent="0.25">
      <c r="A138" s="125" t="s">
        <v>338</v>
      </c>
      <c r="B138" s="125"/>
      <c r="C138" s="40">
        <v>55</v>
      </c>
      <c r="D138" s="40">
        <v>0</v>
      </c>
      <c r="E138" s="40">
        <v>0</v>
      </c>
      <c r="F138" s="40">
        <v>16</v>
      </c>
      <c r="G138" s="40">
        <v>20</v>
      </c>
      <c r="H138" s="40">
        <v>0</v>
      </c>
      <c r="I138" s="40">
        <v>0</v>
      </c>
      <c r="J138" s="40">
        <v>0</v>
      </c>
      <c r="K138" s="40">
        <v>0</v>
      </c>
      <c r="L138" s="40">
        <v>5</v>
      </c>
      <c r="M138" s="40">
        <v>1</v>
      </c>
      <c r="N138" s="40">
        <v>11</v>
      </c>
      <c r="O138" s="40">
        <v>29</v>
      </c>
      <c r="P138" s="40">
        <v>0</v>
      </c>
      <c r="Q138" s="40">
        <v>0</v>
      </c>
      <c r="R138" s="40">
        <v>3</v>
      </c>
      <c r="S138" s="40">
        <v>6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6</v>
      </c>
      <c r="AA138" s="40">
        <v>72</v>
      </c>
      <c r="AB138" s="40">
        <v>0</v>
      </c>
      <c r="AC138" s="40">
        <v>0</v>
      </c>
      <c r="AD138" s="40">
        <v>4</v>
      </c>
      <c r="AE138" s="40">
        <v>3</v>
      </c>
      <c r="AF138" s="40">
        <v>0</v>
      </c>
      <c r="AG138" s="40">
        <v>0</v>
      </c>
      <c r="AH138" s="40">
        <v>0</v>
      </c>
      <c r="AI138" s="40">
        <v>0</v>
      </c>
      <c r="AJ138" s="40">
        <v>2</v>
      </c>
      <c r="AK138" s="40">
        <v>0</v>
      </c>
      <c r="AL138" s="40">
        <v>6</v>
      </c>
      <c r="AM138" s="40">
        <v>189</v>
      </c>
      <c r="AN138" s="40">
        <v>0</v>
      </c>
      <c r="AO138" s="40">
        <v>0</v>
      </c>
      <c r="AP138" s="40">
        <v>4</v>
      </c>
      <c r="AQ138" s="40">
        <v>3</v>
      </c>
      <c r="AR138" s="40">
        <v>0</v>
      </c>
      <c r="AS138" s="40">
        <v>0</v>
      </c>
      <c r="AT138" s="40">
        <v>0</v>
      </c>
      <c r="AU138" s="40">
        <v>0</v>
      </c>
      <c r="AV138" s="40">
        <v>3</v>
      </c>
      <c r="AW138" s="40">
        <v>0</v>
      </c>
      <c r="AX138" s="40">
        <v>12</v>
      </c>
      <c r="AY138" s="40">
        <v>345</v>
      </c>
      <c r="AZ138" s="40">
        <v>0</v>
      </c>
      <c r="BA138" s="40">
        <v>0</v>
      </c>
      <c r="BB138" s="40">
        <v>27</v>
      </c>
      <c r="BC138" s="40">
        <v>32</v>
      </c>
      <c r="BD138" s="40">
        <v>0</v>
      </c>
      <c r="BE138" s="40">
        <v>0</v>
      </c>
      <c r="BF138" s="40">
        <v>0</v>
      </c>
      <c r="BG138" s="40">
        <v>0</v>
      </c>
      <c r="BH138" s="40">
        <v>10</v>
      </c>
      <c r="BI138" s="40">
        <v>1</v>
      </c>
      <c r="BJ138" s="40">
        <v>35</v>
      </c>
    </row>
    <row r="139" spans="1:62" ht="22.5" x14ac:dyDescent="0.25">
      <c r="A139" s="41" t="s">
        <v>339</v>
      </c>
      <c r="B139" s="41" t="s">
        <v>340</v>
      </c>
      <c r="C139" s="12">
        <v>8</v>
      </c>
      <c r="D139" s="12">
        <v>0</v>
      </c>
      <c r="E139" s="12">
        <v>0</v>
      </c>
      <c r="F139" s="12">
        <v>3</v>
      </c>
      <c r="G139" s="12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2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3</v>
      </c>
      <c r="AB139" s="12">
        <v>0</v>
      </c>
      <c r="AC139" s="12">
        <v>0</v>
      </c>
      <c r="AD139" s="12">
        <v>0</v>
      </c>
      <c r="AE139" s="12">
        <v>1</v>
      </c>
      <c r="AF139" s="12">
        <v>0</v>
      </c>
      <c r="AG139" s="12">
        <v>0</v>
      </c>
      <c r="AH139" s="12">
        <v>0</v>
      </c>
      <c r="AI139" s="12">
        <v>0</v>
      </c>
      <c r="AJ139" s="12">
        <v>1</v>
      </c>
      <c r="AK139" s="12">
        <v>0</v>
      </c>
      <c r="AL139" s="12">
        <v>0</v>
      </c>
      <c r="AM139" s="12">
        <v>4</v>
      </c>
      <c r="AN139" s="12">
        <v>0</v>
      </c>
      <c r="AO139" s="12">
        <v>0</v>
      </c>
      <c r="AP139" s="12">
        <v>1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3</v>
      </c>
      <c r="AW139" s="12">
        <v>0</v>
      </c>
      <c r="AX139" s="12">
        <v>5</v>
      </c>
      <c r="AY139" s="38">
        <v>17</v>
      </c>
      <c r="AZ139" s="38">
        <v>0</v>
      </c>
      <c r="BA139" s="38">
        <v>0</v>
      </c>
      <c r="BB139" s="38">
        <v>4</v>
      </c>
      <c r="BC139" s="38">
        <v>3</v>
      </c>
      <c r="BD139" s="38">
        <v>0</v>
      </c>
      <c r="BE139" s="38">
        <v>0</v>
      </c>
      <c r="BF139" s="38">
        <v>0</v>
      </c>
      <c r="BG139" s="38">
        <v>0</v>
      </c>
      <c r="BH139" s="38">
        <v>5</v>
      </c>
      <c r="BI139" s="38">
        <v>0</v>
      </c>
      <c r="BJ139" s="33">
        <v>5</v>
      </c>
    </row>
    <row r="140" spans="1:62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6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38">
        <v>6</v>
      </c>
      <c r="AZ140" s="38">
        <v>0</v>
      </c>
      <c r="BA140" s="38">
        <v>0</v>
      </c>
      <c r="BB140" s="38">
        <v>0</v>
      </c>
      <c r="BC140" s="38">
        <v>2</v>
      </c>
      <c r="BD140" s="38">
        <v>0</v>
      </c>
      <c r="BE140" s="38">
        <v>0</v>
      </c>
      <c r="BF140" s="38">
        <v>0</v>
      </c>
      <c r="BG140" s="38">
        <v>0</v>
      </c>
      <c r="BH140" s="38">
        <v>0</v>
      </c>
      <c r="BI140" s="38">
        <v>1</v>
      </c>
      <c r="BJ140" s="33">
        <v>0</v>
      </c>
    </row>
    <row r="141" spans="1:62" x14ac:dyDescent="0.25">
      <c r="A141" s="41" t="s">
        <v>343</v>
      </c>
      <c r="B141" s="41" t="s">
        <v>344</v>
      </c>
      <c r="C141" s="12">
        <v>12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38">
        <v>13</v>
      </c>
      <c r="AZ141" s="38">
        <v>0</v>
      </c>
      <c r="BA141" s="38">
        <v>0</v>
      </c>
      <c r="BB141" s="38">
        <v>1</v>
      </c>
      <c r="BC141" s="38">
        <v>0</v>
      </c>
      <c r="BD141" s="38">
        <v>0</v>
      </c>
      <c r="BE141" s="38">
        <v>0</v>
      </c>
      <c r="BF141" s="38">
        <v>0</v>
      </c>
      <c r="BG141" s="38">
        <v>0</v>
      </c>
      <c r="BH141" s="38">
        <v>0</v>
      </c>
      <c r="BI141" s="38">
        <v>0</v>
      </c>
      <c r="BJ141" s="33">
        <v>0</v>
      </c>
    </row>
    <row r="142" spans="1:62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1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38">
        <v>0</v>
      </c>
      <c r="AZ142" s="38">
        <v>0</v>
      </c>
      <c r="BA142" s="38">
        <v>0</v>
      </c>
      <c r="BB142" s="38">
        <v>0</v>
      </c>
      <c r="BC142" s="38">
        <v>0</v>
      </c>
      <c r="BD142" s="38">
        <v>0</v>
      </c>
      <c r="BE142" s="38">
        <v>0</v>
      </c>
      <c r="BF142" s="38">
        <v>0</v>
      </c>
      <c r="BG142" s="38">
        <v>0</v>
      </c>
      <c r="BH142" s="38">
        <v>1</v>
      </c>
      <c r="BI142" s="38">
        <v>0</v>
      </c>
      <c r="BJ142" s="33">
        <v>0</v>
      </c>
    </row>
    <row r="143" spans="1:62" ht="22.5" x14ac:dyDescent="0.25">
      <c r="A143" s="41" t="s">
        <v>347</v>
      </c>
      <c r="B143" s="41" t="s">
        <v>348</v>
      </c>
      <c r="C143" s="12">
        <v>18</v>
      </c>
      <c r="D143" s="12">
        <v>0</v>
      </c>
      <c r="E143" s="12">
        <v>0</v>
      </c>
      <c r="F143" s="12">
        <v>11</v>
      </c>
      <c r="G143" s="12">
        <v>16</v>
      </c>
      <c r="H143" s="12">
        <v>0</v>
      </c>
      <c r="I143" s="12">
        <v>0</v>
      </c>
      <c r="J143" s="12">
        <v>0</v>
      </c>
      <c r="K143" s="12">
        <v>0</v>
      </c>
      <c r="L143" s="12">
        <v>3</v>
      </c>
      <c r="M143" s="12">
        <v>0</v>
      </c>
      <c r="N143" s="12">
        <v>10</v>
      </c>
      <c r="O143" s="12">
        <v>20</v>
      </c>
      <c r="P143" s="12">
        <v>0</v>
      </c>
      <c r="Q143" s="12">
        <v>0</v>
      </c>
      <c r="R143" s="12">
        <v>3</v>
      </c>
      <c r="S143" s="12">
        <v>6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6</v>
      </c>
      <c r="AA143" s="12">
        <v>67</v>
      </c>
      <c r="AB143" s="12">
        <v>0</v>
      </c>
      <c r="AC143" s="12">
        <v>0</v>
      </c>
      <c r="AD143" s="12">
        <v>4</v>
      </c>
      <c r="AE143" s="12">
        <v>2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6</v>
      </c>
      <c r="AM143" s="12">
        <v>179</v>
      </c>
      <c r="AN143" s="12">
        <v>0</v>
      </c>
      <c r="AO143" s="12">
        <v>0</v>
      </c>
      <c r="AP143" s="12">
        <v>3</v>
      </c>
      <c r="AQ143" s="12">
        <v>2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5</v>
      </c>
      <c r="AY143" s="38">
        <v>284</v>
      </c>
      <c r="AZ143" s="38">
        <v>0</v>
      </c>
      <c r="BA143" s="38">
        <v>0</v>
      </c>
      <c r="BB143" s="38">
        <v>21</v>
      </c>
      <c r="BC143" s="38">
        <v>26</v>
      </c>
      <c r="BD143" s="38">
        <v>0</v>
      </c>
      <c r="BE143" s="38">
        <v>0</v>
      </c>
      <c r="BF143" s="38">
        <v>0</v>
      </c>
      <c r="BG143" s="38">
        <v>0</v>
      </c>
      <c r="BH143" s="38">
        <v>4</v>
      </c>
      <c r="BI143" s="38">
        <v>0</v>
      </c>
      <c r="BJ143" s="33">
        <v>27</v>
      </c>
    </row>
    <row r="144" spans="1:62" ht="22.5" x14ac:dyDescent="0.25">
      <c r="A144" s="41" t="s">
        <v>349</v>
      </c>
      <c r="B144" s="41" t="s">
        <v>350</v>
      </c>
      <c r="C144" s="12">
        <v>17</v>
      </c>
      <c r="D144" s="12">
        <v>0</v>
      </c>
      <c r="E144" s="12">
        <v>0</v>
      </c>
      <c r="F144" s="12">
        <v>1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1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6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2</v>
      </c>
      <c r="AY144" s="38">
        <v>25</v>
      </c>
      <c r="AZ144" s="38">
        <v>0</v>
      </c>
      <c r="BA144" s="38">
        <v>0</v>
      </c>
      <c r="BB144" s="38">
        <v>1</v>
      </c>
      <c r="BC144" s="38">
        <v>1</v>
      </c>
      <c r="BD144" s="38">
        <v>0</v>
      </c>
      <c r="BE144" s="38">
        <v>0</v>
      </c>
      <c r="BF144" s="38">
        <v>0</v>
      </c>
      <c r="BG144" s="38">
        <v>0</v>
      </c>
      <c r="BH144" s="38">
        <v>0</v>
      </c>
      <c r="BI144" s="38">
        <v>0</v>
      </c>
      <c r="BJ144" s="33">
        <v>3</v>
      </c>
    </row>
    <row r="145" spans="1:62" x14ac:dyDescent="0.25">
      <c r="A145" s="125" t="s">
        <v>351</v>
      </c>
      <c r="B145" s="125"/>
      <c r="C145" s="40">
        <v>54</v>
      </c>
      <c r="D145" s="40">
        <v>0</v>
      </c>
      <c r="E145" s="40">
        <v>0</v>
      </c>
      <c r="F145" s="40">
        <v>13</v>
      </c>
      <c r="G145" s="40">
        <v>8</v>
      </c>
      <c r="H145" s="40">
        <v>0</v>
      </c>
      <c r="I145" s="40">
        <v>0</v>
      </c>
      <c r="J145" s="40">
        <v>0</v>
      </c>
      <c r="K145" s="40">
        <v>0</v>
      </c>
      <c r="L145" s="40">
        <v>3</v>
      </c>
      <c r="M145" s="40">
        <v>1</v>
      </c>
      <c r="N145" s="40">
        <v>11</v>
      </c>
      <c r="O145" s="40">
        <v>30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2</v>
      </c>
      <c r="AB145" s="40">
        <v>0</v>
      </c>
      <c r="AC145" s="40">
        <v>0</v>
      </c>
      <c r="AD145" s="40">
        <v>1</v>
      </c>
      <c r="AE145" s="40">
        <v>0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1</v>
      </c>
      <c r="AM145" s="40">
        <v>22</v>
      </c>
      <c r="AN145" s="40">
        <v>0</v>
      </c>
      <c r="AO145" s="40">
        <v>0</v>
      </c>
      <c r="AP145" s="40">
        <v>5</v>
      </c>
      <c r="AQ145" s="40">
        <v>4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0</v>
      </c>
      <c r="AX145" s="40">
        <v>0</v>
      </c>
      <c r="AY145" s="40">
        <v>108</v>
      </c>
      <c r="AZ145" s="40">
        <v>0</v>
      </c>
      <c r="BA145" s="40">
        <v>0</v>
      </c>
      <c r="BB145" s="40">
        <v>19</v>
      </c>
      <c r="BC145" s="40">
        <v>12</v>
      </c>
      <c r="BD145" s="40">
        <v>0</v>
      </c>
      <c r="BE145" s="40">
        <v>0</v>
      </c>
      <c r="BF145" s="40">
        <v>0</v>
      </c>
      <c r="BG145" s="40">
        <v>0</v>
      </c>
      <c r="BH145" s="40">
        <v>3</v>
      </c>
      <c r="BI145" s="40">
        <v>1</v>
      </c>
      <c r="BJ145" s="40">
        <v>12</v>
      </c>
    </row>
    <row r="146" spans="1:62" ht="22.5" x14ac:dyDescent="0.25">
      <c r="A146" s="41" t="s">
        <v>352</v>
      </c>
      <c r="B146" s="41" t="s">
        <v>353</v>
      </c>
      <c r="C146" s="12">
        <v>41</v>
      </c>
      <c r="D146" s="12">
        <v>0</v>
      </c>
      <c r="E146" s="12">
        <v>0</v>
      </c>
      <c r="F146" s="12">
        <v>11</v>
      </c>
      <c r="G146" s="12">
        <v>8</v>
      </c>
      <c r="H146" s="12">
        <v>0</v>
      </c>
      <c r="I146" s="12">
        <v>0</v>
      </c>
      <c r="J146" s="12">
        <v>0</v>
      </c>
      <c r="K146" s="12">
        <v>0</v>
      </c>
      <c r="L146" s="12">
        <v>3</v>
      </c>
      <c r="M146" s="12">
        <v>1</v>
      </c>
      <c r="N146" s="12">
        <v>6</v>
      </c>
      <c r="O146" s="12">
        <v>22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20</v>
      </c>
      <c r="AN146" s="12">
        <v>0</v>
      </c>
      <c r="AO146" s="12">
        <v>0</v>
      </c>
      <c r="AP146" s="12">
        <v>5</v>
      </c>
      <c r="AQ146" s="12">
        <v>4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38">
        <v>84</v>
      </c>
      <c r="AZ146" s="38">
        <v>0</v>
      </c>
      <c r="BA146" s="38">
        <v>0</v>
      </c>
      <c r="BB146" s="38">
        <v>17</v>
      </c>
      <c r="BC146" s="38">
        <v>12</v>
      </c>
      <c r="BD146" s="38">
        <v>0</v>
      </c>
      <c r="BE146" s="38">
        <v>0</v>
      </c>
      <c r="BF146" s="38">
        <v>0</v>
      </c>
      <c r="BG146" s="38">
        <v>0</v>
      </c>
      <c r="BH146" s="38">
        <v>3</v>
      </c>
      <c r="BI146" s="38">
        <v>1</v>
      </c>
      <c r="BJ146" s="33">
        <v>7</v>
      </c>
    </row>
    <row r="147" spans="1:62" ht="22.5" x14ac:dyDescent="0.25">
      <c r="A147" s="41" t="s">
        <v>354</v>
      </c>
      <c r="B147" s="41" t="s">
        <v>355</v>
      </c>
      <c r="C147" s="12">
        <v>13</v>
      </c>
      <c r="D147" s="12">
        <v>0</v>
      </c>
      <c r="E147" s="12">
        <v>0</v>
      </c>
      <c r="F147" s="12">
        <v>2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5</v>
      </c>
      <c r="O147" s="12">
        <v>8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2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38">
        <v>24</v>
      </c>
      <c r="AZ147" s="38">
        <v>0</v>
      </c>
      <c r="BA147" s="38">
        <v>0</v>
      </c>
      <c r="BB147" s="38">
        <v>2</v>
      </c>
      <c r="BC147" s="38">
        <v>0</v>
      </c>
      <c r="BD147" s="38">
        <v>0</v>
      </c>
      <c r="BE147" s="38">
        <v>0</v>
      </c>
      <c r="BF147" s="38">
        <v>0</v>
      </c>
      <c r="BG147" s="38">
        <v>0</v>
      </c>
      <c r="BH147" s="38">
        <v>0</v>
      </c>
      <c r="BI147" s="38">
        <v>0</v>
      </c>
      <c r="BJ147" s="33">
        <v>5</v>
      </c>
    </row>
    <row r="148" spans="1:62" x14ac:dyDescent="0.25">
      <c r="A148" s="125" t="s">
        <v>356</v>
      </c>
      <c r="B148" s="125"/>
      <c r="C148" s="40">
        <v>142</v>
      </c>
      <c r="D148" s="40">
        <v>21</v>
      </c>
      <c r="E148" s="40">
        <v>13</v>
      </c>
      <c r="F148" s="40">
        <v>44</v>
      </c>
      <c r="G148" s="40">
        <v>28</v>
      </c>
      <c r="H148" s="40">
        <v>1</v>
      </c>
      <c r="I148" s="40">
        <v>0</v>
      </c>
      <c r="J148" s="40">
        <v>0</v>
      </c>
      <c r="K148" s="40">
        <v>0</v>
      </c>
      <c r="L148" s="40">
        <v>59</v>
      </c>
      <c r="M148" s="40">
        <v>3</v>
      </c>
      <c r="N148" s="40">
        <v>33</v>
      </c>
      <c r="O148" s="40">
        <v>61</v>
      </c>
      <c r="P148" s="40">
        <v>3</v>
      </c>
      <c r="Q148" s="40">
        <v>0</v>
      </c>
      <c r="R148" s="40">
        <v>13</v>
      </c>
      <c r="S148" s="40">
        <v>7</v>
      </c>
      <c r="T148" s="40">
        <v>0</v>
      </c>
      <c r="U148" s="40">
        <v>0</v>
      </c>
      <c r="V148" s="40">
        <v>0</v>
      </c>
      <c r="W148" s="40">
        <v>0</v>
      </c>
      <c r="X148" s="40">
        <v>31</v>
      </c>
      <c r="Y148" s="40">
        <v>1</v>
      </c>
      <c r="Z148" s="40">
        <v>3</v>
      </c>
      <c r="AA148" s="40">
        <v>29</v>
      </c>
      <c r="AB148" s="40">
        <v>6</v>
      </c>
      <c r="AC148" s="40">
        <v>4</v>
      </c>
      <c r="AD148" s="40">
        <v>5</v>
      </c>
      <c r="AE148" s="40">
        <v>9</v>
      </c>
      <c r="AF148" s="40">
        <v>0</v>
      </c>
      <c r="AG148" s="40">
        <v>1</v>
      </c>
      <c r="AH148" s="40">
        <v>0</v>
      </c>
      <c r="AI148" s="40">
        <v>0</v>
      </c>
      <c r="AJ148" s="40">
        <v>2</v>
      </c>
      <c r="AK148" s="40">
        <v>1</v>
      </c>
      <c r="AL148" s="40">
        <v>7</v>
      </c>
      <c r="AM148" s="40">
        <v>81</v>
      </c>
      <c r="AN148" s="40">
        <v>3</v>
      </c>
      <c r="AO148" s="40">
        <v>5</v>
      </c>
      <c r="AP148" s="40">
        <v>21</v>
      </c>
      <c r="AQ148" s="40">
        <v>17</v>
      </c>
      <c r="AR148" s="40">
        <v>0</v>
      </c>
      <c r="AS148" s="40">
        <v>0</v>
      </c>
      <c r="AT148" s="40">
        <v>0</v>
      </c>
      <c r="AU148" s="40">
        <v>0</v>
      </c>
      <c r="AV148" s="40">
        <v>45</v>
      </c>
      <c r="AW148" s="40">
        <v>0</v>
      </c>
      <c r="AX148" s="40">
        <v>14</v>
      </c>
      <c r="AY148" s="40">
        <v>313</v>
      </c>
      <c r="AZ148" s="40">
        <v>33</v>
      </c>
      <c r="BA148" s="40">
        <v>22</v>
      </c>
      <c r="BB148" s="40">
        <v>83</v>
      </c>
      <c r="BC148" s="40">
        <v>61</v>
      </c>
      <c r="BD148" s="40">
        <v>1</v>
      </c>
      <c r="BE148" s="40">
        <v>1</v>
      </c>
      <c r="BF148" s="40">
        <v>0</v>
      </c>
      <c r="BG148" s="40">
        <v>0</v>
      </c>
      <c r="BH148" s="40">
        <v>137</v>
      </c>
      <c r="BI148" s="40">
        <v>5</v>
      </c>
      <c r="BJ148" s="40">
        <v>57</v>
      </c>
    </row>
    <row r="149" spans="1:62" x14ac:dyDescent="0.25">
      <c r="A149" s="41" t="s">
        <v>357</v>
      </c>
      <c r="B149" s="41" t="s">
        <v>358</v>
      </c>
      <c r="C149" s="12">
        <v>5</v>
      </c>
      <c r="D149" s="12">
        <v>0</v>
      </c>
      <c r="E149" s="12">
        <v>0</v>
      </c>
      <c r="F149" s="12">
        <v>5</v>
      </c>
      <c r="G149" s="12">
        <v>6</v>
      </c>
      <c r="H149" s="12">
        <v>0</v>
      </c>
      <c r="I149" s="12">
        <v>0</v>
      </c>
      <c r="J149" s="12">
        <v>0</v>
      </c>
      <c r="K149" s="12">
        <v>0</v>
      </c>
      <c r="L149" s="12">
        <v>13</v>
      </c>
      <c r="M149" s="12">
        <v>0</v>
      </c>
      <c r="N149" s="12">
        <v>2</v>
      </c>
      <c r="O149" s="12">
        <v>3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6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2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34</v>
      </c>
      <c r="AN149" s="12">
        <v>0</v>
      </c>
      <c r="AO149" s="12">
        <v>0</v>
      </c>
      <c r="AP149" s="12">
        <v>13</v>
      </c>
      <c r="AQ149" s="12">
        <v>4</v>
      </c>
      <c r="AR149" s="12">
        <v>0</v>
      </c>
      <c r="AS149" s="12">
        <v>0</v>
      </c>
      <c r="AT149" s="12">
        <v>0</v>
      </c>
      <c r="AU149" s="12">
        <v>0</v>
      </c>
      <c r="AV149" s="12">
        <v>23</v>
      </c>
      <c r="AW149" s="12">
        <v>0</v>
      </c>
      <c r="AX149" s="12">
        <v>3</v>
      </c>
      <c r="AY149" s="38">
        <v>42</v>
      </c>
      <c r="AZ149" s="38">
        <v>0</v>
      </c>
      <c r="BA149" s="38">
        <v>0</v>
      </c>
      <c r="BB149" s="38">
        <v>20</v>
      </c>
      <c r="BC149" s="38">
        <v>11</v>
      </c>
      <c r="BD149" s="38">
        <v>0</v>
      </c>
      <c r="BE149" s="38">
        <v>0</v>
      </c>
      <c r="BF149" s="38">
        <v>0</v>
      </c>
      <c r="BG149" s="38">
        <v>0</v>
      </c>
      <c r="BH149" s="38">
        <v>42</v>
      </c>
      <c r="BI149" s="38">
        <v>0</v>
      </c>
      <c r="BJ149" s="33">
        <v>5</v>
      </c>
    </row>
    <row r="150" spans="1:62" x14ac:dyDescent="0.25">
      <c r="A150" s="41" t="s">
        <v>359</v>
      </c>
      <c r="B150" s="41" t="s">
        <v>360</v>
      </c>
      <c r="C150" s="12">
        <v>10</v>
      </c>
      <c r="D150" s="12">
        <v>0</v>
      </c>
      <c r="E150" s="12">
        <v>1</v>
      </c>
      <c r="F150" s="12">
        <v>2</v>
      </c>
      <c r="G150" s="12">
        <v>2</v>
      </c>
      <c r="H150" s="12">
        <v>0</v>
      </c>
      <c r="I150" s="12">
        <v>0</v>
      </c>
      <c r="J150" s="12">
        <v>0</v>
      </c>
      <c r="K150" s="12">
        <v>0</v>
      </c>
      <c r="L150" s="12">
        <v>7</v>
      </c>
      <c r="M150" s="12">
        <v>0</v>
      </c>
      <c r="N150" s="12">
        <v>2</v>
      </c>
      <c r="O150" s="12">
        <v>5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1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8</v>
      </c>
      <c r="AN150" s="12">
        <v>0</v>
      </c>
      <c r="AO150" s="12">
        <v>0</v>
      </c>
      <c r="AP150" s="12">
        <v>2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4</v>
      </c>
      <c r="AW150" s="12">
        <v>0</v>
      </c>
      <c r="AX150" s="12">
        <v>0</v>
      </c>
      <c r="AY150" s="38">
        <v>24</v>
      </c>
      <c r="AZ150" s="38">
        <v>0</v>
      </c>
      <c r="BA150" s="38">
        <v>1</v>
      </c>
      <c r="BB150" s="38">
        <v>4</v>
      </c>
      <c r="BC150" s="38">
        <v>3</v>
      </c>
      <c r="BD150" s="38">
        <v>0</v>
      </c>
      <c r="BE150" s="38">
        <v>0</v>
      </c>
      <c r="BF150" s="38">
        <v>0</v>
      </c>
      <c r="BG150" s="38">
        <v>0</v>
      </c>
      <c r="BH150" s="38">
        <v>11</v>
      </c>
      <c r="BI150" s="38">
        <v>0</v>
      </c>
      <c r="BJ150" s="33">
        <v>3</v>
      </c>
    </row>
    <row r="151" spans="1:62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38">
        <v>0</v>
      </c>
      <c r="AZ151" s="38">
        <v>0</v>
      </c>
      <c r="BA151" s="38">
        <v>0</v>
      </c>
      <c r="BB151" s="38">
        <v>0</v>
      </c>
      <c r="BC151" s="38">
        <v>0</v>
      </c>
      <c r="BD151" s="38">
        <v>0</v>
      </c>
      <c r="BE151" s="38">
        <v>0</v>
      </c>
      <c r="BF151" s="38">
        <v>0</v>
      </c>
      <c r="BG151" s="38">
        <v>0</v>
      </c>
      <c r="BH151" s="38">
        <v>0</v>
      </c>
      <c r="BI151" s="38">
        <v>0</v>
      </c>
      <c r="BJ151" s="33">
        <v>0</v>
      </c>
    </row>
    <row r="152" spans="1:62" ht="22.5" x14ac:dyDescent="0.25">
      <c r="A152" s="41" t="s">
        <v>363</v>
      </c>
      <c r="B152" s="41" t="s">
        <v>364</v>
      </c>
      <c r="C152" s="12">
        <v>6</v>
      </c>
      <c r="D152" s="12">
        <v>2</v>
      </c>
      <c r="E152" s="12">
        <v>0</v>
      </c>
      <c r="F152" s="12">
        <v>3</v>
      </c>
      <c r="G152" s="12">
        <v>2</v>
      </c>
      <c r="H152" s="12">
        <v>0</v>
      </c>
      <c r="I152" s="12">
        <v>0</v>
      </c>
      <c r="J152" s="12">
        <v>0</v>
      </c>
      <c r="K152" s="12">
        <v>0</v>
      </c>
      <c r="L152" s="12">
        <v>5</v>
      </c>
      <c r="M152" s="12">
        <v>0</v>
      </c>
      <c r="N152" s="12">
        <v>2</v>
      </c>
      <c r="O152" s="12">
        <v>4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11</v>
      </c>
      <c r="Y152" s="12">
        <v>0</v>
      </c>
      <c r="Z152" s="12">
        <v>0</v>
      </c>
      <c r="AA152" s="12">
        <v>3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1</v>
      </c>
      <c r="AL152" s="12">
        <v>0</v>
      </c>
      <c r="AM152" s="12">
        <v>8</v>
      </c>
      <c r="AN152" s="12">
        <v>0</v>
      </c>
      <c r="AO152" s="12">
        <v>0</v>
      </c>
      <c r="AP152" s="12">
        <v>1</v>
      </c>
      <c r="AQ152" s="12">
        <v>2</v>
      </c>
      <c r="AR152" s="12">
        <v>0</v>
      </c>
      <c r="AS152" s="12">
        <v>0</v>
      </c>
      <c r="AT152" s="12">
        <v>0</v>
      </c>
      <c r="AU152" s="12">
        <v>0</v>
      </c>
      <c r="AV152" s="12">
        <v>7</v>
      </c>
      <c r="AW152" s="12">
        <v>0</v>
      </c>
      <c r="AX152" s="12">
        <v>1</v>
      </c>
      <c r="AY152" s="38">
        <v>21</v>
      </c>
      <c r="AZ152" s="38">
        <v>2</v>
      </c>
      <c r="BA152" s="38">
        <v>0</v>
      </c>
      <c r="BB152" s="38">
        <v>4</v>
      </c>
      <c r="BC152" s="38">
        <v>4</v>
      </c>
      <c r="BD152" s="38">
        <v>0</v>
      </c>
      <c r="BE152" s="38">
        <v>0</v>
      </c>
      <c r="BF152" s="38">
        <v>0</v>
      </c>
      <c r="BG152" s="38">
        <v>0</v>
      </c>
      <c r="BH152" s="38">
        <v>23</v>
      </c>
      <c r="BI152" s="38">
        <v>1</v>
      </c>
      <c r="BJ152" s="33">
        <v>3</v>
      </c>
    </row>
    <row r="153" spans="1:62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2</v>
      </c>
      <c r="G153" s="12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1</v>
      </c>
      <c r="M153" s="12">
        <v>0</v>
      </c>
      <c r="N153" s="12">
        <v>0</v>
      </c>
      <c r="O153" s="12">
        <v>1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1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38">
        <v>2</v>
      </c>
      <c r="AZ153" s="38">
        <v>0</v>
      </c>
      <c r="BA153" s="38">
        <v>0</v>
      </c>
      <c r="BB153" s="38">
        <v>2</v>
      </c>
      <c r="BC153" s="38">
        <v>1</v>
      </c>
      <c r="BD153" s="38">
        <v>0</v>
      </c>
      <c r="BE153" s="38">
        <v>0</v>
      </c>
      <c r="BF153" s="38">
        <v>0</v>
      </c>
      <c r="BG153" s="38">
        <v>0</v>
      </c>
      <c r="BH153" s="38">
        <v>1</v>
      </c>
      <c r="BI153" s="38">
        <v>0</v>
      </c>
      <c r="BJ153" s="33">
        <v>0</v>
      </c>
    </row>
    <row r="154" spans="1:62" x14ac:dyDescent="0.25">
      <c r="A154" s="41" t="s">
        <v>367</v>
      </c>
      <c r="B154" s="41" t="s">
        <v>368</v>
      </c>
      <c r="C154" s="12">
        <v>2</v>
      </c>
      <c r="D154" s="12">
        <v>0</v>
      </c>
      <c r="E154" s="12">
        <v>0</v>
      </c>
      <c r="F154" s="12">
        <v>6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2</v>
      </c>
      <c r="M154" s="12">
        <v>0</v>
      </c>
      <c r="N154" s="12">
        <v>1</v>
      </c>
      <c r="O154" s="12">
        <v>5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0</v>
      </c>
      <c r="AB154" s="12">
        <v>1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2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1</v>
      </c>
      <c r="AW154" s="12">
        <v>0</v>
      </c>
      <c r="AX154" s="12">
        <v>0</v>
      </c>
      <c r="AY154" s="38">
        <v>9</v>
      </c>
      <c r="AZ154" s="38">
        <v>1</v>
      </c>
      <c r="BA154" s="38">
        <v>0</v>
      </c>
      <c r="BB154" s="38">
        <v>6</v>
      </c>
      <c r="BC154" s="38">
        <v>0</v>
      </c>
      <c r="BD154" s="38">
        <v>0</v>
      </c>
      <c r="BE154" s="38">
        <v>0</v>
      </c>
      <c r="BF154" s="38">
        <v>0</v>
      </c>
      <c r="BG154" s="38">
        <v>0</v>
      </c>
      <c r="BH154" s="38">
        <v>4</v>
      </c>
      <c r="BI154" s="38">
        <v>0</v>
      </c>
      <c r="BJ154" s="33">
        <v>1</v>
      </c>
    </row>
    <row r="155" spans="1:62" x14ac:dyDescent="0.25">
      <c r="A155" s="41" t="s">
        <v>369</v>
      </c>
      <c r="B155" s="41" t="s">
        <v>370</v>
      </c>
      <c r="C155" s="12">
        <v>25</v>
      </c>
      <c r="D155" s="12">
        <v>7</v>
      </c>
      <c r="E155" s="12">
        <v>4</v>
      </c>
      <c r="F155" s="12">
        <v>9</v>
      </c>
      <c r="G155" s="12">
        <v>10</v>
      </c>
      <c r="H155" s="12">
        <v>0</v>
      </c>
      <c r="I155" s="12">
        <v>0</v>
      </c>
      <c r="J155" s="12">
        <v>0</v>
      </c>
      <c r="K155" s="12">
        <v>0</v>
      </c>
      <c r="L155" s="12">
        <v>23</v>
      </c>
      <c r="M155" s="12">
        <v>0</v>
      </c>
      <c r="N155" s="12">
        <v>15</v>
      </c>
      <c r="O155" s="12">
        <v>13</v>
      </c>
      <c r="P155" s="12">
        <v>0</v>
      </c>
      <c r="Q155" s="12">
        <v>0</v>
      </c>
      <c r="R155" s="12">
        <v>3</v>
      </c>
      <c r="S155" s="12">
        <v>1</v>
      </c>
      <c r="T155" s="12">
        <v>0</v>
      </c>
      <c r="U155" s="12">
        <v>0</v>
      </c>
      <c r="V155" s="12">
        <v>0</v>
      </c>
      <c r="W155" s="12">
        <v>0</v>
      </c>
      <c r="X155" s="12">
        <v>9</v>
      </c>
      <c r="Y155" s="12">
        <v>0</v>
      </c>
      <c r="Z155" s="12">
        <v>2</v>
      </c>
      <c r="AA155" s="12">
        <v>10</v>
      </c>
      <c r="AB155" s="12">
        <v>1</v>
      </c>
      <c r="AC155" s="12">
        <v>2</v>
      </c>
      <c r="AD155" s="12">
        <v>1</v>
      </c>
      <c r="AE155" s="12">
        <v>3</v>
      </c>
      <c r="AF155" s="12">
        <v>0</v>
      </c>
      <c r="AG155" s="12">
        <v>0</v>
      </c>
      <c r="AH155" s="12">
        <v>0</v>
      </c>
      <c r="AI155" s="12">
        <v>0</v>
      </c>
      <c r="AJ155" s="12">
        <v>1</v>
      </c>
      <c r="AK155" s="12">
        <v>0</v>
      </c>
      <c r="AL155" s="12">
        <v>2</v>
      </c>
      <c r="AM155" s="12">
        <v>1</v>
      </c>
      <c r="AN155" s="12">
        <v>2</v>
      </c>
      <c r="AO155" s="12">
        <v>2</v>
      </c>
      <c r="AP155" s="12">
        <v>0</v>
      </c>
      <c r="AQ155" s="12">
        <v>3</v>
      </c>
      <c r="AR155" s="12">
        <v>0</v>
      </c>
      <c r="AS155" s="12">
        <v>0</v>
      </c>
      <c r="AT155" s="12">
        <v>0</v>
      </c>
      <c r="AU155" s="12">
        <v>0</v>
      </c>
      <c r="AV155" s="12">
        <v>8</v>
      </c>
      <c r="AW155" s="12">
        <v>0</v>
      </c>
      <c r="AX155" s="12">
        <v>6</v>
      </c>
      <c r="AY155" s="38">
        <v>49</v>
      </c>
      <c r="AZ155" s="38">
        <v>10</v>
      </c>
      <c r="BA155" s="38">
        <v>8</v>
      </c>
      <c r="BB155" s="38">
        <v>13</v>
      </c>
      <c r="BC155" s="38">
        <v>17</v>
      </c>
      <c r="BD155" s="38">
        <v>0</v>
      </c>
      <c r="BE155" s="38">
        <v>0</v>
      </c>
      <c r="BF155" s="38">
        <v>0</v>
      </c>
      <c r="BG155" s="38">
        <v>0</v>
      </c>
      <c r="BH155" s="38">
        <v>41</v>
      </c>
      <c r="BI155" s="38">
        <v>0</v>
      </c>
      <c r="BJ155" s="33">
        <v>25</v>
      </c>
    </row>
    <row r="156" spans="1:62" x14ac:dyDescent="0.25">
      <c r="A156" s="41" t="s">
        <v>371</v>
      </c>
      <c r="B156" s="41" t="s">
        <v>372</v>
      </c>
      <c r="C156" s="12">
        <v>94</v>
      </c>
      <c r="D156" s="12">
        <v>12</v>
      </c>
      <c r="E156" s="12">
        <v>8</v>
      </c>
      <c r="F156" s="12">
        <v>17</v>
      </c>
      <c r="G156" s="12">
        <v>7</v>
      </c>
      <c r="H156" s="12">
        <v>1</v>
      </c>
      <c r="I156" s="12">
        <v>0</v>
      </c>
      <c r="J156" s="12">
        <v>0</v>
      </c>
      <c r="K156" s="12">
        <v>0</v>
      </c>
      <c r="L156" s="12">
        <v>8</v>
      </c>
      <c r="M156" s="12">
        <v>3</v>
      </c>
      <c r="N156" s="12">
        <v>11</v>
      </c>
      <c r="O156" s="12">
        <v>30</v>
      </c>
      <c r="P156" s="12">
        <v>3</v>
      </c>
      <c r="Q156" s="12">
        <v>0</v>
      </c>
      <c r="R156" s="12">
        <v>10</v>
      </c>
      <c r="S156" s="12">
        <v>6</v>
      </c>
      <c r="T156" s="12">
        <v>0</v>
      </c>
      <c r="U156" s="12">
        <v>0</v>
      </c>
      <c r="V156" s="12">
        <v>0</v>
      </c>
      <c r="W156" s="12">
        <v>0</v>
      </c>
      <c r="X156" s="12">
        <v>4</v>
      </c>
      <c r="Y156" s="12">
        <v>1</v>
      </c>
      <c r="Z156" s="12">
        <v>0</v>
      </c>
      <c r="AA156" s="12">
        <v>15</v>
      </c>
      <c r="AB156" s="12">
        <v>4</v>
      </c>
      <c r="AC156" s="12">
        <v>2</v>
      </c>
      <c r="AD156" s="12">
        <v>2</v>
      </c>
      <c r="AE156" s="12">
        <v>5</v>
      </c>
      <c r="AF156" s="12">
        <v>0</v>
      </c>
      <c r="AG156" s="12">
        <v>1</v>
      </c>
      <c r="AH156" s="12">
        <v>0</v>
      </c>
      <c r="AI156" s="12">
        <v>0</v>
      </c>
      <c r="AJ156" s="12">
        <v>1</v>
      </c>
      <c r="AK156" s="12">
        <v>0</v>
      </c>
      <c r="AL156" s="12">
        <v>5</v>
      </c>
      <c r="AM156" s="12">
        <v>27</v>
      </c>
      <c r="AN156" s="12">
        <v>1</v>
      </c>
      <c r="AO156" s="12">
        <v>3</v>
      </c>
      <c r="AP156" s="12">
        <v>5</v>
      </c>
      <c r="AQ156" s="12">
        <v>7</v>
      </c>
      <c r="AR156" s="12">
        <v>0</v>
      </c>
      <c r="AS156" s="12">
        <v>0</v>
      </c>
      <c r="AT156" s="12">
        <v>0</v>
      </c>
      <c r="AU156" s="12">
        <v>0</v>
      </c>
      <c r="AV156" s="12">
        <v>2</v>
      </c>
      <c r="AW156" s="12">
        <v>0</v>
      </c>
      <c r="AX156" s="12">
        <v>4</v>
      </c>
      <c r="AY156" s="38">
        <v>166</v>
      </c>
      <c r="AZ156" s="38">
        <v>20</v>
      </c>
      <c r="BA156" s="38">
        <v>13</v>
      </c>
      <c r="BB156" s="38">
        <v>34</v>
      </c>
      <c r="BC156" s="38">
        <v>25</v>
      </c>
      <c r="BD156" s="38">
        <v>1</v>
      </c>
      <c r="BE156" s="38">
        <v>1</v>
      </c>
      <c r="BF156" s="38">
        <v>0</v>
      </c>
      <c r="BG156" s="38">
        <v>0</v>
      </c>
      <c r="BH156" s="38">
        <v>15</v>
      </c>
      <c r="BI156" s="38">
        <v>4</v>
      </c>
      <c r="BJ156" s="33">
        <v>20</v>
      </c>
    </row>
    <row r="157" spans="1:62" x14ac:dyDescent="0.25">
      <c r="A157" s="125" t="s">
        <v>373</v>
      </c>
      <c r="B157" s="125"/>
      <c r="C157" s="40">
        <v>75</v>
      </c>
      <c r="D157" s="40">
        <v>1</v>
      </c>
      <c r="E157" s="40">
        <v>0</v>
      </c>
      <c r="F157" s="40">
        <v>7</v>
      </c>
      <c r="G157" s="40">
        <v>7</v>
      </c>
      <c r="H157" s="40">
        <v>4</v>
      </c>
      <c r="I157" s="40">
        <v>2</v>
      </c>
      <c r="J157" s="40">
        <v>0</v>
      </c>
      <c r="K157" s="40">
        <v>0</v>
      </c>
      <c r="L157" s="40">
        <v>0</v>
      </c>
      <c r="M157" s="40">
        <v>5</v>
      </c>
      <c r="N157" s="40">
        <v>11</v>
      </c>
      <c r="O157" s="40">
        <v>41</v>
      </c>
      <c r="P157" s="40">
        <v>0</v>
      </c>
      <c r="Q157" s="40">
        <v>0</v>
      </c>
      <c r="R157" s="40">
        <v>3</v>
      </c>
      <c r="S157" s="40">
        <v>0</v>
      </c>
      <c r="T157" s="40">
        <v>1</v>
      </c>
      <c r="U157" s="40">
        <v>0</v>
      </c>
      <c r="V157" s="40">
        <v>0</v>
      </c>
      <c r="W157" s="40">
        <v>0</v>
      </c>
      <c r="X157" s="40">
        <v>0</v>
      </c>
      <c r="Y157" s="40">
        <v>2</v>
      </c>
      <c r="Z157" s="40">
        <v>1</v>
      </c>
      <c r="AA157" s="40">
        <v>32</v>
      </c>
      <c r="AB157" s="40">
        <v>0</v>
      </c>
      <c r="AC157" s="40">
        <v>0</v>
      </c>
      <c r="AD157" s="40">
        <v>0</v>
      </c>
      <c r="AE157" s="40">
        <v>0</v>
      </c>
      <c r="AF157" s="40">
        <v>1</v>
      </c>
      <c r="AG157" s="40">
        <v>1</v>
      </c>
      <c r="AH157" s="40">
        <v>0</v>
      </c>
      <c r="AI157" s="40">
        <v>0</v>
      </c>
      <c r="AJ157" s="40">
        <v>1</v>
      </c>
      <c r="AK157" s="40">
        <v>1</v>
      </c>
      <c r="AL157" s="40">
        <v>3</v>
      </c>
      <c r="AM157" s="40">
        <v>54</v>
      </c>
      <c r="AN157" s="40">
        <v>1</v>
      </c>
      <c r="AO157" s="40">
        <v>0</v>
      </c>
      <c r="AP157" s="40">
        <v>15</v>
      </c>
      <c r="AQ157" s="40">
        <v>15</v>
      </c>
      <c r="AR157" s="40">
        <v>2</v>
      </c>
      <c r="AS157" s="40">
        <v>1</v>
      </c>
      <c r="AT157" s="40">
        <v>0</v>
      </c>
      <c r="AU157" s="40">
        <v>0</v>
      </c>
      <c r="AV157" s="40">
        <v>2</v>
      </c>
      <c r="AW157" s="40">
        <v>0</v>
      </c>
      <c r="AX157" s="40">
        <v>4</v>
      </c>
      <c r="AY157" s="40">
        <v>202</v>
      </c>
      <c r="AZ157" s="40">
        <v>2</v>
      </c>
      <c r="BA157" s="40">
        <v>0</v>
      </c>
      <c r="BB157" s="40">
        <v>25</v>
      </c>
      <c r="BC157" s="40">
        <v>22</v>
      </c>
      <c r="BD157" s="40">
        <v>8</v>
      </c>
      <c r="BE157" s="40">
        <v>4</v>
      </c>
      <c r="BF157" s="40">
        <v>0</v>
      </c>
      <c r="BG157" s="40">
        <v>0</v>
      </c>
      <c r="BH157" s="40">
        <v>3</v>
      </c>
      <c r="BI157" s="40">
        <v>8</v>
      </c>
      <c r="BJ157" s="40">
        <v>19</v>
      </c>
    </row>
    <row r="158" spans="1:62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38">
        <v>0</v>
      </c>
      <c r="AZ158" s="38">
        <v>0</v>
      </c>
      <c r="BA158" s="38">
        <v>0</v>
      </c>
      <c r="BB158" s="38">
        <v>0</v>
      </c>
      <c r="BC158" s="38">
        <v>0</v>
      </c>
      <c r="BD158" s="38">
        <v>0</v>
      </c>
      <c r="BE158" s="38">
        <v>0</v>
      </c>
      <c r="BF158" s="38">
        <v>0</v>
      </c>
      <c r="BG158" s="38">
        <v>0</v>
      </c>
      <c r="BH158" s="38">
        <v>0</v>
      </c>
      <c r="BI158" s="38">
        <v>0</v>
      </c>
      <c r="BJ158" s="33">
        <v>0</v>
      </c>
    </row>
    <row r="159" spans="1:62" x14ac:dyDescent="0.25">
      <c r="A159" s="41" t="s">
        <v>376</v>
      </c>
      <c r="B159" s="41" t="s">
        <v>377</v>
      </c>
      <c r="C159" s="12">
        <v>1</v>
      </c>
      <c r="D159" s="12">
        <v>0</v>
      </c>
      <c r="E159" s="12">
        <v>0</v>
      </c>
      <c r="F159" s="12">
        <v>0</v>
      </c>
      <c r="G159" s="12">
        <v>1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38">
        <v>1</v>
      </c>
      <c r="AZ159" s="38">
        <v>0</v>
      </c>
      <c r="BA159" s="38">
        <v>0</v>
      </c>
      <c r="BB159" s="38">
        <v>0</v>
      </c>
      <c r="BC159" s="38">
        <v>1</v>
      </c>
      <c r="BD159" s="38">
        <v>0</v>
      </c>
      <c r="BE159" s="38">
        <v>0</v>
      </c>
      <c r="BF159" s="38">
        <v>0</v>
      </c>
      <c r="BG159" s="38">
        <v>0</v>
      </c>
      <c r="BH159" s="38">
        <v>0</v>
      </c>
      <c r="BI159" s="38">
        <v>0</v>
      </c>
      <c r="BJ159" s="33">
        <v>0</v>
      </c>
    </row>
    <row r="160" spans="1:62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38">
        <v>0</v>
      </c>
      <c r="AZ160" s="38">
        <v>0</v>
      </c>
      <c r="BA160" s="38">
        <v>0</v>
      </c>
      <c r="BB160" s="38">
        <v>0</v>
      </c>
      <c r="BC160" s="38">
        <v>0</v>
      </c>
      <c r="BD160" s="38">
        <v>0</v>
      </c>
      <c r="BE160" s="38">
        <v>0</v>
      </c>
      <c r="BF160" s="38">
        <v>0</v>
      </c>
      <c r="BG160" s="38">
        <v>0</v>
      </c>
      <c r="BH160" s="38">
        <v>0</v>
      </c>
      <c r="BI160" s="38">
        <v>0</v>
      </c>
      <c r="BJ160" s="33">
        <v>0</v>
      </c>
    </row>
    <row r="161" spans="1:62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3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38">
        <v>0</v>
      </c>
      <c r="AZ161" s="38">
        <v>0</v>
      </c>
      <c r="BA161" s="38">
        <v>0</v>
      </c>
      <c r="BB161" s="38">
        <v>3</v>
      </c>
      <c r="BC161" s="38">
        <v>0</v>
      </c>
      <c r="BD161" s="38">
        <v>0</v>
      </c>
      <c r="BE161" s="38">
        <v>0</v>
      </c>
      <c r="BF161" s="38">
        <v>0</v>
      </c>
      <c r="BG161" s="38">
        <v>0</v>
      </c>
      <c r="BH161" s="38">
        <v>0</v>
      </c>
      <c r="BI161" s="38">
        <v>0</v>
      </c>
      <c r="BJ161" s="33">
        <v>1</v>
      </c>
    </row>
    <row r="162" spans="1:62" ht="22.5" x14ac:dyDescent="0.25">
      <c r="A162" s="41" t="s">
        <v>382</v>
      </c>
      <c r="B162" s="41" t="s">
        <v>383</v>
      </c>
      <c r="C162" s="12">
        <v>35</v>
      </c>
      <c r="D162" s="12">
        <v>0</v>
      </c>
      <c r="E162" s="12">
        <v>0</v>
      </c>
      <c r="F162" s="12">
        <v>3</v>
      </c>
      <c r="G162" s="12">
        <v>1</v>
      </c>
      <c r="H162" s="12">
        <v>4</v>
      </c>
      <c r="I162" s="12">
        <v>1</v>
      </c>
      <c r="J162" s="12">
        <v>0</v>
      </c>
      <c r="K162" s="12">
        <v>0</v>
      </c>
      <c r="L162" s="12">
        <v>0</v>
      </c>
      <c r="M162" s="12">
        <v>3</v>
      </c>
      <c r="N162" s="12">
        <v>5</v>
      </c>
      <c r="O162" s="12">
        <v>13</v>
      </c>
      <c r="P162" s="12">
        <v>0</v>
      </c>
      <c r="Q162" s="12">
        <v>0</v>
      </c>
      <c r="R162" s="12">
        <v>1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2</v>
      </c>
      <c r="Z162" s="12">
        <v>1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12</v>
      </c>
      <c r="AN162" s="12">
        <v>0</v>
      </c>
      <c r="AO162" s="12">
        <v>0</v>
      </c>
      <c r="AP162" s="12">
        <v>1</v>
      </c>
      <c r="AQ162" s="12">
        <v>0</v>
      </c>
      <c r="AR162" s="12">
        <v>2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1</v>
      </c>
      <c r="AY162" s="38">
        <v>61</v>
      </c>
      <c r="AZ162" s="38">
        <v>0</v>
      </c>
      <c r="BA162" s="38">
        <v>0</v>
      </c>
      <c r="BB162" s="38">
        <v>5</v>
      </c>
      <c r="BC162" s="38">
        <v>1</v>
      </c>
      <c r="BD162" s="38">
        <v>7</v>
      </c>
      <c r="BE162" s="38">
        <v>2</v>
      </c>
      <c r="BF162" s="38">
        <v>0</v>
      </c>
      <c r="BG162" s="38">
        <v>0</v>
      </c>
      <c r="BH162" s="38">
        <v>0</v>
      </c>
      <c r="BI162" s="38">
        <v>5</v>
      </c>
      <c r="BJ162" s="33">
        <v>7</v>
      </c>
    </row>
    <row r="163" spans="1:62" x14ac:dyDescent="0.25">
      <c r="A163" s="41" t="s">
        <v>384</v>
      </c>
      <c r="B163" s="41" t="s">
        <v>385</v>
      </c>
      <c r="C163" s="12">
        <v>5</v>
      </c>
      <c r="D163" s="12">
        <v>0</v>
      </c>
      <c r="E163" s="12">
        <v>0</v>
      </c>
      <c r="F163" s="12">
        <v>1</v>
      </c>
      <c r="G163" s="12">
        <v>4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4</v>
      </c>
      <c r="O163" s="12">
        <v>15</v>
      </c>
      <c r="P163" s="12">
        <v>0</v>
      </c>
      <c r="Q163" s="12">
        <v>0</v>
      </c>
      <c r="R163" s="12">
        <v>1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6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1</v>
      </c>
      <c r="AK163" s="12">
        <v>0</v>
      </c>
      <c r="AL163" s="12">
        <v>0</v>
      </c>
      <c r="AM163" s="12">
        <v>27</v>
      </c>
      <c r="AN163" s="12">
        <v>1</v>
      </c>
      <c r="AO163" s="12">
        <v>0</v>
      </c>
      <c r="AP163" s="12">
        <v>11</v>
      </c>
      <c r="AQ163" s="12">
        <v>13</v>
      </c>
      <c r="AR163" s="12">
        <v>0</v>
      </c>
      <c r="AS163" s="12">
        <v>1</v>
      </c>
      <c r="AT163" s="12">
        <v>0</v>
      </c>
      <c r="AU163" s="12">
        <v>0</v>
      </c>
      <c r="AV163" s="12">
        <v>2</v>
      </c>
      <c r="AW163" s="12">
        <v>0</v>
      </c>
      <c r="AX163" s="12">
        <v>1</v>
      </c>
      <c r="AY163" s="38">
        <v>53</v>
      </c>
      <c r="AZ163" s="38">
        <v>1</v>
      </c>
      <c r="BA163" s="38">
        <v>0</v>
      </c>
      <c r="BB163" s="38">
        <v>13</v>
      </c>
      <c r="BC163" s="38">
        <v>17</v>
      </c>
      <c r="BD163" s="38">
        <v>0</v>
      </c>
      <c r="BE163" s="38">
        <v>1</v>
      </c>
      <c r="BF163" s="38">
        <v>0</v>
      </c>
      <c r="BG163" s="38">
        <v>0</v>
      </c>
      <c r="BH163" s="38">
        <v>3</v>
      </c>
      <c r="BI163" s="38">
        <v>0</v>
      </c>
      <c r="BJ163" s="33">
        <v>5</v>
      </c>
    </row>
    <row r="164" spans="1:62" x14ac:dyDescent="0.25">
      <c r="A164" s="41" t="s">
        <v>386</v>
      </c>
      <c r="B164" s="41" t="s">
        <v>387</v>
      </c>
      <c r="C164" s="12">
        <v>10</v>
      </c>
      <c r="D164" s="12">
        <v>0</v>
      </c>
      <c r="E164" s="12">
        <v>0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3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3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4</v>
      </c>
      <c r="AN164" s="12">
        <v>0</v>
      </c>
      <c r="AO164" s="12">
        <v>0</v>
      </c>
      <c r="AP164" s="12">
        <v>2</v>
      </c>
      <c r="AQ164" s="12">
        <v>1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2</v>
      </c>
      <c r="AY164" s="38">
        <v>20</v>
      </c>
      <c r="AZ164" s="38">
        <v>0</v>
      </c>
      <c r="BA164" s="38">
        <v>0</v>
      </c>
      <c r="BB164" s="38">
        <v>2</v>
      </c>
      <c r="BC164" s="38">
        <v>2</v>
      </c>
      <c r="BD164" s="38">
        <v>0</v>
      </c>
      <c r="BE164" s="38">
        <v>0</v>
      </c>
      <c r="BF164" s="38">
        <v>0</v>
      </c>
      <c r="BG164" s="38">
        <v>0</v>
      </c>
      <c r="BH164" s="38">
        <v>0</v>
      </c>
      <c r="BI164" s="38">
        <v>0</v>
      </c>
      <c r="BJ164" s="33">
        <v>2</v>
      </c>
    </row>
    <row r="165" spans="1:62" x14ac:dyDescent="0.25">
      <c r="A165" s="41" t="s">
        <v>388</v>
      </c>
      <c r="B165" s="41" t="s">
        <v>389</v>
      </c>
      <c r="C165" s="12">
        <v>7</v>
      </c>
      <c r="D165" s="12">
        <v>1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2</v>
      </c>
      <c r="N165" s="12">
        <v>0</v>
      </c>
      <c r="O165" s="12">
        <v>1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9</v>
      </c>
      <c r="AB165" s="12">
        <v>0</v>
      </c>
      <c r="AC165" s="12">
        <v>0</v>
      </c>
      <c r="AD165" s="12">
        <v>0</v>
      </c>
      <c r="AE165" s="12">
        <v>0</v>
      </c>
      <c r="AF165" s="12">
        <v>1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3</v>
      </c>
      <c r="AN165" s="12">
        <v>0</v>
      </c>
      <c r="AO165" s="12">
        <v>0</v>
      </c>
      <c r="AP165" s="12">
        <v>1</v>
      </c>
      <c r="AQ165" s="12">
        <v>1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38">
        <v>20</v>
      </c>
      <c r="AZ165" s="38">
        <v>1</v>
      </c>
      <c r="BA165" s="38">
        <v>0</v>
      </c>
      <c r="BB165" s="38">
        <v>1</v>
      </c>
      <c r="BC165" s="38">
        <v>1</v>
      </c>
      <c r="BD165" s="38">
        <v>1</v>
      </c>
      <c r="BE165" s="38">
        <v>0</v>
      </c>
      <c r="BF165" s="38">
        <v>0</v>
      </c>
      <c r="BG165" s="38">
        <v>0</v>
      </c>
      <c r="BH165" s="38">
        <v>0</v>
      </c>
      <c r="BI165" s="38">
        <v>2</v>
      </c>
      <c r="BJ165" s="33">
        <v>0</v>
      </c>
    </row>
    <row r="166" spans="1:62" x14ac:dyDescent="0.25">
      <c r="A166" s="41" t="s">
        <v>390</v>
      </c>
      <c r="B166" s="41" t="s">
        <v>391</v>
      </c>
      <c r="C166" s="12">
        <v>17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1</v>
      </c>
      <c r="J166" s="12">
        <v>0</v>
      </c>
      <c r="K166" s="12">
        <v>0</v>
      </c>
      <c r="L166" s="12">
        <v>0</v>
      </c>
      <c r="M166" s="12">
        <v>0</v>
      </c>
      <c r="N166" s="12">
        <v>2</v>
      </c>
      <c r="O166" s="12">
        <v>9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13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2</v>
      </c>
      <c r="AM166" s="12">
        <v>8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38">
        <v>47</v>
      </c>
      <c r="AZ166" s="38">
        <v>0</v>
      </c>
      <c r="BA166" s="38">
        <v>0</v>
      </c>
      <c r="BB166" s="38">
        <v>1</v>
      </c>
      <c r="BC166" s="38">
        <v>0</v>
      </c>
      <c r="BD166" s="38">
        <v>0</v>
      </c>
      <c r="BE166" s="38">
        <v>1</v>
      </c>
      <c r="BF166" s="38">
        <v>0</v>
      </c>
      <c r="BG166" s="38">
        <v>0</v>
      </c>
      <c r="BH166" s="38">
        <v>0</v>
      </c>
      <c r="BI166" s="38">
        <v>1</v>
      </c>
      <c r="BJ166" s="33">
        <v>4</v>
      </c>
    </row>
    <row r="167" spans="1:62" x14ac:dyDescent="0.25">
      <c r="A167" s="125" t="s">
        <v>392</v>
      </c>
      <c r="B167" s="125"/>
      <c r="C167" s="40">
        <v>7195</v>
      </c>
      <c r="D167" s="40">
        <v>302</v>
      </c>
      <c r="E167" s="40">
        <v>233</v>
      </c>
      <c r="F167" s="40">
        <v>3131</v>
      </c>
      <c r="G167" s="40">
        <v>1617</v>
      </c>
      <c r="H167" s="40">
        <v>4</v>
      </c>
      <c r="I167" s="40">
        <v>10</v>
      </c>
      <c r="J167" s="40">
        <v>1</v>
      </c>
      <c r="K167" s="40">
        <v>0</v>
      </c>
      <c r="L167" s="40">
        <v>13</v>
      </c>
      <c r="M167" s="40">
        <v>1153</v>
      </c>
      <c r="N167" s="40">
        <v>1171</v>
      </c>
      <c r="O167" s="40">
        <v>915</v>
      </c>
      <c r="P167" s="40">
        <v>32</v>
      </c>
      <c r="Q167" s="40">
        <v>28</v>
      </c>
      <c r="R167" s="40">
        <v>338</v>
      </c>
      <c r="S167" s="40">
        <v>292</v>
      </c>
      <c r="T167" s="40">
        <v>0</v>
      </c>
      <c r="U167" s="40">
        <v>0</v>
      </c>
      <c r="V167" s="40">
        <v>0</v>
      </c>
      <c r="W167" s="40">
        <v>1</v>
      </c>
      <c r="X167" s="40">
        <v>1</v>
      </c>
      <c r="Y167" s="40">
        <v>109</v>
      </c>
      <c r="Z167" s="40">
        <v>228</v>
      </c>
      <c r="AA167" s="40">
        <v>183</v>
      </c>
      <c r="AB167" s="40">
        <v>9</v>
      </c>
      <c r="AC167" s="40">
        <v>9</v>
      </c>
      <c r="AD167" s="40">
        <v>109</v>
      </c>
      <c r="AE167" s="40">
        <v>112</v>
      </c>
      <c r="AF167" s="40">
        <v>1</v>
      </c>
      <c r="AG167" s="40">
        <v>1</v>
      </c>
      <c r="AH167" s="40">
        <v>0</v>
      </c>
      <c r="AI167" s="40">
        <v>0</v>
      </c>
      <c r="AJ167" s="40">
        <v>6</v>
      </c>
      <c r="AK167" s="40">
        <v>43</v>
      </c>
      <c r="AL167" s="40">
        <v>67</v>
      </c>
      <c r="AM167" s="40">
        <v>736</v>
      </c>
      <c r="AN167" s="40">
        <v>12</v>
      </c>
      <c r="AO167" s="40">
        <v>9</v>
      </c>
      <c r="AP167" s="40">
        <v>325</v>
      </c>
      <c r="AQ167" s="40">
        <v>288</v>
      </c>
      <c r="AR167" s="40">
        <v>5</v>
      </c>
      <c r="AS167" s="40">
        <v>1</v>
      </c>
      <c r="AT167" s="40">
        <v>0</v>
      </c>
      <c r="AU167" s="40">
        <v>0</v>
      </c>
      <c r="AV167" s="40">
        <v>0</v>
      </c>
      <c r="AW167" s="40">
        <v>92</v>
      </c>
      <c r="AX167" s="40">
        <v>149</v>
      </c>
      <c r="AY167" s="40">
        <v>9029</v>
      </c>
      <c r="AZ167" s="40">
        <v>355</v>
      </c>
      <c r="BA167" s="40">
        <v>279</v>
      </c>
      <c r="BB167" s="40">
        <v>3903</v>
      </c>
      <c r="BC167" s="40">
        <v>2309</v>
      </c>
      <c r="BD167" s="40">
        <v>10</v>
      </c>
      <c r="BE167" s="40">
        <v>12</v>
      </c>
      <c r="BF167" s="40">
        <v>1</v>
      </c>
      <c r="BG167" s="40">
        <v>1</v>
      </c>
      <c r="BH167" s="40">
        <v>20</v>
      </c>
      <c r="BI167" s="40">
        <v>1397</v>
      </c>
      <c r="BJ167" s="40">
        <v>1615</v>
      </c>
    </row>
    <row r="168" spans="1:62" ht="22.5" x14ac:dyDescent="0.25">
      <c r="A168" s="41" t="s">
        <v>393</v>
      </c>
      <c r="B168" s="41" t="s">
        <v>394</v>
      </c>
      <c r="C168" s="12">
        <v>217</v>
      </c>
      <c r="D168" s="12">
        <v>0</v>
      </c>
      <c r="E168" s="12">
        <v>0</v>
      </c>
      <c r="F168" s="12">
        <v>59</v>
      </c>
      <c r="G168" s="12">
        <v>36</v>
      </c>
      <c r="H168" s="12">
        <v>0</v>
      </c>
      <c r="I168" s="12">
        <v>0</v>
      </c>
      <c r="J168" s="12">
        <v>0</v>
      </c>
      <c r="K168" s="12">
        <v>0</v>
      </c>
      <c r="L168" s="12">
        <v>2</v>
      </c>
      <c r="M168" s="12">
        <v>12</v>
      </c>
      <c r="N168" s="12">
        <v>29</v>
      </c>
      <c r="O168" s="12">
        <v>1</v>
      </c>
      <c r="P168" s="12">
        <v>0</v>
      </c>
      <c r="Q168" s="12">
        <v>0</v>
      </c>
      <c r="R168" s="12">
        <v>0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2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38">
        <v>220</v>
      </c>
      <c r="AZ168" s="38">
        <v>0</v>
      </c>
      <c r="BA168" s="38">
        <v>0</v>
      </c>
      <c r="BB168" s="38">
        <v>60</v>
      </c>
      <c r="BC168" s="38">
        <v>37</v>
      </c>
      <c r="BD168" s="38">
        <v>0</v>
      </c>
      <c r="BE168" s="38">
        <v>0</v>
      </c>
      <c r="BF168" s="38">
        <v>0</v>
      </c>
      <c r="BG168" s="38">
        <v>0</v>
      </c>
      <c r="BH168" s="38">
        <v>2</v>
      </c>
      <c r="BI168" s="38">
        <v>12</v>
      </c>
      <c r="BJ168" s="33">
        <v>29</v>
      </c>
    </row>
    <row r="169" spans="1:62" ht="22.5" x14ac:dyDescent="0.25">
      <c r="A169" s="41" t="s">
        <v>395</v>
      </c>
      <c r="B169" s="41" t="s">
        <v>396</v>
      </c>
      <c r="C169" s="12">
        <v>4</v>
      </c>
      <c r="D169" s="12">
        <v>0</v>
      </c>
      <c r="E169" s="12">
        <v>0</v>
      </c>
      <c r="F169" s="12">
        <v>3</v>
      </c>
      <c r="G169" s="12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3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1</v>
      </c>
      <c r="AB169" s="12">
        <v>0</v>
      </c>
      <c r="AC169" s="12">
        <v>0</v>
      </c>
      <c r="AD169" s="12">
        <v>2</v>
      </c>
      <c r="AE169" s="12">
        <v>1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1</v>
      </c>
      <c r="AM169" s="12">
        <v>1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38">
        <v>6</v>
      </c>
      <c r="AZ169" s="38">
        <v>0</v>
      </c>
      <c r="BA169" s="38">
        <v>0</v>
      </c>
      <c r="BB169" s="38">
        <v>5</v>
      </c>
      <c r="BC169" s="38">
        <v>2</v>
      </c>
      <c r="BD169" s="38">
        <v>0</v>
      </c>
      <c r="BE169" s="38">
        <v>0</v>
      </c>
      <c r="BF169" s="38">
        <v>0</v>
      </c>
      <c r="BG169" s="38">
        <v>0</v>
      </c>
      <c r="BH169" s="38">
        <v>0</v>
      </c>
      <c r="BI169" s="38">
        <v>1</v>
      </c>
      <c r="BJ169" s="33">
        <v>4</v>
      </c>
    </row>
    <row r="170" spans="1:62" x14ac:dyDescent="0.25">
      <c r="A170" s="41" t="s">
        <v>397</v>
      </c>
      <c r="B170" s="41" t="s">
        <v>398</v>
      </c>
      <c r="C170" s="12">
        <v>1</v>
      </c>
      <c r="D170" s="12">
        <v>0</v>
      </c>
      <c r="E170" s="12">
        <v>0</v>
      </c>
      <c r="F170" s="12">
        <v>1</v>
      </c>
      <c r="G170" s="12">
        <v>2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2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1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38">
        <v>1</v>
      </c>
      <c r="AZ170" s="38">
        <v>0</v>
      </c>
      <c r="BA170" s="38">
        <v>0</v>
      </c>
      <c r="BB170" s="38">
        <v>1</v>
      </c>
      <c r="BC170" s="38">
        <v>2</v>
      </c>
      <c r="BD170" s="38">
        <v>0</v>
      </c>
      <c r="BE170" s="38">
        <v>0</v>
      </c>
      <c r="BF170" s="38">
        <v>0</v>
      </c>
      <c r="BG170" s="38">
        <v>0</v>
      </c>
      <c r="BH170" s="38">
        <v>1</v>
      </c>
      <c r="BI170" s="38">
        <v>0</v>
      </c>
      <c r="BJ170" s="33">
        <v>2</v>
      </c>
    </row>
    <row r="171" spans="1:62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38">
        <v>0</v>
      </c>
      <c r="AZ171" s="38">
        <v>0</v>
      </c>
      <c r="BA171" s="38">
        <v>0</v>
      </c>
      <c r="BB171" s="38">
        <v>0</v>
      </c>
      <c r="BC171" s="38">
        <v>0</v>
      </c>
      <c r="BD171" s="38">
        <v>0</v>
      </c>
      <c r="BE171" s="38">
        <v>0</v>
      </c>
      <c r="BF171" s="38">
        <v>0</v>
      </c>
      <c r="BG171" s="38">
        <v>0</v>
      </c>
      <c r="BH171" s="38">
        <v>0</v>
      </c>
      <c r="BI171" s="38">
        <v>0</v>
      </c>
      <c r="BJ171" s="33">
        <v>0</v>
      </c>
    </row>
    <row r="172" spans="1:62" x14ac:dyDescent="0.25">
      <c r="A172" s="41" t="s">
        <v>401</v>
      </c>
      <c r="B172" s="41" t="s">
        <v>402</v>
      </c>
      <c r="C172" s="12">
        <v>13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38">
        <v>13</v>
      </c>
      <c r="AZ172" s="38">
        <v>0</v>
      </c>
      <c r="BA172" s="38">
        <v>0</v>
      </c>
      <c r="BB172" s="38">
        <v>0</v>
      </c>
      <c r="BC172" s="38">
        <v>0</v>
      </c>
      <c r="BD172" s="38">
        <v>0</v>
      </c>
      <c r="BE172" s="38">
        <v>0</v>
      </c>
      <c r="BF172" s="38">
        <v>0</v>
      </c>
      <c r="BG172" s="38">
        <v>0</v>
      </c>
      <c r="BH172" s="38">
        <v>0</v>
      </c>
      <c r="BI172" s="38">
        <v>0</v>
      </c>
      <c r="BJ172" s="33">
        <v>0</v>
      </c>
    </row>
    <row r="173" spans="1:62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38">
        <v>0</v>
      </c>
      <c r="AZ173" s="38">
        <v>0</v>
      </c>
      <c r="BA173" s="38">
        <v>0</v>
      </c>
      <c r="BB173" s="38">
        <v>0</v>
      </c>
      <c r="BC173" s="38">
        <v>0</v>
      </c>
      <c r="BD173" s="38">
        <v>0</v>
      </c>
      <c r="BE173" s="38">
        <v>0</v>
      </c>
      <c r="BF173" s="38">
        <v>0</v>
      </c>
      <c r="BG173" s="38">
        <v>0</v>
      </c>
      <c r="BH173" s="38">
        <v>0</v>
      </c>
      <c r="BI173" s="38">
        <v>0</v>
      </c>
      <c r="BJ173" s="33">
        <v>0</v>
      </c>
    </row>
    <row r="174" spans="1:62" ht="22.5" x14ac:dyDescent="0.25">
      <c r="A174" s="41" t="s">
        <v>405</v>
      </c>
      <c r="B174" s="41" t="s">
        <v>406</v>
      </c>
      <c r="C174" s="12">
        <v>4082</v>
      </c>
      <c r="D174" s="12">
        <v>56</v>
      </c>
      <c r="E174" s="12">
        <v>7</v>
      </c>
      <c r="F174" s="12">
        <v>2470</v>
      </c>
      <c r="G174" s="12">
        <v>868</v>
      </c>
      <c r="H174" s="12">
        <v>2</v>
      </c>
      <c r="I174" s="12">
        <v>7</v>
      </c>
      <c r="J174" s="12">
        <v>0</v>
      </c>
      <c r="K174" s="12">
        <v>0</v>
      </c>
      <c r="L174" s="12">
        <v>4</v>
      </c>
      <c r="M174" s="12">
        <v>1021</v>
      </c>
      <c r="N174" s="12">
        <v>503</v>
      </c>
      <c r="O174" s="12">
        <v>194</v>
      </c>
      <c r="P174" s="12">
        <v>0</v>
      </c>
      <c r="Q174" s="12">
        <v>0</v>
      </c>
      <c r="R174" s="12">
        <v>88</v>
      </c>
      <c r="S174" s="12">
        <v>75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24</v>
      </c>
      <c r="Z174" s="12">
        <v>76</v>
      </c>
      <c r="AA174" s="12">
        <v>39</v>
      </c>
      <c r="AB174" s="12">
        <v>0</v>
      </c>
      <c r="AC174" s="12">
        <v>0</v>
      </c>
      <c r="AD174" s="12">
        <v>24</v>
      </c>
      <c r="AE174" s="12">
        <v>31</v>
      </c>
      <c r="AF174" s="12">
        <v>1</v>
      </c>
      <c r="AG174" s="12">
        <v>1</v>
      </c>
      <c r="AH174" s="12">
        <v>0</v>
      </c>
      <c r="AI174" s="12">
        <v>0</v>
      </c>
      <c r="AJ174" s="12">
        <v>2</v>
      </c>
      <c r="AK174" s="12">
        <v>13</v>
      </c>
      <c r="AL174" s="12">
        <v>24</v>
      </c>
      <c r="AM174" s="12">
        <v>143</v>
      </c>
      <c r="AN174" s="12">
        <v>1</v>
      </c>
      <c r="AO174" s="12">
        <v>1</v>
      </c>
      <c r="AP174" s="12">
        <v>79</v>
      </c>
      <c r="AQ174" s="12">
        <v>73</v>
      </c>
      <c r="AR174" s="12">
        <v>4</v>
      </c>
      <c r="AS174" s="12">
        <v>0</v>
      </c>
      <c r="AT174" s="12">
        <v>0</v>
      </c>
      <c r="AU174" s="12">
        <v>0</v>
      </c>
      <c r="AV174" s="12">
        <v>0</v>
      </c>
      <c r="AW174" s="12">
        <v>30</v>
      </c>
      <c r="AX174" s="12">
        <v>53</v>
      </c>
      <c r="AY174" s="38">
        <v>4458</v>
      </c>
      <c r="AZ174" s="38">
        <v>57</v>
      </c>
      <c r="BA174" s="38">
        <v>8</v>
      </c>
      <c r="BB174" s="38">
        <v>2661</v>
      </c>
      <c r="BC174" s="38">
        <v>1047</v>
      </c>
      <c r="BD174" s="38">
        <v>7</v>
      </c>
      <c r="BE174" s="38">
        <v>8</v>
      </c>
      <c r="BF174" s="38">
        <v>0</v>
      </c>
      <c r="BG174" s="38">
        <v>0</v>
      </c>
      <c r="BH174" s="38">
        <v>6</v>
      </c>
      <c r="BI174" s="38">
        <v>1088</v>
      </c>
      <c r="BJ174" s="33">
        <v>656</v>
      </c>
    </row>
    <row r="175" spans="1:62" ht="22.5" x14ac:dyDescent="0.25">
      <c r="A175" s="41" t="s">
        <v>407</v>
      </c>
      <c r="B175" s="41" t="s">
        <v>408</v>
      </c>
      <c r="C175" s="12">
        <v>1533</v>
      </c>
      <c r="D175" s="12">
        <v>145</v>
      </c>
      <c r="E175" s="12">
        <v>135</v>
      </c>
      <c r="F175" s="12">
        <v>423</v>
      </c>
      <c r="G175" s="12">
        <v>524</v>
      </c>
      <c r="H175" s="12">
        <v>1</v>
      </c>
      <c r="I175" s="12">
        <v>3</v>
      </c>
      <c r="J175" s="12">
        <v>0</v>
      </c>
      <c r="K175" s="12">
        <v>0</v>
      </c>
      <c r="L175" s="12">
        <v>6</v>
      </c>
      <c r="M175" s="12">
        <v>79</v>
      </c>
      <c r="N175" s="12">
        <v>455</v>
      </c>
      <c r="O175" s="12">
        <v>583</v>
      </c>
      <c r="P175" s="12">
        <v>32</v>
      </c>
      <c r="Q175" s="12">
        <v>28</v>
      </c>
      <c r="R175" s="12">
        <v>211</v>
      </c>
      <c r="S175" s="12">
        <v>182</v>
      </c>
      <c r="T175" s="12">
        <v>0</v>
      </c>
      <c r="U175" s="12">
        <v>0</v>
      </c>
      <c r="V175" s="12">
        <v>0</v>
      </c>
      <c r="W175" s="12">
        <v>1</v>
      </c>
      <c r="X175" s="12">
        <v>1</v>
      </c>
      <c r="Y175" s="12">
        <v>68</v>
      </c>
      <c r="Z175" s="12">
        <v>143</v>
      </c>
      <c r="AA175" s="12">
        <v>131</v>
      </c>
      <c r="AB175" s="12">
        <v>9</v>
      </c>
      <c r="AC175" s="12">
        <v>9</v>
      </c>
      <c r="AD175" s="12">
        <v>77</v>
      </c>
      <c r="AE175" s="12">
        <v>74</v>
      </c>
      <c r="AF175" s="12">
        <v>0</v>
      </c>
      <c r="AG175" s="12">
        <v>0</v>
      </c>
      <c r="AH175" s="12">
        <v>0</v>
      </c>
      <c r="AI175" s="12">
        <v>0</v>
      </c>
      <c r="AJ175" s="12">
        <v>3</v>
      </c>
      <c r="AK175" s="12">
        <v>29</v>
      </c>
      <c r="AL175" s="12">
        <v>40</v>
      </c>
      <c r="AM175" s="12">
        <v>335</v>
      </c>
      <c r="AN175" s="12">
        <v>8</v>
      </c>
      <c r="AO175" s="12">
        <v>6</v>
      </c>
      <c r="AP175" s="12">
        <v>183</v>
      </c>
      <c r="AQ175" s="12">
        <v>176</v>
      </c>
      <c r="AR175" s="12">
        <v>0</v>
      </c>
      <c r="AS175" s="12">
        <v>1</v>
      </c>
      <c r="AT175" s="12">
        <v>0</v>
      </c>
      <c r="AU175" s="12">
        <v>0</v>
      </c>
      <c r="AV175" s="12">
        <v>0</v>
      </c>
      <c r="AW175" s="12">
        <v>32</v>
      </c>
      <c r="AX175" s="12">
        <v>86</v>
      </c>
      <c r="AY175" s="38">
        <v>2582</v>
      </c>
      <c r="AZ175" s="38">
        <v>194</v>
      </c>
      <c r="BA175" s="38">
        <v>178</v>
      </c>
      <c r="BB175" s="38">
        <v>894</v>
      </c>
      <c r="BC175" s="38">
        <v>956</v>
      </c>
      <c r="BD175" s="38">
        <v>1</v>
      </c>
      <c r="BE175" s="38">
        <v>4</v>
      </c>
      <c r="BF175" s="38">
        <v>0</v>
      </c>
      <c r="BG175" s="38">
        <v>1</v>
      </c>
      <c r="BH175" s="38">
        <v>10</v>
      </c>
      <c r="BI175" s="38">
        <v>208</v>
      </c>
      <c r="BJ175" s="33">
        <v>724</v>
      </c>
    </row>
    <row r="176" spans="1:62" x14ac:dyDescent="0.25">
      <c r="A176" s="41" t="s">
        <v>409</v>
      </c>
      <c r="B176" s="41" t="s">
        <v>410</v>
      </c>
      <c r="C176" s="12">
        <v>1339</v>
      </c>
      <c r="D176" s="12">
        <v>101</v>
      </c>
      <c r="E176" s="12">
        <v>91</v>
      </c>
      <c r="F176" s="12">
        <v>175</v>
      </c>
      <c r="G176" s="12">
        <v>186</v>
      </c>
      <c r="H176" s="12">
        <v>1</v>
      </c>
      <c r="I176" s="12">
        <v>0</v>
      </c>
      <c r="J176" s="12">
        <v>1</v>
      </c>
      <c r="K176" s="12">
        <v>0</v>
      </c>
      <c r="L176" s="12">
        <v>1</v>
      </c>
      <c r="M176" s="12">
        <v>40</v>
      </c>
      <c r="N176" s="12">
        <v>179</v>
      </c>
      <c r="O176" s="12">
        <v>137</v>
      </c>
      <c r="P176" s="12">
        <v>0</v>
      </c>
      <c r="Q176" s="12">
        <v>0</v>
      </c>
      <c r="R176" s="12">
        <v>39</v>
      </c>
      <c r="S176" s="12">
        <v>34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17</v>
      </c>
      <c r="Z176" s="12">
        <v>9</v>
      </c>
      <c r="AA176" s="12">
        <v>12</v>
      </c>
      <c r="AB176" s="12">
        <v>0</v>
      </c>
      <c r="AC176" s="12">
        <v>0</v>
      </c>
      <c r="AD176" s="12">
        <v>6</v>
      </c>
      <c r="AE176" s="12">
        <v>6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2</v>
      </c>
      <c r="AM176" s="12">
        <v>252</v>
      </c>
      <c r="AN176" s="12">
        <v>3</v>
      </c>
      <c r="AO176" s="12">
        <v>2</v>
      </c>
      <c r="AP176" s="12">
        <v>61</v>
      </c>
      <c r="AQ176" s="12">
        <v>38</v>
      </c>
      <c r="AR176" s="12">
        <v>1</v>
      </c>
      <c r="AS176" s="12">
        <v>0</v>
      </c>
      <c r="AT176" s="12">
        <v>0</v>
      </c>
      <c r="AU176" s="12">
        <v>0</v>
      </c>
      <c r="AV176" s="12">
        <v>0</v>
      </c>
      <c r="AW176" s="12">
        <v>28</v>
      </c>
      <c r="AX176" s="12">
        <v>10</v>
      </c>
      <c r="AY176" s="38">
        <v>1740</v>
      </c>
      <c r="AZ176" s="38">
        <v>104</v>
      </c>
      <c r="BA176" s="38">
        <v>93</v>
      </c>
      <c r="BB176" s="38">
        <v>281</v>
      </c>
      <c r="BC176" s="38">
        <v>264</v>
      </c>
      <c r="BD176" s="38">
        <v>2</v>
      </c>
      <c r="BE176" s="38">
        <v>0</v>
      </c>
      <c r="BF176" s="38">
        <v>1</v>
      </c>
      <c r="BG176" s="38">
        <v>0</v>
      </c>
      <c r="BH176" s="38">
        <v>1</v>
      </c>
      <c r="BI176" s="38">
        <v>86</v>
      </c>
      <c r="BJ176" s="33">
        <v>200</v>
      </c>
    </row>
    <row r="177" spans="1:62" ht="22.5" x14ac:dyDescent="0.25">
      <c r="A177" s="41" t="s">
        <v>411</v>
      </c>
      <c r="B177" s="41" t="s">
        <v>412</v>
      </c>
      <c r="C177" s="12">
        <v>5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3</v>
      </c>
      <c r="AN177" s="12">
        <v>0</v>
      </c>
      <c r="AO177" s="12">
        <v>0</v>
      </c>
      <c r="AP177" s="12">
        <v>1</v>
      </c>
      <c r="AQ177" s="12">
        <v>1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2</v>
      </c>
      <c r="AX177" s="12">
        <v>0</v>
      </c>
      <c r="AY177" s="38">
        <v>8</v>
      </c>
      <c r="AZ177" s="38">
        <v>0</v>
      </c>
      <c r="BA177" s="38">
        <v>0</v>
      </c>
      <c r="BB177" s="38">
        <v>1</v>
      </c>
      <c r="BC177" s="38">
        <v>1</v>
      </c>
      <c r="BD177" s="38">
        <v>0</v>
      </c>
      <c r="BE177" s="38">
        <v>0</v>
      </c>
      <c r="BF177" s="38">
        <v>0</v>
      </c>
      <c r="BG177" s="38">
        <v>0</v>
      </c>
      <c r="BH177" s="38">
        <v>0</v>
      </c>
      <c r="BI177" s="38">
        <v>2</v>
      </c>
      <c r="BJ177" s="33">
        <v>0</v>
      </c>
    </row>
    <row r="178" spans="1:62" x14ac:dyDescent="0.25">
      <c r="A178" s="41" t="s">
        <v>413</v>
      </c>
      <c r="B178" s="41" t="s">
        <v>414</v>
      </c>
      <c r="C178" s="12">
        <v>1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38">
        <v>1</v>
      </c>
      <c r="AZ178" s="38">
        <v>0</v>
      </c>
      <c r="BA178" s="38">
        <v>0</v>
      </c>
      <c r="BB178" s="38">
        <v>0</v>
      </c>
      <c r="BC178" s="38">
        <v>0</v>
      </c>
      <c r="BD178" s="38">
        <v>0</v>
      </c>
      <c r="BE178" s="38">
        <v>0</v>
      </c>
      <c r="BF178" s="38">
        <v>0</v>
      </c>
      <c r="BG178" s="38">
        <v>0</v>
      </c>
      <c r="BH178" s="38">
        <v>0</v>
      </c>
      <c r="BI178" s="38">
        <v>0</v>
      </c>
      <c r="BJ178" s="33">
        <v>0</v>
      </c>
    </row>
    <row r="179" spans="1:62" x14ac:dyDescent="0.25">
      <c r="A179" s="125" t="s">
        <v>415</v>
      </c>
      <c r="B179" s="125"/>
      <c r="C179" s="40">
        <v>3759</v>
      </c>
      <c r="D179" s="40">
        <v>17165</v>
      </c>
      <c r="E179" s="40">
        <v>14365</v>
      </c>
      <c r="F179" s="40">
        <v>1938</v>
      </c>
      <c r="G179" s="40">
        <v>3612</v>
      </c>
      <c r="H179" s="40">
        <v>1</v>
      </c>
      <c r="I179" s="40">
        <v>0</v>
      </c>
      <c r="J179" s="40">
        <v>2</v>
      </c>
      <c r="K179" s="40">
        <v>2</v>
      </c>
      <c r="L179" s="40">
        <v>0</v>
      </c>
      <c r="M179" s="40">
        <v>9</v>
      </c>
      <c r="N179" s="40">
        <v>20102</v>
      </c>
      <c r="O179" s="40">
        <v>1612</v>
      </c>
      <c r="P179" s="40">
        <v>3836</v>
      </c>
      <c r="Q179" s="40">
        <v>3298</v>
      </c>
      <c r="R179" s="40">
        <v>635</v>
      </c>
      <c r="S179" s="40">
        <v>546</v>
      </c>
      <c r="T179" s="40">
        <v>0</v>
      </c>
      <c r="U179" s="40">
        <v>0</v>
      </c>
      <c r="V179" s="40">
        <v>0</v>
      </c>
      <c r="W179" s="40">
        <v>1</v>
      </c>
      <c r="X179" s="40">
        <v>3</v>
      </c>
      <c r="Y179" s="40">
        <v>0</v>
      </c>
      <c r="Z179" s="40">
        <v>3446</v>
      </c>
      <c r="AA179" s="40">
        <v>530</v>
      </c>
      <c r="AB179" s="40">
        <v>1513</v>
      </c>
      <c r="AC179" s="40">
        <v>1441</v>
      </c>
      <c r="AD179" s="40">
        <v>168</v>
      </c>
      <c r="AE179" s="40">
        <v>169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6</v>
      </c>
      <c r="AL179" s="40">
        <v>1447</v>
      </c>
      <c r="AM179" s="40">
        <v>1080</v>
      </c>
      <c r="AN179" s="40">
        <v>3103</v>
      </c>
      <c r="AO179" s="40">
        <v>2755</v>
      </c>
      <c r="AP179" s="40">
        <v>536</v>
      </c>
      <c r="AQ179" s="40">
        <v>540</v>
      </c>
      <c r="AR179" s="40">
        <v>0</v>
      </c>
      <c r="AS179" s="40">
        <v>0</v>
      </c>
      <c r="AT179" s="40">
        <v>2</v>
      </c>
      <c r="AU179" s="40">
        <v>0</v>
      </c>
      <c r="AV179" s="40">
        <v>4</v>
      </c>
      <c r="AW179" s="40">
        <v>6</v>
      </c>
      <c r="AX179" s="40">
        <v>2888</v>
      </c>
      <c r="AY179" s="40">
        <v>6981</v>
      </c>
      <c r="AZ179" s="40">
        <v>25617</v>
      </c>
      <c r="BA179" s="40">
        <v>21859</v>
      </c>
      <c r="BB179" s="40">
        <v>3277</v>
      </c>
      <c r="BC179" s="40">
        <v>4867</v>
      </c>
      <c r="BD179" s="40">
        <v>1</v>
      </c>
      <c r="BE179" s="40">
        <v>0</v>
      </c>
      <c r="BF179" s="40">
        <v>4</v>
      </c>
      <c r="BG179" s="40">
        <v>3</v>
      </c>
      <c r="BH179" s="40">
        <v>7</v>
      </c>
      <c r="BI179" s="40">
        <v>21</v>
      </c>
      <c r="BJ179" s="40">
        <v>27883</v>
      </c>
    </row>
    <row r="180" spans="1:62" ht="22.5" x14ac:dyDescent="0.25">
      <c r="A180" s="41" t="s">
        <v>416</v>
      </c>
      <c r="B180" s="41" t="s">
        <v>417</v>
      </c>
      <c r="C180" s="12">
        <v>70</v>
      </c>
      <c r="D180" s="12">
        <v>81</v>
      </c>
      <c r="E180" s="12">
        <v>77</v>
      </c>
      <c r="F180" s="12">
        <v>26</v>
      </c>
      <c r="G180" s="12">
        <v>27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116</v>
      </c>
      <c r="O180" s="12">
        <v>28</v>
      </c>
      <c r="P180" s="12">
        <v>21</v>
      </c>
      <c r="Q180" s="12">
        <v>15</v>
      </c>
      <c r="R180" s="12">
        <v>2</v>
      </c>
      <c r="S180" s="12">
        <v>4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10</v>
      </c>
      <c r="AA180" s="12">
        <v>14</v>
      </c>
      <c r="AB180" s="12">
        <v>22</v>
      </c>
      <c r="AC180" s="12">
        <v>20</v>
      </c>
      <c r="AD180" s="12">
        <v>3</v>
      </c>
      <c r="AE180" s="12">
        <v>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24</v>
      </c>
      <c r="AM180" s="12">
        <v>24</v>
      </c>
      <c r="AN180" s="12">
        <v>22</v>
      </c>
      <c r="AO180" s="12">
        <v>23</v>
      </c>
      <c r="AP180" s="12">
        <v>5</v>
      </c>
      <c r="AQ180" s="12">
        <v>4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22</v>
      </c>
      <c r="AY180" s="38">
        <v>136</v>
      </c>
      <c r="AZ180" s="38">
        <v>146</v>
      </c>
      <c r="BA180" s="38">
        <v>135</v>
      </c>
      <c r="BB180" s="38">
        <v>36</v>
      </c>
      <c r="BC180" s="38">
        <v>36</v>
      </c>
      <c r="BD180" s="38">
        <v>0</v>
      </c>
      <c r="BE180" s="38">
        <v>0</v>
      </c>
      <c r="BF180" s="38">
        <v>0</v>
      </c>
      <c r="BG180" s="38">
        <v>0</v>
      </c>
      <c r="BH180" s="38">
        <v>0</v>
      </c>
      <c r="BI180" s="38">
        <v>0</v>
      </c>
      <c r="BJ180" s="33">
        <v>172</v>
      </c>
    </row>
    <row r="181" spans="1:62" ht="22.5" x14ac:dyDescent="0.25">
      <c r="A181" s="41" t="s">
        <v>418</v>
      </c>
      <c r="B181" s="41" t="s">
        <v>419</v>
      </c>
      <c r="C181" s="12">
        <v>1715</v>
      </c>
      <c r="D181" s="12">
        <v>8143</v>
      </c>
      <c r="E181" s="12">
        <v>7625</v>
      </c>
      <c r="F181" s="12">
        <v>887</v>
      </c>
      <c r="G181" s="12">
        <v>1735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11897</v>
      </c>
      <c r="O181" s="12">
        <v>626</v>
      </c>
      <c r="P181" s="12">
        <v>1533</v>
      </c>
      <c r="Q181" s="12">
        <v>1433</v>
      </c>
      <c r="R181" s="12">
        <v>265</v>
      </c>
      <c r="S181" s="12">
        <v>216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1537</v>
      </c>
      <c r="AA181" s="12">
        <v>216</v>
      </c>
      <c r="AB181" s="12">
        <v>713</v>
      </c>
      <c r="AC181" s="12">
        <v>746</v>
      </c>
      <c r="AD181" s="12">
        <v>71</v>
      </c>
      <c r="AE181" s="12">
        <v>76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3</v>
      </c>
      <c r="AL181" s="12">
        <v>689</v>
      </c>
      <c r="AM181" s="12">
        <v>459</v>
      </c>
      <c r="AN181" s="12">
        <v>1284</v>
      </c>
      <c r="AO181" s="12">
        <v>1203</v>
      </c>
      <c r="AP181" s="12">
        <v>194</v>
      </c>
      <c r="AQ181" s="12">
        <v>187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1</v>
      </c>
      <c r="AX181" s="12">
        <v>1274</v>
      </c>
      <c r="AY181" s="38">
        <v>3016</v>
      </c>
      <c r="AZ181" s="38">
        <v>11673</v>
      </c>
      <c r="BA181" s="38">
        <v>11007</v>
      </c>
      <c r="BB181" s="38">
        <v>1417</v>
      </c>
      <c r="BC181" s="38">
        <v>2214</v>
      </c>
      <c r="BD181" s="38">
        <v>1</v>
      </c>
      <c r="BE181" s="38">
        <v>0</v>
      </c>
      <c r="BF181" s="38">
        <v>1</v>
      </c>
      <c r="BG181" s="38">
        <v>0</v>
      </c>
      <c r="BH181" s="38">
        <v>0</v>
      </c>
      <c r="BI181" s="38">
        <v>4</v>
      </c>
      <c r="BJ181" s="33">
        <v>15397</v>
      </c>
    </row>
    <row r="182" spans="1:62" x14ac:dyDescent="0.25">
      <c r="A182" s="41" t="s">
        <v>420</v>
      </c>
      <c r="B182" s="41" t="s">
        <v>421</v>
      </c>
      <c r="C182" s="12">
        <v>248</v>
      </c>
      <c r="D182" s="12">
        <v>147</v>
      </c>
      <c r="E182" s="12">
        <v>125</v>
      </c>
      <c r="F182" s="12">
        <v>123</v>
      </c>
      <c r="G182" s="12">
        <v>103</v>
      </c>
      <c r="H182" s="12">
        <v>0</v>
      </c>
      <c r="I182" s="12">
        <v>0</v>
      </c>
      <c r="J182" s="12">
        <v>1</v>
      </c>
      <c r="K182" s="12">
        <v>1</v>
      </c>
      <c r="L182" s="12">
        <v>0</v>
      </c>
      <c r="M182" s="12">
        <v>6</v>
      </c>
      <c r="N182" s="12">
        <v>323</v>
      </c>
      <c r="O182" s="12">
        <v>163</v>
      </c>
      <c r="P182" s="12">
        <v>41</v>
      </c>
      <c r="Q182" s="12">
        <v>31</v>
      </c>
      <c r="R182" s="12">
        <v>51</v>
      </c>
      <c r="S182" s="12">
        <v>51</v>
      </c>
      <c r="T182" s="12">
        <v>0</v>
      </c>
      <c r="U182" s="12">
        <v>0</v>
      </c>
      <c r="V182" s="12">
        <v>0</v>
      </c>
      <c r="W182" s="12">
        <v>0</v>
      </c>
      <c r="X182" s="12">
        <v>1</v>
      </c>
      <c r="Y182" s="12">
        <v>0</v>
      </c>
      <c r="Z182" s="12">
        <v>40</v>
      </c>
      <c r="AA182" s="12">
        <v>105</v>
      </c>
      <c r="AB182" s="12">
        <v>29</v>
      </c>
      <c r="AC182" s="12">
        <v>27</v>
      </c>
      <c r="AD182" s="12">
        <v>11</v>
      </c>
      <c r="AE182" s="12">
        <v>13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33</v>
      </c>
      <c r="AM182" s="12">
        <v>120</v>
      </c>
      <c r="AN182" s="12">
        <v>58</v>
      </c>
      <c r="AO182" s="12">
        <v>44</v>
      </c>
      <c r="AP182" s="12">
        <v>55</v>
      </c>
      <c r="AQ182" s="12">
        <v>59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64</v>
      </c>
      <c r="AY182" s="38">
        <v>636</v>
      </c>
      <c r="AZ182" s="38">
        <v>275</v>
      </c>
      <c r="BA182" s="38">
        <v>227</v>
      </c>
      <c r="BB182" s="38">
        <v>240</v>
      </c>
      <c r="BC182" s="38">
        <v>226</v>
      </c>
      <c r="BD182" s="38">
        <v>0</v>
      </c>
      <c r="BE182" s="38">
        <v>0</v>
      </c>
      <c r="BF182" s="38">
        <v>1</v>
      </c>
      <c r="BG182" s="38">
        <v>1</v>
      </c>
      <c r="BH182" s="38">
        <v>1</v>
      </c>
      <c r="BI182" s="38">
        <v>7</v>
      </c>
      <c r="BJ182" s="33">
        <v>460</v>
      </c>
    </row>
    <row r="183" spans="1:62" ht="22.5" x14ac:dyDescent="0.25">
      <c r="A183" s="41" t="s">
        <v>422</v>
      </c>
      <c r="B183" s="41" t="s">
        <v>423</v>
      </c>
      <c r="C183" s="12">
        <v>75</v>
      </c>
      <c r="D183" s="12">
        <v>16</v>
      </c>
      <c r="E183" s="12">
        <v>15</v>
      </c>
      <c r="F183" s="12">
        <v>8</v>
      </c>
      <c r="G183" s="12">
        <v>15</v>
      </c>
      <c r="H183" s="12">
        <v>0</v>
      </c>
      <c r="I183" s="12">
        <v>0</v>
      </c>
      <c r="J183" s="12">
        <v>1</v>
      </c>
      <c r="K183" s="12">
        <v>1</v>
      </c>
      <c r="L183" s="12">
        <v>0</v>
      </c>
      <c r="M183" s="12">
        <v>0</v>
      </c>
      <c r="N183" s="12">
        <v>20</v>
      </c>
      <c r="O183" s="12">
        <v>10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1</v>
      </c>
      <c r="X183" s="12">
        <v>0</v>
      </c>
      <c r="Y183" s="12">
        <v>0</v>
      </c>
      <c r="Z183" s="12">
        <v>0</v>
      </c>
      <c r="AA183" s="12">
        <v>29</v>
      </c>
      <c r="AB183" s="12">
        <v>6</v>
      </c>
      <c r="AC183" s="12">
        <v>5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6</v>
      </c>
      <c r="AM183" s="12">
        <v>14</v>
      </c>
      <c r="AN183" s="12">
        <v>4</v>
      </c>
      <c r="AO183" s="12">
        <v>4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5</v>
      </c>
      <c r="AY183" s="38">
        <v>128</v>
      </c>
      <c r="AZ183" s="38">
        <v>26</v>
      </c>
      <c r="BA183" s="38">
        <v>24</v>
      </c>
      <c r="BB183" s="38">
        <v>8</v>
      </c>
      <c r="BC183" s="38">
        <v>15</v>
      </c>
      <c r="BD183" s="38">
        <v>0</v>
      </c>
      <c r="BE183" s="38">
        <v>0</v>
      </c>
      <c r="BF183" s="38">
        <v>1</v>
      </c>
      <c r="BG183" s="38">
        <v>2</v>
      </c>
      <c r="BH183" s="38">
        <v>0</v>
      </c>
      <c r="BI183" s="38">
        <v>0</v>
      </c>
      <c r="BJ183" s="33">
        <v>31</v>
      </c>
    </row>
    <row r="184" spans="1:62" ht="22.5" x14ac:dyDescent="0.25">
      <c r="A184" s="41" t="s">
        <v>424</v>
      </c>
      <c r="B184" s="41" t="s">
        <v>425</v>
      </c>
      <c r="C184" s="12">
        <v>166</v>
      </c>
      <c r="D184" s="12">
        <v>753</v>
      </c>
      <c r="E184" s="12">
        <v>643</v>
      </c>
      <c r="F184" s="12">
        <v>143</v>
      </c>
      <c r="G184" s="12">
        <v>304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867</v>
      </c>
      <c r="O184" s="12">
        <v>97</v>
      </c>
      <c r="P184" s="12">
        <v>216</v>
      </c>
      <c r="Q184" s="12">
        <v>196</v>
      </c>
      <c r="R184" s="12">
        <v>62</v>
      </c>
      <c r="S184" s="12">
        <v>59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204</v>
      </c>
      <c r="AA184" s="12">
        <v>33</v>
      </c>
      <c r="AB184" s="12">
        <v>100</v>
      </c>
      <c r="AC184" s="12">
        <v>85</v>
      </c>
      <c r="AD184" s="12">
        <v>23</v>
      </c>
      <c r="AE184" s="12">
        <v>22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95</v>
      </c>
      <c r="AM184" s="12">
        <v>58</v>
      </c>
      <c r="AN184" s="12">
        <v>188</v>
      </c>
      <c r="AO184" s="12">
        <v>172</v>
      </c>
      <c r="AP184" s="12">
        <v>50</v>
      </c>
      <c r="AQ184" s="12">
        <v>57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1</v>
      </c>
      <c r="AX184" s="12">
        <v>197</v>
      </c>
      <c r="AY184" s="38">
        <v>354</v>
      </c>
      <c r="AZ184" s="38">
        <v>1257</v>
      </c>
      <c r="BA184" s="38">
        <v>1096</v>
      </c>
      <c r="BB184" s="38">
        <v>278</v>
      </c>
      <c r="BC184" s="38">
        <v>442</v>
      </c>
      <c r="BD184" s="38">
        <v>0</v>
      </c>
      <c r="BE184" s="38">
        <v>0</v>
      </c>
      <c r="BF184" s="38">
        <v>0</v>
      </c>
      <c r="BG184" s="38">
        <v>0</v>
      </c>
      <c r="BH184" s="38">
        <v>0</v>
      </c>
      <c r="BI184" s="38">
        <v>1</v>
      </c>
      <c r="BJ184" s="33">
        <v>1363</v>
      </c>
    </row>
    <row r="185" spans="1:62" x14ac:dyDescent="0.25">
      <c r="A185" s="41" t="s">
        <v>426</v>
      </c>
      <c r="B185" s="41" t="s">
        <v>427</v>
      </c>
      <c r="C185" s="12">
        <v>1474</v>
      </c>
      <c r="D185" s="12">
        <v>8021</v>
      </c>
      <c r="E185" s="12">
        <v>5876</v>
      </c>
      <c r="F185" s="12">
        <v>736</v>
      </c>
      <c r="G185" s="12">
        <v>1422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3</v>
      </c>
      <c r="N185" s="12">
        <v>6871</v>
      </c>
      <c r="O185" s="12">
        <v>678</v>
      </c>
      <c r="P185" s="12">
        <v>2024</v>
      </c>
      <c r="Q185" s="12">
        <v>1623</v>
      </c>
      <c r="R185" s="12">
        <v>255</v>
      </c>
      <c r="S185" s="12">
        <v>215</v>
      </c>
      <c r="T185" s="12">
        <v>0</v>
      </c>
      <c r="U185" s="12">
        <v>0</v>
      </c>
      <c r="V185" s="12">
        <v>0</v>
      </c>
      <c r="W185" s="12">
        <v>0</v>
      </c>
      <c r="X185" s="12">
        <v>1</v>
      </c>
      <c r="Y185" s="12">
        <v>0</v>
      </c>
      <c r="Z185" s="12">
        <v>1655</v>
      </c>
      <c r="AA185" s="12">
        <v>132</v>
      </c>
      <c r="AB185" s="12">
        <v>642</v>
      </c>
      <c r="AC185" s="12">
        <v>557</v>
      </c>
      <c r="AD185" s="12">
        <v>60</v>
      </c>
      <c r="AE185" s="12">
        <v>57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2</v>
      </c>
      <c r="AL185" s="12">
        <v>599</v>
      </c>
      <c r="AM185" s="12">
        <v>405</v>
      </c>
      <c r="AN185" s="12">
        <v>1546</v>
      </c>
      <c r="AO185" s="12">
        <v>1308</v>
      </c>
      <c r="AP185" s="12">
        <v>231</v>
      </c>
      <c r="AQ185" s="12">
        <v>232</v>
      </c>
      <c r="AR185" s="12">
        <v>0</v>
      </c>
      <c r="AS185" s="12">
        <v>0</v>
      </c>
      <c r="AT185" s="12">
        <v>1</v>
      </c>
      <c r="AU185" s="12">
        <v>0</v>
      </c>
      <c r="AV185" s="12">
        <v>4</v>
      </c>
      <c r="AW185" s="12">
        <v>4</v>
      </c>
      <c r="AX185" s="12">
        <v>1320</v>
      </c>
      <c r="AY185" s="38">
        <v>2689</v>
      </c>
      <c r="AZ185" s="38">
        <v>12233</v>
      </c>
      <c r="BA185" s="38">
        <v>9364</v>
      </c>
      <c r="BB185" s="38">
        <v>1282</v>
      </c>
      <c r="BC185" s="38">
        <v>1926</v>
      </c>
      <c r="BD185" s="38">
        <v>0</v>
      </c>
      <c r="BE185" s="38">
        <v>0</v>
      </c>
      <c r="BF185" s="38">
        <v>1</v>
      </c>
      <c r="BG185" s="38">
        <v>0</v>
      </c>
      <c r="BH185" s="38">
        <v>5</v>
      </c>
      <c r="BI185" s="38">
        <v>9</v>
      </c>
      <c r="BJ185" s="33">
        <v>10445</v>
      </c>
    </row>
    <row r="186" spans="1:62" ht="22.5" x14ac:dyDescent="0.25">
      <c r="A186" s="41" t="s">
        <v>428</v>
      </c>
      <c r="B186" s="41" t="s">
        <v>429</v>
      </c>
      <c r="C186" s="12">
        <v>11</v>
      </c>
      <c r="D186" s="12">
        <v>4</v>
      </c>
      <c r="E186" s="12">
        <v>4</v>
      </c>
      <c r="F186" s="12">
        <v>15</v>
      </c>
      <c r="G186" s="12">
        <v>6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8</v>
      </c>
      <c r="O186" s="12">
        <v>10</v>
      </c>
      <c r="P186" s="12">
        <v>1</v>
      </c>
      <c r="Q186" s="12">
        <v>0</v>
      </c>
      <c r="R186" s="12">
        <v>0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0</v>
      </c>
      <c r="AA186" s="12">
        <v>1</v>
      </c>
      <c r="AB186" s="12">
        <v>1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0</v>
      </c>
      <c r="AN186" s="12">
        <v>1</v>
      </c>
      <c r="AO186" s="12">
        <v>1</v>
      </c>
      <c r="AP186" s="12">
        <v>1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6</v>
      </c>
      <c r="AY186" s="38">
        <v>22</v>
      </c>
      <c r="AZ186" s="38">
        <v>7</v>
      </c>
      <c r="BA186" s="38">
        <v>6</v>
      </c>
      <c r="BB186" s="38">
        <v>16</v>
      </c>
      <c r="BC186" s="38">
        <v>8</v>
      </c>
      <c r="BD186" s="38">
        <v>0</v>
      </c>
      <c r="BE186" s="38">
        <v>0</v>
      </c>
      <c r="BF186" s="38">
        <v>0</v>
      </c>
      <c r="BG186" s="38">
        <v>0</v>
      </c>
      <c r="BH186" s="38">
        <v>1</v>
      </c>
      <c r="BI186" s="38">
        <v>0</v>
      </c>
      <c r="BJ186" s="33">
        <v>15</v>
      </c>
    </row>
    <row r="187" spans="1:62" x14ac:dyDescent="0.25">
      <c r="A187" s="125" t="s">
        <v>430</v>
      </c>
      <c r="B187" s="125"/>
      <c r="C187" s="40">
        <v>2072</v>
      </c>
      <c r="D187" s="40">
        <v>86</v>
      </c>
      <c r="E187" s="40">
        <v>72</v>
      </c>
      <c r="F187" s="40">
        <v>936</v>
      </c>
      <c r="G187" s="40">
        <v>1017</v>
      </c>
      <c r="H187" s="40">
        <v>3</v>
      </c>
      <c r="I187" s="40">
        <v>0</v>
      </c>
      <c r="J187" s="40">
        <v>1</v>
      </c>
      <c r="K187" s="40">
        <v>0</v>
      </c>
      <c r="L187" s="40">
        <v>72</v>
      </c>
      <c r="M187" s="40">
        <v>13</v>
      </c>
      <c r="N187" s="40">
        <v>539</v>
      </c>
      <c r="O187" s="40">
        <v>602</v>
      </c>
      <c r="P187" s="40">
        <v>43</v>
      </c>
      <c r="Q187" s="40">
        <v>29</v>
      </c>
      <c r="R187" s="40">
        <v>149</v>
      </c>
      <c r="S187" s="40">
        <v>113</v>
      </c>
      <c r="T187" s="40">
        <v>1</v>
      </c>
      <c r="U187" s="40">
        <v>1</v>
      </c>
      <c r="V187" s="40">
        <v>0</v>
      </c>
      <c r="W187" s="40">
        <v>0</v>
      </c>
      <c r="X187" s="40">
        <v>4</v>
      </c>
      <c r="Y187" s="40">
        <v>4</v>
      </c>
      <c r="Z187" s="40">
        <v>67</v>
      </c>
      <c r="AA187" s="40">
        <v>146</v>
      </c>
      <c r="AB187" s="40">
        <v>28</v>
      </c>
      <c r="AC187" s="40">
        <v>21</v>
      </c>
      <c r="AD187" s="40">
        <v>61</v>
      </c>
      <c r="AE187" s="40">
        <v>55</v>
      </c>
      <c r="AF187" s="40">
        <v>0</v>
      </c>
      <c r="AG187" s="40">
        <v>0</v>
      </c>
      <c r="AH187" s="40">
        <v>0</v>
      </c>
      <c r="AI187" s="40">
        <v>0</v>
      </c>
      <c r="AJ187" s="40">
        <v>19</v>
      </c>
      <c r="AK187" s="40">
        <v>1</v>
      </c>
      <c r="AL187" s="40">
        <v>49</v>
      </c>
      <c r="AM187" s="40">
        <v>416</v>
      </c>
      <c r="AN187" s="40">
        <v>42</v>
      </c>
      <c r="AO187" s="40">
        <v>32</v>
      </c>
      <c r="AP187" s="40">
        <v>172</v>
      </c>
      <c r="AQ187" s="40">
        <v>177</v>
      </c>
      <c r="AR187" s="40">
        <v>4</v>
      </c>
      <c r="AS187" s="40">
        <v>3</v>
      </c>
      <c r="AT187" s="40">
        <v>0</v>
      </c>
      <c r="AU187" s="40">
        <v>2</v>
      </c>
      <c r="AV187" s="40">
        <v>7</v>
      </c>
      <c r="AW187" s="40">
        <v>13</v>
      </c>
      <c r="AX187" s="40">
        <v>105</v>
      </c>
      <c r="AY187" s="40">
        <v>3236</v>
      </c>
      <c r="AZ187" s="40">
        <v>199</v>
      </c>
      <c r="BA187" s="40">
        <v>154</v>
      </c>
      <c r="BB187" s="40">
        <v>1318</v>
      </c>
      <c r="BC187" s="40">
        <v>1362</v>
      </c>
      <c r="BD187" s="40">
        <v>8</v>
      </c>
      <c r="BE187" s="40">
        <v>4</v>
      </c>
      <c r="BF187" s="40">
        <v>1</v>
      </c>
      <c r="BG187" s="40">
        <v>2</v>
      </c>
      <c r="BH187" s="40">
        <v>102</v>
      </c>
      <c r="BI187" s="40">
        <v>31</v>
      </c>
      <c r="BJ187" s="40">
        <v>760</v>
      </c>
    </row>
    <row r="188" spans="1:62" x14ac:dyDescent="0.25">
      <c r="A188" s="41" t="s">
        <v>431</v>
      </c>
      <c r="B188" s="41" t="s">
        <v>432</v>
      </c>
      <c r="C188" s="12">
        <v>65</v>
      </c>
      <c r="D188" s="12">
        <v>0</v>
      </c>
      <c r="E188" s="12">
        <v>0</v>
      </c>
      <c r="F188" s="12">
        <v>25</v>
      </c>
      <c r="G188" s="12">
        <v>4</v>
      </c>
      <c r="H188" s="12">
        <v>3</v>
      </c>
      <c r="I188" s="12">
        <v>0</v>
      </c>
      <c r="J188" s="12">
        <v>0</v>
      </c>
      <c r="K188" s="12">
        <v>0</v>
      </c>
      <c r="L188" s="12">
        <v>3</v>
      </c>
      <c r="M188" s="12">
        <v>5</v>
      </c>
      <c r="N188" s="12">
        <v>0</v>
      </c>
      <c r="O188" s="12">
        <v>12</v>
      </c>
      <c r="P188" s="12">
        <v>0</v>
      </c>
      <c r="Q188" s="12">
        <v>0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4</v>
      </c>
      <c r="AB188" s="12">
        <v>0</v>
      </c>
      <c r="AC188" s="12">
        <v>0</v>
      </c>
      <c r="AD188" s="12">
        <v>1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12">
        <v>5</v>
      </c>
      <c r="AN188" s="12">
        <v>0</v>
      </c>
      <c r="AO188" s="12">
        <v>0</v>
      </c>
      <c r="AP188" s="12">
        <v>4</v>
      </c>
      <c r="AQ188" s="12">
        <v>4</v>
      </c>
      <c r="AR188" s="12">
        <v>4</v>
      </c>
      <c r="AS188" s="12">
        <v>2</v>
      </c>
      <c r="AT188" s="12">
        <v>0</v>
      </c>
      <c r="AU188" s="12">
        <v>0</v>
      </c>
      <c r="AV188" s="12">
        <v>0</v>
      </c>
      <c r="AW188" s="12">
        <v>1</v>
      </c>
      <c r="AX188" s="12">
        <v>3</v>
      </c>
      <c r="AY188" s="38">
        <v>86</v>
      </c>
      <c r="AZ188" s="38">
        <v>0</v>
      </c>
      <c r="BA188" s="38">
        <v>0</v>
      </c>
      <c r="BB188" s="38">
        <v>31</v>
      </c>
      <c r="BC188" s="38">
        <v>9</v>
      </c>
      <c r="BD188" s="38">
        <v>7</v>
      </c>
      <c r="BE188" s="38">
        <v>2</v>
      </c>
      <c r="BF188" s="38">
        <v>0</v>
      </c>
      <c r="BG188" s="38">
        <v>0</v>
      </c>
      <c r="BH188" s="38">
        <v>3</v>
      </c>
      <c r="BI188" s="38">
        <v>6</v>
      </c>
      <c r="BJ188" s="33">
        <v>4</v>
      </c>
    </row>
    <row r="189" spans="1:62" x14ac:dyDescent="0.25">
      <c r="A189" s="41" t="s">
        <v>433</v>
      </c>
      <c r="B189" s="41" t="s">
        <v>434</v>
      </c>
      <c r="C189" s="12">
        <v>2</v>
      </c>
      <c r="D189" s="12">
        <v>0</v>
      </c>
      <c r="E189" s="12">
        <v>0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2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38">
        <v>5</v>
      </c>
      <c r="AZ189" s="38">
        <v>0</v>
      </c>
      <c r="BA189" s="38">
        <v>0</v>
      </c>
      <c r="BB189" s="38">
        <v>1</v>
      </c>
      <c r="BC189" s="38">
        <v>0</v>
      </c>
      <c r="BD189" s="38">
        <v>0</v>
      </c>
      <c r="BE189" s="38">
        <v>0</v>
      </c>
      <c r="BF189" s="38">
        <v>0</v>
      </c>
      <c r="BG189" s="38">
        <v>0</v>
      </c>
      <c r="BH189" s="38">
        <v>0</v>
      </c>
      <c r="BI189" s="38">
        <v>0</v>
      </c>
      <c r="BJ189" s="33">
        <v>0</v>
      </c>
    </row>
    <row r="190" spans="1:62" x14ac:dyDescent="0.25">
      <c r="A190" s="41" t="s">
        <v>435</v>
      </c>
      <c r="B190" s="41" t="s">
        <v>436</v>
      </c>
      <c r="C190" s="12">
        <v>1255</v>
      </c>
      <c r="D190" s="12">
        <v>7</v>
      </c>
      <c r="E190" s="12">
        <v>40</v>
      </c>
      <c r="F190" s="12">
        <v>687</v>
      </c>
      <c r="G190" s="12">
        <v>790</v>
      </c>
      <c r="H190" s="12">
        <v>0</v>
      </c>
      <c r="I190" s="12">
        <v>0</v>
      </c>
      <c r="J190" s="12">
        <v>0</v>
      </c>
      <c r="K190" s="12">
        <v>0</v>
      </c>
      <c r="L190" s="12">
        <v>26</v>
      </c>
      <c r="M190" s="12">
        <v>0</v>
      </c>
      <c r="N190" s="12">
        <v>394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38">
        <v>1255</v>
      </c>
      <c r="AZ190" s="38">
        <v>7</v>
      </c>
      <c r="BA190" s="38">
        <v>40</v>
      </c>
      <c r="BB190" s="38">
        <v>687</v>
      </c>
      <c r="BC190" s="38">
        <v>790</v>
      </c>
      <c r="BD190" s="38">
        <v>0</v>
      </c>
      <c r="BE190" s="38">
        <v>0</v>
      </c>
      <c r="BF190" s="38">
        <v>0</v>
      </c>
      <c r="BG190" s="38">
        <v>0</v>
      </c>
      <c r="BH190" s="38">
        <v>26</v>
      </c>
      <c r="BI190" s="38">
        <v>0</v>
      </c>
      <c r="BJ190" s="33">
        <v>394</v>
      </c>
    </row>
    <row r="191" spans="1:62" ht="22.5" x14ac:dyDescent="0.25">
      <c r="A191" s="41" t="s">
        <v>437</v>
      </c>
      <c r="B191" s="41" t="s">
        <v>438</v>
      </c>
      <c r="C191" s="12">
        <v>97</v>
      </c>
      <c r="D191" s="12">
        <v>4</v>
      </c>
      <c r="E191" s="12">
        <v>2</v>
      </c>
      <c r="F191" s="12">
        <v>12</v>
      </c>
      <c r="G191" s="12">
        <v>10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6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6</v>
      </c>
      <c r="AB191" s="12">
        <v>0</v>
      </c>
      <c r="AC191" s="12">
        <v>0</v>
      </c>
      <c r="AD191" s="12">
        <v>1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3</v>
      </c>
      <c r="AY191" s="38">
        <v>103</v>
      </c>
      <c r="AZ191" s="38">
        <v>4</v>
      </c>
      <c r="BA191" s="38">
        <v>2</v>
      </c>
      <c r="BB191" s="38">
        <v>13</v>
      </c>
      <c r="BC191" s="38">
        <v>10</v>
      </c>
      <c r="BD191" s="38">
        <v>0</v>
      </c>
      <c r="BE191" s="38">
        <v>0</v>
      </c>
      <c r="BF191" s="38">
        <v>0</v>
      </c>
      <c r="BG191" s="38">
        <v>0</v>
      </c>
      <c r="BH191" s="38">
        <v>0</v>
      </c>
      <c r="BI191" s="38">
        <v>0</v>
      </c>
      <c r="BJ191" s="33">
        <v>9</v>
      </c>
    </row>
    <row r="192" spans="1:62" ht="33.75" x14ac:dyDescent="0.25">
      <c r="A192" s="41" t="s">
        <v>439</v>
      </c>
      <c r="B192" s="41" t="s">
        <v>440</v>
      </c>
      <c r="C192" s="12">
        <v>200</v>
      </c>
      <c r="D192" s="12">
        <v>63</v>
      </c>
      <c r="E192" s="12">
        <v>22</v>
      </c>
      <c r="F192" s="12">
        <v>146</v>
      </c>
      <c r="G192" s="12">
        <v>145</v>
      </c>
      <c r="H192" s="12">
        <v>0</v>
      </c>
      <c r="I192" s="12">
        <v>0</v>
      </c>
      <c r="J192" s="12">
        <v>0</v>
      </c>
      <c r="K192" s="12">
        <v>0</v>
      </c>
      <c r="L192" s="12">
        <v>8</v>
      </c>
      <c r="M192" s="12">
        <v>4</v>
      </c>
      <c r="N192" s="12">
        <v>62</v>
      </c>
      <c r="O192" s="12">
        <v>441</v>
      </c>
      <c r="P192" s="12">
        <v>37</v>
      </c>
      <c r="Q192" s="12">
        <v>28</v>
      </c>
      <c r="R192" s="12">
        <v>137</v>
      </c>
      <c r="S192" s="12">
        <v>106</v>
      </c>
      <c r="T192" s="12">
        <v>1</v>
      </c>
      <c r="U192" s="12">
        <v>1</v>
      </c>
      <c r="V192" s="12">
        <v>0</v>
      </c>
      <c r="W192" s="12">
        <v>0</v>
      </c>
      <c r="X192" s="12">
        <v>3</v>
      </c>
      <c r="Y192" s="12">
        <v>2</v>
      </c>
      <c r="Z192" s="12">
        <v>62</v>
      </c>
      <c r="AA192" s="12">
        <v>97</v>
      </c>
      <c r="AB192" s="12">
        <v>23</v>
      </c>
      <c r="AC192" s="12">
        <v>16</v>
      </c>
      <c r="AD192" s="12">
        <v>49</v>
      </c>
      <c r="AE192" s="12">
        <v>47</v>
      </c>
      <c r="AF192" s="12">
        <v>0</v>
      </c>
      <c r="AG192" s="12">
        <v>0</v>
      </c>
      <c r="AH192" s="12">
        <v>0</v>
      </c>
      <c r="AI192" s="12">
        <v>0</v>
      </c>
      <c r="AJ192" s="12">
        <v>17</v>
      </c>
      <c r="AK192" s="12">
        <v>1</v>
      </c>
      <c r="AL192" s="12">
        <v>39</v>
      </c>
      <c r="AM192" s="12">
        <v>286</v>
      </c>
      <c r="AN192" s="12">
        <v>33</v>
      </c>
      <c r="AO192" s="12">
        <v>25</v>
      </c>
      <c r="AP192" s="12">
        <v>127</v>
      </c>
      <c r="AQ192" s="12">
        <v>141</v>
      </c>
      <c r="AR192" s="12">
        <v>0</v>
      </c>
      <c r="AS192" s="12">
        <v>0</v>
      </c>
      <c r="AT192" s="12">
        <v>0</v>
      </c>
      <c r="AU192" s="12">
        <v>2</v>
      </c>
      <c r="AV192" s="12">
        <v>6</v>
      </c>
      <c r="AW192" s="12">
        <v>7</v>
      </c>
      <c r="AX192" s="12">
        <v>84</v>
      </c>
      <c r="AY192" s="38">
        <v>1024</v>
      </c>
      <c r="AZ192" s="38">
        <v>156</v>
      </c>
      <c r="BA192" s="38">
        <v>91</v>
      </c>
      <c r="BB192" s="38">
        <v>459</v>
      </c>
      <c r="BC192" s="38">
        <v>439</v>
      </c>
      <c r="BD192" s="38">
        <v>1</v>
      </c>
      <c r="BE192" s="38">
        <v>1</v>
      </c>
      <c r="BF192" s="38">
        <v>0</v>
      </c>
      <c r="BG192" s="38">
        <v>2</v>
      </c>
      <c r="BH192" s="38">
        <v>34</v>
      </c>
      <c r="BI192" s="38">
        <v>14</v>
      </c>
      <c r="BJ192" s="33">
        <v>247</v>
      </c>
    </row>
    <row r="193" spans="1:62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38">
        <v>0</v>
      </c>
      <c r="AZ193" s="38">
        <v>0</v>
      </c>
      <c r="BA193" s="38">
        <v>0</v>
      </c>
      <c r="BB193" s="38">
        <v>0</v>
      </c>
      <c r="BC193" s="38">
        <v>0</v>
      </c>
      <c r="BD193" s="38">
        <v>0</v>
      </c>
      <c r="BE193" s="38">
        <v>0</v>
      </c>
      <c r="BF193" s="38">
        <v>0</v>
      </c>
      <c r="BG193" s="38">
        <v>0</v>
      </c>
      <c r="BH193" s="38">
        <v>0</v>
      </c>
      <c r="BI193" s="38">
        <v>0</v>
      </c>
      <c r="BJ193" s="33">
        <v>0</v>
      </c>
    </row>
    <row r="194" spans="1:62" ht="22.5" x14ac:dyDescent="0.25">
      <c r="A194" s="41" t="s">
        <v>443</v>
      </c>
      <c r="B194" s="41" t="s">
        <v>444</v>
      </c>
      <c r="C194" s="12">
        <v>100</v>
      </c>
      <c r="D194" s="12">
        <v>1</v>
      </c>
      <c r="E194" s="12">
        <v>1</v>
      </c>
      <c r="F194" s="12">
        <v>18</v>
      </c>
      <c r="G194" s="12">
        <v>26</v>
      </c>
      <c r="H194" s="12">
        <v>0</v>
      </c>
      <c r="I194" s="12">
        <v>0</v>
      </c>
      <c r="J194" s="12">
        <v>0</v>
      </c>
      <c r="K194" s="12">
        <v>0</v>
      </c>
      <c r="L194" s="12">
        <v>6</v>
      </c>
      <c r="M194" s="12">
        <v>0</v>
      </c>
      <c r="N194" s="12">
        <v>24</v>
      </c>
      <c r="O194" s="12">
        <v>34</v>
      </c>
      <c r="P194" s="12">
        <v>0</v>
      </c>
      <c r="Q194" s="12">
        <v>0</v>
      </c>
      <c r="R194" s="12">
        <v>4</v>
      </c>
      <c r="S194" s="12">
        <v>5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1</v>
      </c>
      <c r="AA194" s="12">
        <v>13</v>
      </c>
      <c r="AB194" s="12">
        <v>2</v>
      </c>
      <c r="AC194" s="12">
        <v>2</v>
      </c>
      <c r="AD194" s="12">
        <v>5</v>
      </c>
      <c r="AE194" s="12">
        <v>4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2</v>
      </c>
      <c r="AM194" s="12">
        <v>28</v>
      </c>
      <c r="AN194" s="12">
        <v>3</v>
      </c>
      <c r="AO194" s="12">
        <v>3</v>
      </c>
      <c r="AP194" s="12">
        <v>15</v>
      </c>
      <c r="AQ194" s="12">
        <v>15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7</v>
      </c>
      <c r="AY194" s="38">
        <v>175</v>
      </c>
      <c r="AZ194" s="38">
        <v>6</v>
      </c>
      <c r="BA194" s="38">
        <v>6</v>
      </c>
      <c r="BB194" s="38">
        <v>42</v>
      </c>
      <c r="BC194" s="38">
        <v>50</v>
      </c>
      <c r="BD194" s="38">
        <v>0</v>
      </c>
      <c r="BE194" s="38">
        <v>0</v>
      </c>
      <c r="BF194" s="38">
        <v>0</v>
      </c>
      <c r="BG194" s="38">
        <v>0</v>
      </c>
      <c r="BH194" s="38">
        <v>6</v>
      </c>
      <c r="BI194" s="38">
        <v>0</v>
      </c>
      <c r="BJ194" s="33">
        <v>34</v>
      </c>
    </row>
    <row r="195" spans="1:62" x14ac:dyDescent="0.25">
      <c r="A195" s="41" t="s">
        <v>445</v>
      </c>
      <c r="B195" s="41" t="s">
        <v>446</v>
      </c>
      <c r="C195" s="12">
        <v>62</v>
      </c>
      <c r="D195" s="12">
        <v>2</v>
      </c>
      <c r="E195" s="12">
        <v>1</v>
      </c>
      <c r="F195" s="12">
        <v>5</v>
      </c>
      <c r="G195" s="12">
        <v>4</v>
      </c>
      <c r="H195" s="12">
        <v>0</v>
      </c>
      <c r="I195" s="12">
        <v>0</v>
      </c>
      <c r="J195" s="12">
        <v>0</v>
      </c>
      <c r="K195" s="12">
        <v>0</v>
      </c>
      <c r="L195" s="12">
        <v>7</v>
      </c>
      <c r="M195" s="12">
        <v>0</v>
      </c>
      <c r="N195" s="12">
        <v>8</v>
      </c>
      <c r="O195" s="12">
        <v>9</v>
      </c>
      <c r="P195" s="12">
        <v>1</v>
      </c>
      <c r="Q195" s="12">
        <v>1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1</v>
      </c>
      <c r="AB195" s="12">
        <v>0</v>
      </c>
      <c r="AC195" s="12">
        <v>0</v>
      </c>
      <c r="AD195" s="12">
        <v>1</v>
      </c>
      <c r="AE195" s="12">
        <v>1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2</v>
      </c>
      <c r="AM195" s="12">
        <v>9</v>
      </c>
      <c r="AN195" s="12">
        <v>1</v>
      </c>
      <c r="AO195" s="12">
        <v>2</v>
      </c>
      <c r="AP195" s="12">
        <v>2</v>
      </c>
      <c r="AQ195" s="12">
        <v>1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4</v>
      </c>
      <c r="AY195" s="38">
        <v>81</v>
      </c>
      <c r="AZ195" s="38">
        <v>4</v>
      </c>
      <c r="BA195" s="38">
        <v>4</v>
      </c>
      <c r="BB195" s="38">
        <v>8</v>
      </c>
      <c r="BC195" s="38">
        <v>6</v>
      </c>
      <c r="BD195" s="38">
        <v>0</v>
      </c>
      <c r="BE195" s="38">
        <v>0</v>
      </c>
      <c r="BF195" s="38">
        <v>0</v>
      </c>
      <c r="BG195" s="38">
        <v>0</v>
      </c>
      <c r="BH195" s="38">
        <v>7</v>
      </c>
      <c r="BI195" s="38">
        <v>0</v>
      </c>
      <c r="BJ195" s="33">
        <v>15</v>
      </c>
    </row>
    <row r="196" spans="1:62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2</v>
      </c>
      <c r="G196" s="12">
        <v>4</v>
      </c>
      <c r="H196" s="12">
        <v>0</v>
      </c>
      <c r="I196" s="12">
        <v>0</v>
      </c>
      <c r="J196" s="12">
        <v>0</v>
      </c>
      <c r="K196" s="12">
        <v>0</v>
      </c>
      <c r="L196" s="12">
        <v>1</v>
      </c>
      <c r="M196" s="12">
        <v>0</v>
      </c>
      <c r="N196" s="12">
        <v>3</v>
      </c>
      <c r="O196" s="12">
        <v>0</v>
      </c>
      <c r="P196" s="12">
        <v>0</v>
      </c>
      <c r="Q196" s="12">
        <v>0</v>
      </c>
      <c r="R196" s="12">
        <v>1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1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1</v>
      </c>
      <c r="AM196" s="12">
        <v>0</v>
      </c>
      <c r="AN196" s="12">
        <v>0</v>
      </c>
      <c r="AO196" s="12">
        <v>0</v>
      </c>
      <c r="AP196" s="12">
        <v>1</v>
      </c>
      <c r="AQ196" s="12">
        <v>1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38">
        <v>0</v>
      </c>
      <c r="AZ196" s="38">
        <v>0</v>
      </c>
      <c r="BA196" s="38">
        <v>0</v>
      </c>
      <c r="BB196" s="38">
        <v>4</v>
      </c>
      <c r="BC196" s="38">
        <v>5</v>
      </c>
      <c r="BD196" s="38">
        <v>0</v>
      </c>
      <c r="BE196" s="38">
        <v>0</v>
      </c>
      <c r="BF196" s="38">
        <v>0</v>
      </c>
      <c r="BG196" s="38">
        <v>0</v>
      </c>
      <c r="BH196" s="38">
        <v>1</v>
      </c>
      <c r="BI196" s="38">
        <v>0</v>
      </c>
      <c r="BJ196" s="33">
        <v>5</v>
      </c>
    </row>
    <row r="197" spans="1:62" ht="22.5" x14ac:dyDescent="0.25">
      <c r="A197" s="41" t="s">
        <v>449</v>
      </c>
      <c r="B197" s="41" t="s">
        <v>450</v>
      </c>
      <c r="C197" s="12">
        <v>23</v>
      </c>
      <c r="D197" s="12">
        <v>4</v>
      </c>
      <c r="E197" s="12">
        <v>3</v>
      </c>
      <c r="F197" s="12">
        <v>11</v>
      </c>
      <c r="G197" s="12">
        <v>14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19</v>
      </c>
      <c r="O197" s="12">
        <v>11</v>
      </c>
      <c r="P197" s="12">
        <v>2</v>
      </c>
      <c r="Q197" s="12">
        <v>0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12">
        <v>3</v>
      </c>
      <c r="AB197" s="12">
        <v>0</v>
      </c>
      <c r="AC197" s="12">
        <v>0</v>
      </c>
      <c r="AD197" s="12">
        <v>1</v>
      </c>
      <c r="AE197" s="12">
        <v>1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12">
        <v>4</v>
      </c>
      <c r="AN197" s="12">
        <v>2</v>
      </c>
      <c r="AO197" s="12">
        <v>2</v>
      </c>
      <c r="AP197" s="12">
        <v>4</v>
      </c>
      <c r="AQ197" s="12">
        <v>3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1</v>
      </c>
      <c r="AY197" s="38">
        <v>41</v>
      </c>
      <c r="AZ197" s="38">
        <v>8</v>
      </c>
      <c r="BA197" s="38">
        <v>5</v>
      </c>
      <c r="BB197" s="38">
        <v>17</v>
      </c>
      <c r="BC197" s="38">
        <v>18</v>
      </c>
      <c r="BD197" s="38">
        <v>0</v>
      </c>
      <c r="BE197" s="38">
        <v>0</v>
      </c>
      <c r="BF197" s="38">
        <v>0</v>
      </c>
      <c r="BG197" s="38">
        <v>0</v>
      </c>
      <c r="BH197" s="38">
        <v>0</v>
      </c>
      <c r="BI197" s="38">
        <v>1</v>
      </c>
      <c r="BJ197" s="33">
        <v>22</v>
      </c>
    </row>
    <row r="198" spans="1:62" x14ac:dyDescent="0.25">
      <c r="A198" s="41" t="s">
        <v>451</v>
      </c>
      <c r="B198" s="41" t="s">
        <v>452</v>
      </c>
      <c r="C198" s="12">
        <v>226</v>
      </c>
      <c r="D198" s="12">
        <v>3</v>
      </c>
      <c r="E198" s="12">
        <v>1</v>
      </c>
      <c r="F198" s="12">
        <v>17</v>
      </c>
      <c r="G198" s="12">
        <v>9</v>
      </c>
      <c r="H198" s="12">
        <v>0</v>
      </c>
      <c r="I198" s="12">
        <v>0</v>
      </c>
      <c r="J198" s="12">
        <v>1</v>
      </c>
      <c r="K198" s="12">
        <v>0</v>
      </c>
      <c r="L198" s="12">
        <v>15</v>
      </c>
      <c r="M198" s="12">
        <v>3</v>
      </c>
      <c r="N198" s="12">
        <v>8</v>
      </c>
      <c r="O198" s="12">
        <v>83</v>
      </c>
      <c r="P198" s="12">
        <v>3</v>
      </c>
      <c r="Q198" s="12">
        <v>0</v>
      </c>
      <c r="R198" s="12">
        <v>3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20</v>
      </c>
      <c r="AB198" s="12">
        <v>3</v>
      </c>
      <c r="AC198" s="12">
        <v>3</v>
      </c>
      <c r="AD198" s="12">
        <v>3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3</v>
      </c>
      <c r="AM198" s="12">
        <v>75</v>
      </c>
      <c r="AN198" s="12">
        <v>2</v>
      </c>
      <c r="AO198" s="12">
        <v>0</v>
      </c>
      <c r="AP198" s="12">
        <v>15</v>
      </c>
      <c r="AQ198" s="12">
        <v>8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1</v>
      </c>
      <c r="AX198" s="12">
        <v>2</v>
      </c>
      <c r="AY198" s="38">
        <v>404</v>
      </c>
      <c r="AZ198" s="38">
        <v>11</v>
      </c>
      <c r="BA198" s="38">
        <v>4</v>
      </c>
      <c r="BB198" s="38">
        <v>38</v>
      </c>
      <c r="BC198" s="38">
        <v>18</v>
      </c>
      <c r="BD198" s="38">
        <v>0</v>
      </c>
      <c r="BE198" s="38">
        <v>0</v>
      </c>
      <c r="BF198" s="38">
        <v>1</v>
      </c>
      <c r="BG198" s="38">
        <v>0</v>
      </c>
      <c r="BH198" s="38">
        <v>17</v>
      </c>
      <c r="BI198" s="38">
        <v>4</v>
      </c>
      <c r="BJ198" s="33">
        <v>13</v>
      </c>
    </row>
    <row r="199" spans="1:62" x14ac:dyDescent="0.25">
      <c r="A199" s="41" t="s">
        <v>453</v>
      </c>
      <c r="B199" s="41" t="s">
        <v>454</v>
      </c>
      <c r="C199" s="12">
        <v>12</v>
      </c>
      <c r="D199" s="12">
        <v>0</v>
      </c>
      <c r="E199" s="12">
        <v>0</v>
      </c>
      <c r="F199" s="12">
        <v>6</v>
      </c>
      <c r="G199" s="12">
        <v>4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5</v>
      </c>
      <c r="O199" s="12">
        <v>3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2</v>
      </c>
      <c r="AK199" s="12">
        <v>0</v>
      </c>
      <c r="AL199" s="12">
        <v>0</v>
      </c>
      <c r="AM199" s="12">
        <v>2</v>
      </c>
      <c r="AN199" s="12">
        <v>1</v>
      </c>
      <c r="AO199" s="12">
        <v>0</v>
      </c>
      <c r="AP199" s="12">
        <v>4</v>
      </c>
      <c r="AQ199" s="12">
        <v>4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4</v>
      </c>
      <c r="AX199" s="12">
        <v>1</v>
      </c>
      <c r="AY199" s="38">
        <v>18</v>
      </c>
      <c r="AZ199" s="38">
        <v>1</v>
      </c>
      <c r="BA199" s="38">
        <v>0</v>
      </c>
      <c r="BB199" s="38">
        <v>10</v>
      </c>
      <c r="BC199" s="38">
        <v>8</v>
      </c>
      <c r="BD199" s="38">
        <v>0</v>
      </c>
      <c r="BE199" s="38">
        <v>0</v>
      </c>
      <c r="BF199" s="38">
        <v>0</v>
      </c>
      <c r="BG199" s="38">
        <v>0</v>
      </c>
      <c r="BH199" s="38">
        <v>2</v>
      </c>
      <c r="BI199" s="38">
        <v>4</v>
      </c>
      <c r="BJ199" s="33">
        <v>6</v>
      </c>
    </row>
    <row r="200" spans="1:62" x14ac:dyDescent="0.25">
      <c r="A200" s="41" t="s">
        <v>455</v>
      </c>
      <c r="B200" s="41" t="s">
        <v>456</v>
      </c>
      <c r="C200" s="12">
        <v>28</v>
      </c>
      <c r="D200" s="12">
        <v>2</v>
      </c>
      <c r="E200" s="12">
        <v>2</v>
      </c>
      <c r="F200" s="12">
        <v>6</v>
      </c>
      <c r="G200" s="12">
        <v>7</v>
      </c>
      <c r="H200" s="12">
        <v>0</v>
      </c>
      <c r="I200" s="12">
        <v>0</v>
      </c>
      <c r="J200" s="12">
        <v>0</v>
      </c>
      <c r="K200" s="12">
        <v>0</v>
      </c>
      <c r="L200" s="12">
        <v>6</v>
      </c>
      <c r="M200" s="12">
        <v>0</v>
      </c>
      <c r="N200" s="12">
        <v>9</v>
      </c>
      <c r="O200" s="12">
        <v>8</v>
      </c>
      <c r="P200" s="12">
        <v>0</v>
      </c>
      <c r="Q200" s="12">
        <v>0</v>
      </c>
      <c r="R200" s="12">
        <v>2</v>
      </c>
      <c r="S200" s="12">
        <v>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1</v>
      </c>
      <c r="Z200" s="12">
        <v>1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4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38">
        <v>41</v>
      </c>
      <c r="AZ200" s="38">
        <v>2</v>
      </c>
      <c r="BA200" s="38">
        <v>2</v>
      </c>
      <c r="BB200" s="38">
        <v>8</v>
      </c>
      <c r="BC200" s="38">
        <v>9</v>
      </c>
      <c r="BD200" s="38">
        <v>0</v>
      </c>
      <c r="BE200" s="38">
        <v>1</v>
      </c>
      <c r="BF200" s="38">
        <v>0</v>
      </c>
      <c r="BG200" s="38">
        <v>0</v>
      </c>
      <c r="BH200" s="38">
        <v>6</v>
      </c>
      <c r="BI200" s="38">
        <v>1</v>
      </c>
      <c r="BJ200" s="33">
        <v>10</v>
      </c>
    </row>
    <row r="201" spans="1:62" ht="22.5" x14ac:dyDescent="0.25">
      <c r="A201" s="41" t="s">
        <v>457</v>
      </c>
      <c r="B201" s="41" t="s">
        <v>458</v>
      </c>
      <c r="C201" s="12">
        <v>2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38">
        <v>3</v>
      </c>
      <c r="AZ201" s="38">
        <v>0</v>
      </c>
      <c r="BA201" s="38">
        <v>0</v>
      </c>
      <c r="BB201" s="38">
        <v>0</v>
      </c>
      <c r="BC201" s="38">
        <v>0</v>
      </c>
      <c r="BD201" s="38">
        <v>0</v>
      </c>
      <c r="BE201" s="38">
        <v>0</v>
      </c>
      <c r="BF201" s="38">
        <v>0</v>
      </c>
      <c r="BG201" s="38">
        <v>0</v>
      </c>
      <c r="BH201" s="38">
        <v>0</v>
      </c>
      <c r="BI201" s="38">
        <v>1</v>
      </c>
      <c r="BJ201" s="33">
        <v>1</v>
      </c>
    </row>
    <row r="202" spans="1:62" x14ac:dyDescent="0.25">
      <c r="A202" s="125" t="s">
        <v>459</v>
      </c>
      <c r="B202" s="125"/>
      <c r="C202" s="40">
        <v>241</v>
      </c>
      <c r="D202" s="40">
        <v>58</v>
      </c>
      <c r="E202" s="40">
        <v>36</v>
      </c>
      <c r="F202" s="40">
        <v>62</v>
      </c>
      <c r="G202" s="40">
        <v>39</v>
      </c>
      <c r="H202" s="40">
        <v>1</v>
      </c>
      <c r="I202" s="40">
        <v>0</v>
      </c>
      <c r="J202" s="40">
        <v>8</v>
      </c>
      <c r="K202" s="40">
        <v>2</v>
      </c>
      <c r="L202" s="40">
        <v>30</v>
      </c>
      <c r="M202" s="40">
        <v>1</v>
      </c>
      <c r="N202" s="40">
        <v>50</v>
      </c>
      <c r="O202" s="40">
        <v>30</v>
      </c>
      <c r="P202" s="40">
        <v>0</v>
      </c>
      <c r="Q202" s="40">
        <v>0</v>
      </c>
      <c r="R202" s="40">
        <v>1</v>
      </c>
      <c r="S202" s="40">
        <v>3</v>
      </c>
      <c r="T202" s="40">
        <v>0</v>
      </c>
      <c r="U202" s="40">
        <v>0</v>
      </c>
      <c r="V202" s="40">
        <v>2</v>
      </c>
      <c r="W202" s="40">
        <v>1</v>
      </c>
      <c r="X202" s="40">
        <v>15</v>
      </c>
      <c r="Y202" s="40">
        <v>0</v>
      </c>
      <c r="Z202" s="40">
        <v>1</v>
      </c>
      <c r="AA202" s="40">
        <v>7</v>
      </c>
      <c r="AB202" s="40">
        <v>0</v>
      </c>
      <c r="AC202" s="40">
        <v>0</v>
      </c>
      <c r="AD202" s="40">
        <v>2</v>
      </c>
      <c r="AE202" s="40">
        <v>1</v>
      </c>
      <c r="AF202" s="40">
        <v>0</v>
      </c>
      <c r="AG202" s="40">
        <v>0</v>
      </c>
      <c r="AH202" s="40">
        <v>0</v>
      </c>
      <c r="AI202" s="40">
        <v>0</v>
      </c>
      <c r="AJ202" s="40">
        <v>16</v>
      </c>
      <c r="AK202" s="40">
        <v>1</v>
      </c>
      <c r="AL202" s="40">
        <v>0</v>
      </c>
      <c r="AM202" s="40">
        <v>21</v>
      </c>
      <c r="AN202" s="40">
        <v>0</v>
      </c>
      <c r="AO202" s="40">
        <v>0</v>
      </c>
      <c r="AP202" s="40">
        <v>2</v>
      </c>
      <c r="AQ202" s="40">
        <v>4</v>
      </c>
      <c r="AR202" s="40">
        <v>0</v>
      </c>
      <c r="AS202" s="40">
        <v>0</v>
      </c>
      <c r="AT202" s="40">
        <v>5</v>
      </c>
      <c r="AU202" s="40">
        <v>4</v>
      </c>
      <c r="AV202" s="40">
        <v>5</v>
      </c>
      <c r="AW202" s="40">
        <v>0</v>
      </c>
      <c r="AX202" s="40">
        <v>6</v>
      </c>
      <c r="AY202" s="40">
        <v>299</v>
      </c>
      <c r="AZ202" s="40">
        <v>58</v>
      </c>
      <c r="BA202" s="40">
        <v>36</v>
      </c>
      <c r="BB202" s="40">
        <v>67</v>
      </c>
      <c r="BC202" s="40">
        <v>47</v>
      </c>
      <c r="BD202" s="40">
        <v>1</v>
      </c>
      <c r="BE202" s="40">
        <v>0</v>
      </c>
      <c r="BF202" s="40">
        <v>15</v>
      </c>
      <c r="BG202" s="40">
        <v>7</v>
      </c>
      <c r="BH202" s="40">
        <v>66</v>
      </c>
      <c r="BI202" s="40">
        <v>2</v>
      </c>
      <c r="BJ202" s="40">
        <v>57</v>
      </c>
    </row>
    <row r="203" spans="1:62" x14ac:dyDescent="0.25">
      <c r="A203" s="41" t="s">
        <v>460</v>
      </c>
      <c r="B203" s="41" t="s">
        <v>461</v>
      </c>
      <c r="C203" s="12">
        <v>27</v>
      </c>
      <c r="D203" s="12">
        <v>1</v>
      </c>
      <c r="E203" s="12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16</v>
      </c>
      <c r="M203" s="12">
        <v>0</v>
      </c>
      <c r="N203" s="12">
        <v>2</v>
      </c>
      <c r="O203" s="12">
        <v>10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10</v>
      </c>
      <c r="Y203" s="12">
        <v>0</v>
      </c>
      <c r="Z203" s="12">
        <v>1</v>
      </c>
      <c r="AA203" s="12">
        <v>4</v>
      </c>
      <c r="AB203" s="12">
        <v>0</v>
      </c>
      <c r="AC203" s="12">
        <v>0</v>
      </c>
      <c r="AD203" s="12">
        <v>2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8</v>
      </c>
      <c r="AK203" s="12">
        <v>0</v>
      </c>
      <c r="AL203" s="12">
        <v>0</v>
      </c>
      <c r="AM203" s="12">
        <v>11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1</v>
      </c>
      <c r="AY203" s="38">
        <v>52</v>
      </c>
      <c r="AZ203" s="38">
        <v>1</v>
      </c>
      <c r="BA203" s="38">
        <v>0</v>
      </c>
      <c r="BB203" s="38">
        <v>3</v>
      </c>
      <c r="BC203" s="38">
        <v>2</v>
      </c>
      <c r="BD203" s="38">
        <v>0</v>
      </c>
      <c r="BE203" s="38">
        <v>0</v>
      </c>
      <c r="BF203" s="38">
        <v>1</v>
      </c>
      <c r="BG203" s="38">
        <v>0</v>
      </c>
      <c r="BH203" s="38">
        <v>35</v>
      </c>
      <c r="BI203" s="38">
        <v>0</v>
      </c>
      <c r="BJ203" s="33">
        <v>4</v>
      </c>
    </row>
    <row r="204" spans="1:62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38">
        <v>0</v>
      </c>
      <c r="AZ204" s="38">
        <v>0</v>
      </c>
      <c r="BA204" s="38">
        <v>0</v>
      </c>
      <c r="BB204" s="38">
        <v>0</v>
      </c>
      <c r="BC204" s="38">
        <v>1</v>
      </c>
      <c r="BD204" s="38">
        <v>0</v>
      </c>
      <c r="BE204" s="38">
        <v>0</v>
      </c>
      <c r="BF204" s="38">
        <v>0</v>
      </c>
      <c r="BG204" s="38">
        <v>0</v>
      </c>
      <c r="BH204" s="38">
        <v>0</v>
      </c>
      <c r="BI204" s="38">
        <v>0</v>
      </c>
      <c r="BJ204" s="33">
        <v>0</v>
      </c>
    </row>
    <row r="205" spans="1:62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1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38">
        <v>1</v>
      </c>
      <c r="AZ205" s="38">
        <v>0</v>
      </c>
      <c r="BA205" s="38">
        <v>0</v>
      </c>
      <c r="BB205" s="38">
        <v>0</v>
      </c>
      <c r="BC205" s="38">
        <v>0</v>
      </c>
      <c r="BD205" s="38">
        <v>0</v>
      </c>
      <c r="BE205" s="38">
        <v>0</v>
      </c>
      <c r="BF205" s="38">
        <v>0</v>
      </c>
      <c r="BG205" s="38">
        <v>0</v>
      </c>
      <c r="BH205" s="38">
        <v>0</v>
      </c>
      <c r="BI205" s="38">
        <v>0</v>
      </c>
      <c r="BJ205" s="33">
        <v>1</v>
      </c>
    </row>
    <row r="206" spans="1:62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2</v>
      </c>
      <c r="M206" s="12">
        <v>0</v>
      </c>
      <c r="N206" s="12">
        <v>1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1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38">
        <v>0</v>
      </c>
      <c r="AZ206" s="38">
        <v>0</v>
      </c>
      <c r="BA206" s="38">
        <v>0</v>
      </c>
      <c r="BB206" s="38">
        <v>1</v>
      </c>
      <c r="BC206" s="38">
        <v>0</v>
      </c>
      <c r="BD206" s="38">
        <v>0</v>
      </c>
      <c r="BE206" s="38">
        <v>0</v>
      </c>
      <c r="BF206" s="38">
        <v>0</v>
      </c>
      <c r="BG206" s="38">
        <v>0</v>
      </c>
      <c r="BH206" s="38">
        <v>3</v>
      </c>
      <c r="BI206" s="38">
        <v>0</v>
      </c>
      <c r="BJ206" s="33">
        <v>1</v>
      </c>
    </row>
    <row r="207" spans="1:62" ht="22.5" x14ac:dyDescent="0.25">
      <c r="A207" s="41" t="s">
        <v>468</v>
      </c>
      <c r="B207" s="41" t="s">
        <v>469</v>
      </c>
      <c r="C207" s="12">
        <v>168</v>
      </c>
      <c r="D207" s="12">
        <v>54</v>
      </c>
      <c r="E207" s="12">
        <v>34</v>
      </c>
      <c r="F207" s="12">
        <v>55</v>
      </c>
      <c r="G207" s="12">
        <v>38</v>
      </c>
      <c r="H207" s="12">
        <v>0</v>
      </c>
      <c r="I207" s="12">
        <v>0</v>
      </c>
      <c r="J207" s="12">
        <v>0</v>
      </c>
      <c r="K207" s="12">
        <v>0</v>
      </c>
      <c r="L207" s="12">
        <v>3</v>
      </c>
      <c r="M207" s="12">
        <v>0</v>
      </c>
      <c r="N207" s="12">
        <v>39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1</v>
      </c>
      <c r="AY207" s="38">
        <v>168</v>
      </c>
      <c r="AZ207" s="38">
        <v>54</v>
      </c>
      <c r="BA207" s="38">
        <v>34</v>
      </c>
      <c r="BB207" s="38">
        <v>55</v>
      </c>
      <c r="BC207" s="38">
        <v>38</v>
      </c>
      <c r="BD207" s="38">
        <v>0</v>
      </c>
      <c r="BE207" s="38">
        <v>0</v>
      </c>
      <c r="BF207" s="38">
        <v>0</v>
      </c>
      <c r="BG207" s="38">
        <v>0</v>
      </c>
      <c r="BH207" s="38">
        <v>5</v>
      </c>
      <c r="BI207" s="38">
        <v>0</v>
      </c>
      <c r="BJ207" s="33">
        <v>40</v>
      </c>
    </row>
    <row r="208" spans="1:62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38">
        <v>0</v>
      </c>
      <c r="AZ208" s="38">
        <v>0</v>
      </c>
      <c r="BA208" s="38">
        <v>0</v>
      </c>
      <c r="BB208" s="38">
        <v>0</v>
      </c>
      <c r="BC208" s="38">
        <v>0</v>
      </c>
      <c r="BD208" s="38">
        <v>0</v>
      </c>
      <c r="BE208" s="38">
        <v>0</v>
      </c>
      <c r="BF208" s="38">
        <v>0</v>
      </c>
      <c r="BG208" s="38">
        <v>0</v>
      </c>
      <c r="BH208" s="38">
        <v>1</v>
      </c>
      <c r="BI208" s="38">
        <v>0</v>
      </c>
      <c r="BJ208" s="33">
        <v>0</v>
      </c>
    </row>
    <row r="209" spans="1:62" ht="22.5" x14ac:dyDescent="0.25">
      <c r="A209" s="41" t="s">
        <v>472</v>
      </c>
      <c r="B209" s="41" t="s">
        <v>473</v>
      </c>
      <c r="C209" s="12">
        <v>1</v>
      </c>
      <c r="D209" s="12">
        <v>0</v>
      </c>
      <c r="E209" s="12">
        <v>0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1</v>
      </c>
      <c r="L209" s="12">
        <v>1</v>
      </c>
      <c r="M209" s="12">
        <v>0</v>
      </c>
      <c r="N209" s="12">
        <v>2</v>
      </c>
      <c r="O209" s="12">
        <v>1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1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1</v>
      </c>
      <c r="AY209" s="38">
        <v>3</v>
      </c>
      <c r="AZ209" s="38">
        <v>0</v>
      </c>
      <c r="BA209" s="38">
        <v>0</v>
      </c>
      <c r="BB209" s="38">
        <v>1</v>
      </c>
      <c r="BC209" s="38">
        <v>0</v>
      </c>
      <c r="BD209" s="38">
        <v>0</v>
      </c>
      <c r="BE209" s="38">
        <v>0</v>
      </c>
      <c r="BF209" s="38">
        <v>1</v>
      </c>
      <c r="BG209" s="38">
        <v>1</v>
      </c>
      <c r="BH209" s="38">
        <v>1</v>
      </c>
      <c r="BI209" s="38">
        <v>0</v>
      </c>
      <c r="BJ209" s="33">
        <v>3</v>
      </c>
    </row>
    <row r="210" spans="1:62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38">
        <v>0</v>
      </c>
      <c r="AZ210" s="38">
        <v>0</v>
      </c>
      <c r="BA210" s="38">
        <v>0</v>
      </c>
      <c r="BB210" s="38">
        <v>0</v>
      </c>
      <c r="BC210" s="38">
        <v>0</v>
      </c>
      <c r="BD210" s="38">
        <v>0</v>
      </c>
      <c r="BE210" s="38">
        <v>0</v>
      </c>
      <c r="BF210" s="38">
        <v>0</v>
      </c>
      <c r="BG210" s="38">
        <v>0</v>
      </c>
      <c r="BH210" s="38">
        <v>0</v>
      </c>
      <c r="BI210" s="38">
        <v>0</v>
      </c>
      <c r="BJ210" s="33">
        <v>0</v>
      </c>
    </row>
    <row r="211" spans="1:62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1</v>
      </c>
      <c r="AN211" s="12">
        <v>0</v>
      </c>
      <c r="AO211" s="12">
        <v>0</v>
      </c>
      <c r="AP211" s="12">
        <v>1</v>
      </c>
      <c r="AQ211" s="12">
        <v>1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38">
        <v>1</v>
      </c>
      <c r="AZ211" s="38">
        <v>0</v>
      </c>
      <c r="BA211" s="38">
        <v>0</v>
      </c>
      <c r="BB211" s="38">
        <v>1</v>
      </c>
      <c r="BC211" s="38">
        <v>1</v>
      </c>
      <c r="BD211" s="38">
        <v>0</v>
      </c>
      <c r="BE211" s="38">
        <v>0</v>
      </c>
      <c r="BF211" s="38">
        <v>0</v>
      </c>
      <c r="BG211" s="38">
        <v>0</v>
      </c>
      <c r="BH211" s="38">
        <v>0</v>
      </c>
      <c r="BI211" s="38">
        <v>0</v>
      </c>
      <c r="BJ211" s="33">
        <v>0</v>
      </c>
    </row>
    <row r="212" spans="1:62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38">
        <v>0</v>
      </c>
      <c r="AZ212" s="38">
        <v>0</v>
      </c>
      <c r="BA212" s="38">
        <v>0</v>
      </c>
      <c r="BB212" s="38">
        <v>0</v>
      </c>
      <c r="BC212" s="38">
        <v>0</v>
      </c>
      <c r="BD212" s="38">
        <v>0</v>
      </c>
      <c r="BE212" s="38">
        <v>0</v>
      </c>
      <c r="BF212" s="38">
        <v>0</v>
      </c>
      <c r="BG212" s="38">
        <v>0</v>
      </c>
      <c r="BH212" s="38">
        <v>0</v>
      </c>
      <c r="BI212" s="38">
        <v>0</v>
      </c>
      <c r="BJ212" s="33">
        <v>0</v>
      </c>
    </row>
    <row r="213" spans="1:62" x14ac:dyDescent="0.25">
      <c r="A213" s="41" t="s">
        <v>480</v>
      </c>
      <c r="B213" s="41" t="s">
        <v>481</v>
      </c>
      <c r="C213" s="12">
        <v>4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0</v>
      </c>
      <c r="J213" s="12">
        <v>3</v>
      </c>
      <c r="K213" s="12">
        <v>0</v>
      </c>
      <c r="L213" s="12">
        <v>0</v>
      </c>
      <c r="M213" s="12">
        <v>1</v>
      </c>
      <c r="N213" s="12">
        <v>1</v>
      </c>
      <c r="O213" s="12">
        <v>7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1</v>
      </c>
      <c r="AL213" s="12">
        <v>0</v>
      </c>
      <c r="AM213" s="12">
        <v>2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1</v>
      </c>
      <c r="AU213" s="12">
        <v>1</v>
      </c>
      <c r="AV213" s="12">
        <v>0</v>
      </c>
      <c r="AW213" s="12">
        <v>0</v>
      </c>
      <c r="AX213" s="12">
        <v>1</v>
      </c>
      <c r="AY213" s="38">
        <v>13</v>
      </c>
      <c r="AZ213" s="38">
        <v>0</v>
      </c>
      <c r="BA213" s="38">
        <v>0</v>
      </c>
      <c r="BB213" s="38">
        <v>0</v>
      </c>
      <c r="BC213" s="38">
        <v>0</v>
      </c>
      <c r="BD213" s="38">
        <v>1</v>
      </c>
      <c r="BE213" s="38">
        <v>0</v>
      </c>
      <c r="BF213" s="38">
        <v>4</v>
      </c>
      <c r="BG213" s="38">
        <v>1</v>
      </c>
      <c r="BH213" s="38">
        <v>1</v>
      </c>
      <c r="BI213" s="38">
        <v>2</v>
      </c>
      <c r="BJ213" s="33">
        <v>2</v>
      </c>
    </row>
    <row r="214" spans="1:62" x14ac:dyDescent="0.25">
      <c r="A214" s="41" t="s">
        <v>482</v>
      </c>
      <c r="B214" s="41" t="s">
        <v>483</v>
      </c>
      <c r="C214" s="12">
        <v>5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3</v>
      </c>
      <c r="K214" s="12">
        <v>0</v>
      </c>
      <c r="L214" s="12">
        <v>1</v>
      </c>
      <c r="M214" s="12">
        <v>0</v>
      </c>
      <c r="N214" s="12">
        <v>1</v>
      </c>
      <c r="O214" s="12">
        <v>4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2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2</v>
      </c>
      <c r="AK214" s="12">
        <v>0</v>
      </c>
      <c r="AL214" s="12">
        <v>0</v>
      </c>
      <c r="AM214" s="12">
        <v>1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38">
        <v>11</v>
      </c>
      <c r="AZ214" s="38">
        <v>0</v>
      </c>
      <c r="BA214" s="38">
        <v>0</v>
      </c>
      <c r="BB214" s="38">
        <v>0</v>
      </c>
      <c r="BC214" s="38">
        <v>0</v>
      </c>
      <c r="BD214" s="38">
        <v>0</v>
      </c>
      <c r="BE214" s="38">
        <v>0</v>
      </c>
      <c r="BF214" s="38">
        <v>3</v>
      </c>
      <c r="BG214" s="38">
        <v>0</v>
      </c>
      <c r="BH214" s="38">
        <v>5</v>
      </c>
      <c r="BI214" s="38">
        <v>0</v>
      </c>
      <c r="BJ214" s="33">
        <v>1</v>
      </c>
    </row>
    <row r="215" spans="1:62" x14ac:dyDescent="0.25">
      <c r="A215" s="41" t="s">
        <v>484</v>
      </c>
      <c r="B215" s="41" t="s">
        <v>485</v>
      </c>
      <c r="C215" s="12">
        <v>11</v>
      </c>
      <c r="D215" s="12">
        <v>0</v>
      </c>
      <c r="E215" s="12">
        <v>0</v>
      </c>
      <c r="F215" s="12">
        <v>3</v>
      </c>
      <c r="G215" s="12">
        <v>1</v>
      </c>
      <c r="H215" s="12">
        <v>0</v>
      </c>
      <c r="I215" s="12">
        <v>0</v>
      </c>
      <c r="J215" s="12">
        <v>1</v>
      </c>
      <c r="K215" s="12">
        <v>1</v>
      </c>
      <c r="L215" s="12">
        <v>6</v>
      </c>
      <c r="M215" s="12">
        <v>0</v>
      </c>
      <c r="N215" s="12">
        <v>2</v>
      </c>
      <c r="O215" s="12">
        <v>7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0</v>
      </c>
      <c r="V215" s="12">
        <v>1</v>
      </c>
      <c r="W215" s="12">
        <v>1</v>
      </c>
      <c r="X215" s="12">
        <v>1</v>
      </c>
      <c r="Y215" s="12">
        <v>0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2</v>
      </c>
      <c r="AK215" s="12">
        <v>0</v>
      </c>
      <c r="AL215" s="12">
        <v>0</v>
      </c>
      <c r="AM215" s="12">
        <v>4</v>
      </c>
      <c r="AN215" s="12">
        <v>0</v>
      </c>
      <c r="AO215" s="12">
        <v>0</v>
      </c>
      <c r="AP215" s="12">
        <v>1</v>
      </c>
      <c r="AQ215" s="12">
        <v>3</v>
      </c>
      <c r="AR215" s="12">
        <v>0</v>
      </c>
      <c r="AS215" s="12">
        <v>0</v>
      </c>
      <c r="AT215" s="12">
        <v>4</v>
      </c>
      <c r="AU215" s="12">
        <v>3</v>
      </c>
      <c r="AV215" s="12">
        <v>2</v>
      </c>
      <c r="AW215" s="12">
        <v>0</v>
      </c>
      <c r="AX215" s="12">
        <v>2</v>
      </c>
      <c r="AY215" s="38">
        <v>23</v>
      </c>
      <c r="AZ215" s="38">
        <v>0</v>
      </c>
      <c r="BA215" s="38">
        <v>0</v>
      </c>
      <c r="BB215" s="38">
        <v>5</v>
      </c>
      <c r="BC215" s="38">
        <v>5</v>
      </c>
      <c r="BD215" s="38">
        <v>0</v>
      </c>
      <c r="BE215" s="38">
        <v>0</v>
      </c>
      <c r="BF215" s="38">
        <v>6</v>
      </c>
      <c r="BG215" s="38">
        <v>5</v>
      </c>
      <c r="BH215" s="38">
        <v>11</v>
      </c>
      <c r="BI215" s="38">
        <v>0</v>
      </c>
      <c r="BJ215" s="33">
        <v>4</v>
      </c>
    </row>
    <row r="216" spans="1:62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1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1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38">
        <v>0</v>
      </c>
      <c r="AZ216" s="38">
        <v>0</v>
      </c>
      <c r="BA216" s="38">
        <v>0</v>
      </c>
      <c r="BB216" s="38">
        <v>1</v>
      </c>
      <c r="BC216" s="38">
        <v>0</v>
      </c>
      <c r="BD216" s="38">
        <v>0</v>
      </c>
      <c r="BE216" s="38">
        <v>0</v>
      </c>
      <c r="BF216" s="38">
        <v>0</v>
      </c>
      <c r="BG216" s="38">
        <v>0</v>
      </c>
      <c r="BH216" s="38">
        <v>1</v>
      </c>
      <c r="BI216" s="38">
        <v>0</v>
      </c>
      <c r="BJ216" s="33">
        <v>0</v>
      </c>
    </row>
    <row r="217" spans="1:62" x14ac:dyDescent="0.25">
      <c r="A217" s="41" t="s">
        <v>488</v>
      </c>
      <c r="B217" s="41" t="s">
        <v>489</v>
      </c>
      <c r="C217" s="12">
        <v>3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38">
        <v>3</v>
      </c>
      <c r="AZ217" s="38">
        <v>0</v>
      </c>
      <c r="BA217" s="38">
        <v>0</v>
      </c>
      <c r="BB217" s="38">
        <v>0</v>
      </c>
      <c r="BC217" s="38">
        <v>0</v>
      </c>
      <c r="BD217" s="38">
        <v>0</v>
      </c>
      <c r="BE217" s="38">
        <v>0</v>
      </c>
      <c r="BF217" s="38">
        <v>0</v>
      </c>
      <c r="BG217" s="38">
        <v>0</v>
      </c>
      <c r="BH217" s="38">
        <v>0</v>
      </c>
      <c r="BI217" s="38">
        <v>0</v>
      </c>
      <c r="BJ217" s="33">
        <v>0</v>
      </c>
    </row>
    <row r="218" spans="1:62" ht="22.5" x14ac:dyDescent="0.25">
      <c r="A218" s="41" t="s">
        <v>490</v>
      </c>
      <c r="B218" s="41" t="s">
        <v>491</v>
      </c>
      <c r="C218" s="12">
        <v>1</v>
      </c>
      <c r="D218" s="12">
        <v>3</v>
      </c>
      <c r="E218" s="12">
        <v>2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1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1</v>
      </c>
      <c r="AW218" s="12">
        <v>0</v>
      </c>
      <c r="AX218" s="12">
        <v>0</v>
      </c>
      <c r="AY218" s="38">
        <v>2</v>
      </c>
      <c r="AZ218" s="38">
        <v>3</v>
      </c>
      <c r="BA218" s="38">
        <v>2</v>
      </c>
      <c r="BB218" s="38">
        <v>0</v>
      </c>
      <c r="BC218" s="38">
        <v>0</v>
      </c>
      <c r="BD218" s="38">
        <v>0</v>
      </c>
      <c r="BE218" s="38">
        <v>0</v>
      </c>
      <c r="BF218" s="38">
        <v>0</v>
      </c>
      <c r="BG218" s="38">
        <v>0</v>
      </c>
      <c r="BH218" s="38">
        <v>2</v>
      </c>
      <c r="BI218" s="38">
        <v>0</v>
      </c>
      <c r="BJ218" s="33">
        <v>1</v>
      </c>
    </row>
    <row r="219" spans="1:62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38">
        <v>0</v>
      </c>
      <c r="AZ219" s="38">
        <v>0</v>
      </c>
      <c r="BA219" s="38">
        <v>0</v>
      </c>
      <c r="BB219" s="38">
        <v>0</v>
      </c>
      <c r="BC219" s="38">
        <v>0</v>
      </c>
      <c r="BD219" s="38">
        <v>0</v>
      </c>
      <c r="BE219" s="38">
        <v>0</v>
      </c>
      <c r="BF219" s="38">
        <v>0</v>
      </c>
      <c r="BG219" s="38">
        <v>0</v>
      </c>
      <c r="BH219" s="38">
        <v>0</v>
      </c>
      <c r="BI219" s="38">
        <v>0</v>
      </c>
      <c r="BJ219" s="33">
        <v>0</v>
      </c>
    </row>
    <row r="220" spans="1:62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38">
        <v>1</v>
      </c>
      <c r="AZ220" s="38">
        <v>0</v>
      </c>
      <c r="BA220" s="38">
        <v>0</v>
      </c>
      <c r="BB220" s="38">
        <v>0</v>
      </c>
      <c r="BC220" s="38">
        <v>0</v>
      </c>
      <c r="BD220" s="38">
        <v>0</v>
      </c>
      <c r="BE220" s="38">
        <v>0</v>
      </c>
      <c r="BF220" s="38">
        <v>0</v>
      </c>
      <c r="BG220" s="38">
        <v>0</v>
      </c>
      <c r="BH220" s="38">
        <v>1</v>
      </c>
      <c r="BI220" s="38">
        <v>0</v>
      </c>
      <c r="BJ220" s="33">
        <v>0</v>
      </c>
    </row>
    <row r="221" spans="1:62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38">
        <v>0</v>
      </c>
      <c r="AZ221" s="38">
        <v>0</v>
      </c>
      <c r="BA221" s="38">
        <v>0</v>
      </c>
      <c r="BB221" s="38">
        <v>0</v>
      </c>
      <c r="BC221" s="38">
        <v>0</v>
      </c>
      <c r="BD221" s="38">
        <v>0</v>
      </c>
      <c r="BE221" s="38">
        <v>0</v>
      </c>
      <c r="BF221" s="38">
        <v>0</v>
      </c>
      <c r="BG221" s="38">
        <v>0</v>
      </c>
      <c r="BH221" s="38">
        <v>0</v>
      </c>
      <c r="BI221" s="38">
        <v>0</v>
      </c>
      <c r="BJ221" s="33">
        <v>0</v>
      </c>
    </row>
    <row r="222" spans="1:62" ht="33.75" x14ac:dyDescent="0.25">
      <c r="A222" s="41" t="s">
        <v>498</v>
      </c>
      <c r="B222" s="41" t="s">
        <v>499</v>
      </c>
      <c r="C222" s="12">
        <v>21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38">
        <v>21</v>
      </c>
      <c r="AZ222" s="38">
        <v>0</v>
      </c>
      <c r="BA222" s="38">
        <v>0</v>
      </c>
      <c r="BB222" s="38">
        <v>0</v>
      </c>
      <c r="BC222" s="38">
        <v>0</v>
      </c>
      <c r="BD222" s="38">
        <v>0</v>
      </c>
      <c r="BE222" s="38">
        <v>0</v>
      </c>
      <c r="BF222" s="38">
        <v>0</v>
      </c>
      <c r="BG222" s="38">
        <v>0</v>
      </c>
      <c r="BH222" s="38">
        <v>0</v>
      </c>
      <c r="BI222" s="38">
        <v>0</v>
      </c>
      <c r="BJ222" s="33">
        <v>0</v>
      </c>
    </row>
    <row r="223" spans="1:62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38">
        <v>0</v>
      </c>
      <c r="AZ223" s="38">
        <v>0</v>
      </c>
      <c r="BA223" s="38">
        <v>0</v>
      </c>
      <c r="BB223" s="38">
        <v>0</v>
      </c>
      <c r="BC223" s="38">
        <v>0</v>
      </c>
      <c r="BD223" s="38">
        <v>0</v>
      </c>
      <c r="BE223" s="38">
        <v>0</v>
      </c>
      <c r="BF223" s="38">
        <v>0</v>
      </c>
      <c r="BG223" s="38">
        <v>0</v>
      </c>
      <c r="BH223" s="38">
        <v>0</v>
      </c>
      <c r="BI223" s="38">
        <v>0</v>
      </c>
      <c r="BJ223" s="33">
        <v>0</v>
      </c>
    </row>
    <row r="224" spans="1:62" x14ac:dyDescent="0.25">
      <c r="A224" s="125" t="s">
        <v>502</v>
      </c>
      <c r="B224" s="125"/>
      <c r="C224" s="40">
        <v>4004</v>
      </c>
      <c r="D224" s="40">
        <v>2536</v>
      </c>
      <c r="E224" s="40">
        <v>1668</v>
      </c>
      <c r="F224" s="40">
        <v>1707</v>
      </c>
      <c r="G224" s="40">
        <v>1443</v>
      </c>
      <c r="H224" s="40">
        <v>15</v>
      </c>
      <c r="I224" s="40">
        <v>5</v>
      </c>
      <c r="J224" s="40">
        <v>12</v>
      </c>
      <c r="K224" s="40">
        <v>2</v>
      </c>
      <c r="L224" s="40">
        <v>14</v>
      </c>
      <c r="M224" s="40">
        <v>189</v>
      </c>
      <c r="N224" s="40">
        <v>1771</v>
      </c>
      <c r="O224" s="40">
        <v>584</v>
      </c>
      <c r="P224" s="40">
        <v>495</v>
      </c>
      <c r="Q224" s="40">
        <v>290</v>
      </c>
      <c r="R224" s="40">
        <v>175</v>
      </c>
      <c r="S224" s="40">
        <v>139</v>
      </c>
      <c r="T224" s="40">
        <v>3</v>
      </c>
      <c r="U224" s="40">
        <v>0</v>
      </c>
      <c r="V224" s="40">
        <v>0</v>
      </c>
      <c r="W224" s="40">
        <v>0</v>
      </c>
      <c r="X224" s="40">
        <v>4</v>
      </c>
      <c r="Y224" s="40">
        <v>35</v>
      </c>
      <c r="Z224" s="40">
        <v>345</v>
      </c>
      <c r="AA224" s="40">
        <v>449</v>
      </c>
      <c r="AB224" s="40">
        <v>321</v>
      </c>
      <c r="AC224" s="40">
        <v>218</v>
      </c>
      <c r="AD224" s="40">
        <v>178</v>
      </c>
      <c r="AE224" s="40">
        <v>168</v>
      </c>
      <c r="AF224" s="40">
        <v>3</v>
      </c>
      <c r="AG224" s="40">
        <v>3</v>
      </c>
      <c r="AH224" s="40">
        <v>0</v>
      </c>
      <c r="AI224" s="40">
        <v>0</v>
      </c>
      <c r="AJ224" s="40">
        <v>1</v>
      </c>
      <c r="AK224" s="40">
        <v>28</v>
      </c>
      <c r="AL224" s="40">
        <v>303</v>
      </c>
      <c r="AM224" s="40">
        <v>777</v>
      </c>
      <c r="AN224" s="40">
        <v>614</v>
      </c>
      <c r="AO224" s="40">
        <v>430</v>
      </c>
      <c r="AP224" s="40">
        <v>364</v>
      </c>
      <c r="AQ224" s="40">
        <v>300</v>
      </c>
      <c r="AR224" s="40">
        <v>8</v>
      </c>
      <c r="AS224" s="40">
        <v>3</v>
      </c>
      <c r="AT224" s="40">
        <v>6</v>
      </c>
      <c r="AU224" s="40">
        <v>4</v>
      </c>
      <c r="AV224" s="40">
        <v>6</v>
      </c>
      <c r="AW224" s="40">
        <v>34</v>
      </c>
      <c r="AX224" s="40">
        <v>476</v>
      </c>
      <c r="AY224" s="40">
        <v>5814</v>
      </c>
      <c r="AZ224" s="40">
        <v>3966</v>
      </c>
      <c r="BA224" s="40">
        <v>2606</v>
      </c>
      <c r="BB224" s="40">
        <v>2424</v>
      </c>
      <c r="BC224" s="40">
        <v>2050</v>
      </c>
      <c r="BD224" s="40">
        <v>29</v>
      </c>
      <c r="BE224" s="40">
        <v>11</v>
      </c>
      <c r="BF224" s="40">
        <v>18</v>
      </c>
      <c r="BG224" s="40">
        <v>6</v>
      </c>
      <c r="BH224" s="40">
        <v>25</v>
      </c>
      <c r="BI224" s="40">
        <v>286</v>
      </c>
      <c r="BJ224" s="40">
        <v>2895</v>
      </c>
    </row>
    <row r="225" spans="1:62" x14ac:dyDescent="0.25">
      <c r="A225" s="41" t="s">
        <v>503</v>
      </c>
      <c r="B225" s="41" t="s">
        <v>504</v>
      </c>
      <c r="C225" s="12">
        <v>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4</v>
      </c>
      <c r="M225" s="12">
        <v>0</v>
      </c>
      <c r="N225" s="12">
        <v>1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3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38">
        <v>5</v>
      </c>
      <c r="AZ225" s="38">
        <v>0</v>
      </c>
      <c r="BA225" s="38">
        <v>0</v>
      </c>
      <c r="BB225" s="38">
        <v>0</v>
      </c>
      <c r="BC225" s="38">
        <v>0</v>
      </c>
      <c r="BD225" s="38">
        <v>0</v>
      </c>
      <c r="BE225" s="38">
        <v>0</v>
      </c>
      <c r="BF225" s="38">
        <v>0</v>
      </c>
      <c r="BG225" s="38">
        <v>0</v>
      </c>
      <c r="BH225" s="38">
        <v>5</v>
      </c>
      <c r="BI225" s="38">
        <v>0</v>
      </c>
      <c r="BJ225" s="33">
        <v>1</v>
      </c>
    </row>
    <row r="226" spans="1:62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38">
        <v>0</v>
      </c>
      <c r="AZ226" s="38">
        <v>0</v>
      </c>
      <c r="BA226" s="38">
        <v>0</v>
      </c>
      <c r="BB226" s="38">
        <v>0</v>
      </c>
      <c r="BC226" s="38">
        <v>0</v>
      </c>
      <c r="BD226" s="38">
        <v>0</v>
      </c>
      <c r="BE226" s="38">
        <v>0</v>
      </c>
      <c r="BF226" s="38">
        <v>0</v>
      </c>
      <c r="BG226" s="38">
        <v>0</v>
      </c>
      <c r="BH226" s="38">
        <v>0</v>
      </c>
      <c r="BI226" s="38">
        <v>0</v>
      </c>
      <c r="BJ226" s="33">
        <v>0</v>
      </c>
    </row>
    <row r="227" spans="1:62" x14ac:dyDescent="0.25">
      <c r="A227" s="41" t="s">
        <v>507</v>
      </c>
      <c r="B227" s="41" t="s">
        <v>508</v>
      </c>
      <c r="C227" s="12">
        <v>1</v>
      </c>
      <c r="D227" s="12">
        <v>3</v>
      </c>
      <c r="E227" s="12">
        <v>6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38">
        <v>1</v>
      </c>
      <c r="AZ227" s="38">
        <v>3</v>
      </c>
      <c r="BA227" s="38">
        <v>6</v>
      </c>
      <c r="BB227" s="38">
        <v>0</v>
      </c>
      <c r="BC227" s="38">
        <v>0</v>
      </c>
      <c r="BD227" s="38">
        <v>0</v>
      </c>
      <c r="BE227" s="38">
        <v>0</v>
      </c>
      <c r="BF227" s="38">
        <v>0</v>
      </c>
      <c r="BG227" s="38">
        <v>0</v>
      </c>
      <c r="BH227" s="38">
        <v>0</v>
      </c>
      <c r="BI227" s="38">
        <v>0</v>
      </c>
      <c r="BJ227" s="33">
        <v>0</v>
      </c>
    </row>
    <row r="228" spans="1:62" ht="22.5" x14ac:dyDescent="0.25">
      <c r="A228" s="41" t="s">
        <v>509</v>
      </c>
      <c r="B228" s="41" t="s">
        <v>510</v>
      </c>
      <c r="C228" s="12">
        <v>1</v>
      </c>
      <c r="D228" s="12">
        <v>0</v>
      </c>
      <c r="E228" s="12">
        <v>0</v>
      </c>
      <c r="F228" s="12">
        <v>0</v>
      </c>
      <c r="G228" s="12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38">
        <v>1</v>
      </c>
      <c r="AZ228" s="38">
        <v>0</v>
      </c>
      <c r="BA228" s="38">
        <v>0</v>
      </c>
      <c r="BB228" s="38">
        <v>0</v>
      </c>
      <c r="BC228" s="38">
        <v>1</v>
      </c>
      <c r="BD228" s="38">
        <v>0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3">
        <v>0</v>
      </c>
    </row>
    <row r="229" spans="1:62" ht="22.5" x14ac:dyDescent="0.25">
      <c r="A229" s="41" t="s">
        <v>511</v>
      </c>
      <c r="B229" s="41" t="s">
        <v>512</v>
      </c>
      <c r="C229" s="12">
        <v>1</v>
      </c>
      <c r="D229" s="12">
        <v>0</v>
      </c>
      <c r="E229" s="12">
        <v>0</v>
      </c>
      <c r="F229" s="12">
        <v>0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2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38">
        <v>3</v>
      </c>
      <c r="AZ229" s="38">
        <v>0</v>
      </c>
      <c r="BA229" s="38">
        <v>0</v>
      </c>
      <c r="BB229" s="38">
        <v>0</v>
      </c>
      <c r="BC229" s="38">
        <v>1</v>
      </c>
      <c r="BD229" s="38">
        <v>0</v>
      </c>
      <c r="BE229" s="38">
        <v>0</v>
      </c>
      <c r="BF229" s="38">
        <v>0</v>
      </c>
      <c r="BG229" s="38">
        <v>0</v>
      </c>
      <c r="BH229" s="38">
        <v>0</v>
      </c>
      <c r="BI229" s="38">
        <v>0</v>
      </c>
      <c r="BJ229" s="33">
        <v>0</v>
      </c>
    </row>
    <row r="230" spans="1:62" x14ac:dyDescent="0.25">
      <c r="A230" s="41" t="s">
        <v>513</v>
      </c>
      <c r="B230" s="41" t="s">
        <v>514</v>
      </c>
      <c r="C230" s="12">
        <v>3</v>
      </c>
      <c r="D230" s="12">
        <v>0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1</v>
      </c>
      <c r="N230" s="12">
        <v>2</v>
      </c>
      <c r="O230" s="12">
        <v>0</v>
      </c>
      <c r="P230" s="12">
        <v>1</v>
      </c>
      <c r="Q230" s="12">
        <v>1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1</v>
      </c>
      <c r="AN230" s="12">
        <v>0</v>
      </c>
      <c r="AO230" s="12">
        <v>0</v>
      </c>
      <c r="AP230" s="12">
        <v>0</v>
      </c>
      <c r="AQ230" s="12">
        <v>0</v>
      </c>
      <c r="AR230" s="12">
        <v>2</v>
      </c>
      <c r="AS230" s="12">
        <v>0</v>
      </c>
      <c r="AT230" s="12">
        <v>1</v>
      </c>
      <c r="AU230" s="12">
        <v>0</v>
      </c>
      <c r="AV230" s="12">
        <v>0</v>
      </c>
      <c r="AW230" s="12">
        <v>0</v>
      </c>
      <c r="AX230" s="12">
        <v>1</v>
      </c>
      <c r="AY230" s="38">
        <v>4</v>
      </c>
      <c r="AZ230" s="38">
        <v>1</v>
      </c>
      <c r="BA230" s="38">
        <v>1</v>
      </c>
      <c r="BB230" s="38">
        <v>0</v>
      </c>
      <c r="BC230" s="38">
        <v>0</v>
      </c>
      <c r="BD230" s="38">
        <v>3</v>
      </c>
      <c r="BE230" s="38">
        <v>0</v>
      </c>
      <c r="BF230" s="38">
        <v>1</v>
      </c>
      <c r="BG230" s="38">
        <v>0</v>
      </c>
      <c r="BH230" s="38">
        <v>0</v>
      </c>
      <c r="BI230" s="38">
        <v>1</v>
      </c>
      <c r="BJ230" s="33">
        <v>3</v>
      </c>
    </row>
    <row r="231" spans="1:62" ht="22.5" x14ac:dyDescent="0.25">
      <c r="A231" s="41" t="s">
        <v>515</v>
      </c>
      <c r="B231" s="41" t="s">
        <v>516</v>
      </c>
      <c r="C231" s="12">
        <v>25</v>
      </c>
      <c r="D231" s="12">
        <v>8</v>
      </c>
      <c r="E231" s="12">
        <v>6</v>
      </c>
      <c r="F231" s="12">
        <v>5</v>
      </c>
      <c r="G231" s="12">
        <v>5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7</v>
      </c>
      <c r="O231" s="12">
        <v>4</v>
      </c>
      <c r="P231" s="12">
        <v>0</v>
      </c>
      <c r="Q231" s="12">
        <v>0</v>
      </c>
      <c r="R231" s="12">
        <v>2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1</v>
      </c>
      <c r="Y231" s="12">
        <v>0</v>
      </c>
      <c r="Z231" s="12">
        <v>1</v>
      </c>
      <c r="AA231" s="12">
        <v>4</v>
      </c>
      <c r="AB231" s="12">
        <v>1</v>
      </c>
      <c r="AC231" s="12">
        <v>1</v>
      </c>
      <c r="AD231" s="12">
        <v>6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8</v>
      </c>
      <c r="AN231" s="12">
        <v>3</v>
      </c>
      <c r="AO231" s="12">
        <v>1</v>
      </c>
      <c r="AP231" s="12">
        <v>4</v>
      </c>
      <c r="AQ231" s="12">
        <v>2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3</v>
      </c>
      <c r="AY231" s="38">
        <v>41</v>
      </c>
      <c r="AZ231" s="38">
        <v>12</v>
      </c>
      <c r="BA231" s="38">
        <v>8</v>
      </c>
      <c r="BB231" s="38">
        <v>17</v>
      </c>
      <c r="BC231" s="38">
        <v>7</v>
      </c>
      <c r="BD231" s="38">
        <v>0</v>
      </c>
      <c r="BE231" s="38">
        <v>0</v>
      </c>
      <c r="BF231" s="38">
        <v>0</v>
      </c>
      <c r="BG231" s="38">
        <v>0</v>
      </c>
      <c r="BH231" s="38">
        <v>1</v>
      </c>
      <c r="BI231" s="38">
        <v>0</v>
      </c>
      <c r="BJ231" s="33">
        <v>12</v>
      </c>
    </row>
    <row r="232" spans="1:62" x14ac:dyDescent="0.25">
      <c r="A232" s="41" t="s">
        <v>517</v>
      </c>
      <c r="B232" s="41" t="s">
        <v>518</v>
      </c>
      <c r="C232" s="12">
        <v>26</v>
      </c>
      <c r="D232" s="12">
        <v>0</v>
      </c>
      <c r="E232" s="12">
        <v>0</v>
      </c>
      <c r="F232" s="12">
        <v>8</v>
      </c>
      <c r="G232" s="12">
        <v>9</v>
      </c>
      <c r="H232" s="12">
        <v>0</v>
      </c>
      <c r="I232" s="12">
        <v>0</v>
      </c>
      <c r="J232" s="12">
        <v>0</v>
      </c>
      <c r="K232" s="12">
        <v>0</v>
      </c>
      <c r="L232" s="12">
        <v>2</v>
      </c>
      <c r="M232" s="12">
        <v>0</v>
      </c>
      <c r="N232" s="12">
        <v>6</v>
      </c>
      <c r="O232" s="12">
        <v>10</v>
      </c>
      <c r="P232" s="12">
        <v>0</v>
      </c>
      <c r="Q232" s="12">
        <v>0</v>
      </c>
      <c r="R232" s="12">
        <v>1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2</v>
      </c>
      <c r="AA232" s="12">
        <v>6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10</v>
      </c>
      <c r="AN232" s="12">
        <v>0</v>
      </c>
      <c r="AO232" s="12">
        <v>0</v>
      </c>
      <c r="AP232" s="12">
        <v>2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1</v>
      </c>
      <c r="AY232" s="38">
        <v>52</v>
      </c>
      <c r="AZ232" s="38">
        <v>0</v>
      </c>
      <c r="BA232" s="38">
        <v>0</v>
      </c>
      <c r="BB232" s="38">
        <v>12</v>
      </c>
      <c r="BC232" s="38">
        <v>10</v>
      </c>
      <c r="BD232" s="38">
        <v>0</v>
      </c>
      <c r="BE232" s="38">
        <v>0</v>
      </c>
      <c r="BF232" s="38">
        <v>0</v>
      </c>
      <c r="BG232" s="38">
        <v>0</v>
      </c>
      <c r="BH232" s="38">
        <v>3</v>
      </c>
      <c r="BI232" s="38">
        <v>0</v>
      </c>
      <c r="BJ232" s="33">
        <v>9</v>
      </c>
    </row>
    <row r="233" spans="1:62" x14ac:dyDescent="0.25">
      <c r="A233" s="41" t="s">
        <v>519</v>
      </c>
      <c r="B233" s="41" t="s">
        <v>520</v>
      </c>
      <c r="C233" s="12">
        <v>90</v>
      </c>
      <c r="D233" s="12">
        <v>0</v>
      </c>
      <c r="E233" s="12">
        <v>2</v>
      </c>
      <c r="F233" s="12">
        <v>18</v>
      </c>
      <c r="G233" s="12">
        <v>8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12</v>
      </c>
      <c r="O233" s="12">
        <v>19</v>
      </c>
      <c r="P233" s="12">
        <v>1</v>
      </c>
      <c r="Q233" s="12">
        <v>1</v>
      </c>
      <c r="R233" s="12">
        <v>5</v>
      </c>
      <c r="S233" s="12">
        <v>2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4</v>
      </c>
      <c r="AA233" s="12">
        <v>16</v>
      </c>
      <c r="AB233" s="12">
        <v>2</v>
      </c>
      <c r="AC233" s="12">
        <v>2</v>
      </c>
      <c r="AD233" s="12">
        <v>5</v>
      </c>
      <c r="AE233" s="12">
        <v>2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3</v>
      </c>
      <c r="AM233" s="12">
        <v>22</v>
      </c>
      <c r="AN233" s="12">
        <v>0</v>
      </c>
      <c r="AO233" s="12">
        <v>0</v>
      </c>
      <c r="AP233" s="12">
        <v>4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5</v>
      </c>
      <c r="AY233" s="38">
        <v>147</v>
      </c>
      <c r="AZ233" s="38">
        <v>3</v>
      </c>
      <c r="BA233" s="38">
        <v>5</v>
      </c>
      <c r="BB233" s="38">
        <v>32</v>
      </c>
      <c r="BC233" s="38">
        <v>12</v>
      </c>
      <c r="BD233" s="38">
        <v>0</v>
      </c>
      <c r="BE233" s="38">
        <v>0</v>
      </c>
      <c r="BF233" s="38">
        <v>0</v>
      </c>
      <c r="BG233" s="38">
        <v>0</v>
      </c>
      <c r="BH233" s="38">
        <v>0</v>
      </c>
      <c r="BI233" s="38">
        <v>0</v>
      </c>
      <c r="BJ233" s="33">
        <v>24</v>
      </c>
    </row>
    <row r="234" spans="1:62" x14ac:dyDescent="0.25">
      <c r="A234" s="41" t="s">
        <v>521</v>
      </c>
      <c r="B234" s="41" t="s">
        <v>522</v>
      </c>
      <c r="C234" s="12">
        <v>75</v>
      </c>
      <c r="D234" s="12">
        <v>2</v>
      </c>
      <c r="E234" s="12">
        <v>0</v>
      </c>
      <c r="F234" s="12">
        <v>8</v>
      </c>
      <c r="G234" s="12">
        <v>11</v>
      </c>
      <c r="H234" s="12">
        <v>0</v>
      </c>
      <c r="I234" s="12">
        <v>0</v>
      </c>
      <c r="J234" s="12">
        <v>0</v>
      </c>
      <c r="K234" s="12">
        <v>0</v>
      </c>
      <c r="L234" s="12">
        <v>4</v>
      </c>
      <c r="M234" s="12">
        <v>0</v>
      </c>
      <c r="N234" s="12">
        <v>11</v>
      </c>
      <c r="O234" s="12">
        <v>16</v>
      </c>
      <c r="P234" s="12">
        <v>0</v>
      </c>
      <c r="Q234" s="12">
        <v>0</v>
      </c>
      <c r="R234" s="12">
        <v>3</v>
      </c>
      <c r="S234" s="12">
        <v>3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1</v>
      </c>
      <c r="AA234" s="12">
        <v>4</v>
      </c>
      <c r="AB234" s="12">
        <v>0</v>
      </c>
      <c r="AC234" s="12">
        <v>0</v>
      </c>
      <c r="AD234" s="12">
        <v>3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1</v>
      </c>
      <c r="AM234" s="12">
        <v>14</v>
      </c>
      <c r="AN234" s="12">
        <v>0</v>
      </c>
      <c r="AO234" s="12">
        <v>0</v>
      </c>
      <c r="AP234" s="12">
        <v>3</v>
      </c>
      <c r="AQ234" s="12">
        <v>3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5</v>
      </c>
      <c r="AY234" s="38">
        <v>109</v>
      </c>
      <c r="AZ234" s="38">
        <v>2</v>
      </c>
      <c r="BA234" s="38">
        <v>0</v>
      </c>
      <c r="BB234" s="38">
        <v>17</v>
      </c>
      <c r="BC234" s="38">
        <v>20</v>
      </c>
      <c r="BD234" s="38">
        <v>0</v>
      </c>
      <c r="BE234" s="38">
        <v>0</v>
      </c>
      <c r="BF234" s="38">
        <v>0</v>
      </c>
      <c r="BG234" s="38">
        <v>0</v>
      </c>
      <c r="BH234" s="38">
        <v>4</v>
      </c>
      <c r="BI234" s="38">
        <v>0</v>
      </c>
      <c r="BJ234" s="33">
        <v>18</v>
      </c>
    </row>
    <row r="235" spans="1:62" ht="22.5" x14ac:dyDescent="0.25">
      <c r="A235" s="41" t="s">
        <v>523</v>
      </c>
      <c r="B235" s="41" t="s">
        <v>524</v>
      </c>
      <c r="C235" s="12">
        <v>6</v>
      </c>
      <c r="D235" s="12">
        <v>1</v>
      </c>
      <c r="E235" s="12">
        <v>0</v>
      </c>
      <c r="F235" s="12">
        <v>2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</v>
      </c>
      <c r="N235" s="12">
        <v>4</v>
      </c>
      <c r="O235" s="12">
        <v>7</v>
      </c>
      <c r="P235" s="12">
        <v>0</v>
      </c>
      <c r="Q235" s="12">
        <v>0</v>
      </c>
      <c r="R235" s="12">
        <v>0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1</v>
      </c>
      <c r="Y235" s="12">
        <v>0</v>
      </c>
      <c r="Z235" s="12">
        <v>7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7</v>
      </c>
      <c r="AN235" s="12">
        <v>1</v>
      </c>
      <c r="AO235" s="12">
        <v>0</v>
      </c>
      <c r="AP235" s="12">
        <v>1</v>
      </c>
      <c r="AQ235" s="12">
        <v>1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1</v>
      </c>
      <c r="AX235" s="12">
        <v>1</v>
      </c>
      <c r="AY235" s="38">
        <v>21</v>
      </c>
      <c r="AZ235" s="38">
        <v>2</v>
      </c>
      <c r="BA235" s="38">
        <v>0</v>
      </c>
      <c r="BB235" s="38">
        <v>3</v>
      </c>
      <c r="BC235" s="38">
        <v>3</v>
      </c>
      <c r="BD235" s="38">
        <v>0</v>
      </c>
      <c r="BE235" s="38">
        <v>0</v>
      </c>
      <c r="BF235" s="38">
        <v>0</v>
      </c>
      <c r="BG235" s="38">
        <v>0</v>
      </c>
      <c r="BH235" s="38">
        <v>1</v>
      </c>
      <c r="BI235" s="38">
        <v>2</v>
      </c>
      <c r="BJ235" s="33">
        <v>12</v>
      </c>
    </row>
    <row r="236" spans="1:62" ht="22.5" x14ac:dyDescent="0.25">
      <c r="A236" s="41" t="s">
        <v>525</v>
      </c>
      <c r="B236" s="41" t="s">
        <v>526</v>
      </c>
      <c r="C236" s="12">
        <v>81</v>
      </c>
      <c r="D236" s="12">
        <v>21</v>
      </c>
      <c r="E236" s="12">
        <v>11</v>
      </c>
      <c r="F236" s="12">
        <v>31</v>
      </c>
      <c r="G236" s="12">
        <v>30</v>
      </c>
      <c r="H236" s="12">
        <v>1</v>
      </c>
      <c r="I236" s="12">
        <v>2</v>
      </c>
      <c r="J236" s="12">
        <v>0</v>
      </c>
      <c r="K236" s="12">
        <v>0</v>
      </c>
      <c r="L236" s="12">
        <v>1</v>
      </c>
      <c r="M236" s="12">
        <v>5</v>
      </c>
      <c r="N236" s="12">
        <v>20</v>
      </c>
      <c r="O236" s="12">
        <v>22</v>
      </c>
      <c r="P236" s="12">
        <v>6</v>
      </c>
      <c r="Q236" s="12">
        <v>5</v>
      </c>
      <c r="R236" s="12">
        <v>6</v>
      </c>
      <c r="S236" s="12">
        <v>5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2</v>
      </c>
      <c r="Z236" s="12">
        <v>1</v>
      </c>
      <c r="AA236" s="12">
        <v>14</v>
      </c>
      <c r="AB236" s="12">
        <v>4</v>
      </c>
      <c r="AC236" s="12">
        <v>3</v>
      </c>
      <c r="AD236" s="12">
        <v>6</v>
      </c>
      <c r="AE236" s="12">
        <v>7</v>
      </c>
      <c r="AF236" s="12">
        <v>0</v>
      </c>
      <c r="AG236" s="12">
        <v>1</v>
      </c>
      <c r="AH236" s="12">
        <v>0</v>
      </c>
      <c r="AI236" s="12">
        <v>0</v>
      </c>
      <c r="AJ236" s="12">
        <v>0</v>
      </c>
      <c r="AK236" s="12">
        <v>2</v>
      </c>
      <c r="AL236" s="12">
        <v>3</v>
      </c>
      <c r="AM236" s="12">
        <v>27</v>
      </c>
      <c r="AN236" s="12">
        <v>6</v>
      </c>
      <c r="AO236" s="12">
        <v>4</v>
      </c>
      <c r="AP236" s="12">
        <v>12</v>
      </c>
      <c r="AQ236" s="12">
        <v>13</v>
      </c>
      <c r="AR236" s="12">
        <v>1</v>
      </c>
      <c r="AS236" s="12">
        <v>1</v>
      </c>
      <c r="AT236" s="12">
        <v>0</v>
      </c>
      <c r="AU236" s="12">
        <v>0</v>
      </c>
      <c r="AV236" s="12">
        <v>1</v>
      </c>
      <c r="AW236" s="12">
        <v>1</v>
      </c>
      <c r="AX236" s="12">
        <v>8</v>
      </c>
      <c r="AY236" s="38">
        <v>144</v>
      </c>
      <c r="AZ236" s="38">
        <v>37</v>
      </c>
      <c r="BA236" s="38">
        <v>23</v>
      </c>
      <c r="BB236" s="38">
        <v>55</v>
      </c>
      <c r="BC236" s="38">
        <v>55</v>
      </c>
      <c r="BD236" s="38">
        <v>2</v>
      </c>
      <c r="BE236" s="38">
        <v>4</v>
      </c>
      <c r="BF236" s="38">
        <v>0</v>
      </c>
      <c r="BG236" s="38">
        <v>0</v>
      </c>
      <c r="BH236" s="38">
        <v>2</v>
      </c>
      <c r="BI236" s="38">
        <v>10</v>
      </c>
      <c r="BJ236" s="33">
        <v>32</v>
      </c>
    </row>
    <row r="237" spans="1:62" x14ac:dyDescent="0.25">
      <c r="A237" s="41" t="s">
        <v>527</v>
      </c>
      <c r="B237" s="41" t="s">
        <v>528</v>
      </c>
      <c r="C237" s="12">
        <v>1</v>
      </c>
      <c r="D237" s="12">
        <v>1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3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1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2</v>
      </c>
      <c r="AN237" s="12">
        <v>0</v>
      </c>
      <c r="AO237" s="12">
        <v>0</v>
      </c>
      <c r="AP237" s="12">
        <v>1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38">
        <v>7</v>
      </c>
      <c r="AZ237" s="38">
        <v>1</v>
      </c>
      <c r="BA237" s="38">
        <v>0</v>
      </c>
      <c r="BB237" s="38">
        <v>3</v>
      </c>
      <c r="BC237" s="38">
        <v>1</v>
      </c>
      <c r="BD237" s="38">
        <v>0</v>
      </c>
      <c r="BE237" s="38">
        <v>0</v>
      </c>
      <c r="BF237" s="38">
        <v>0</v>
      </c>
      <c r="BG237" s="38">
        <v>0</v>
      </c>
      <c r="BH237" s="38">
        <v>0</v>
      </c>
      <c r="BI237" s="38">
        <v>0</v>
      </c>
      <c r="BJ237" s="33">
        <v>0</v>
      </c>
    </row>
    <row r="238" spans="1:62" ht="22.5" x14ac:dyDescent="0.25">
      <c r="A238" s="41" t="s">
        <v>529</v>
      </c>
      <c r="B238" s="41" t="s">
        <v>530</v>
      </c>
      <c r="C238" s="12">
        <v>1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38">
        <v>1</v>
      </c>
      <c r="AZ238" s="38">
        <v>0</v>
      </c>
      <c r="BA238" s="38">
        <v>0</v>
      </c>
      <c r="BB238" s="38">
        <v>0</v>
      </c>
      <c r="BC238" s="38">
        <v>0</v>
      </c>
      <c r="BD238" s="38">
        <v>0</v>
      </c>
      <c r="BE238" s="38">
        <v>0</v>
      </c>
      <c r="BF238" s="38">
        <v>0</v>
      </c>
      <c r="BG238" s="38">
        <v>0</v>
      </c>
      <c r="BH238" s="38">
        <v>0</v>
      </c>
      <c r="BI238" s="38">
        <v>0</v>
      </c>
      <c r="BJ238" s="33">
        <v>0</v>
      </c>
    </row>
    <row r="239" spans="1:62" ht="33.75" x14ac:dyDescent="0.25">
      <c r="A239" s="41" t="s">
        <v>531</v>
      </c>
      <c r="B239" s="41" t="s">
        <v>532</v>
      </c>
      <c r="C239" s="12">
        <v>3691</v>
      </c>
      <c r="D239" s="12">
        <v>2500</v>
      </c>
      <c r="E239" s="12">
        <v>1643</v>
      </c>
      <c r="F239" s="12">
        <v>1635</v>
      </c>
      <c r="G239" s="12">
        <v>1377</v>
      </c>
      <c r="H239" s="12">
        <v>13</v>
      </c>
      <c r="I239" s="12">
        <v>3</v>
      </c>
      <c r="J239" s="12">
        <v>12</v>
      </c>
      <c r="K239" s="12">
        <v>2</v>
      </c>
      <c r="L239" s="12">
        <v>3</v>
      </c>
      <c r="M239" s="12">
        <v>182</v>
      </c>
      <c r="N239" s="12">
        <v>1707</v>
      </c>
      <c r="O239" s="12">
        <v>501</v>
      </c>
      <c r="P239" s="12">
        <v>487</v>
      </c>
      <c r="Q239" s="12">
        <v>283</v>
      </c>
      <c r="R239" s="12">
        <v>157</v>
      </c>
      <c r="S239" s="12">
        <v>127</v>
      </c>
      <c r="T239" s="12">
        <v>3</v>
      </c>
      <c r="U239" s="12">
        <v>0</v>
      </c>
      <c r="V239" s="12">
        <v>0</v>
      </c>
      <c r="W239" s="12">
        <v>0</v>
      </c>
      <c r="X239" s="12">
        <v>0</v>
      </c>
      <c r="Y239" s="12">
        <v>33</v>
      </c>
      <c r="Z239" s="12">
        <v>329</v>
      </c>
      <c r="AA239" s="12">
        <v>403</v>
      </c>
      <c r="AB239" s="12">
        <v>314</v>
      </c>
      <c r="AC239" s="12">
        <v>212</v>
      </c>
      <c r="AD239" s="12">
        <v>156</v>
      </c>
      <c r="AE239" s="12">
        <v>156</v>
      </c>
      <c r="AF239" s="12">
        <v>3</v>
      </c>
      <c r="AG239" s="12">
        <v>2</v>
      </c>
      <c r="AH239" s="12">
        <v>0</v>
      </c>
      <c r="AI239" s="12">
        <v>0</v>
      </c>
      <c r="AJ239" s="12">
        <v>1</v>
      </c>
      <c r="AK239" s="12">
        <v>26</v>
      </c>
      <c r="AL239" s="12">
        <v>295</v>
      </c>
      <c r="AM239" s="12">
        <v>683</v>
      </c>
      <c r="AN239" s="12">
        <v>604</v>
      </c>
      <c r="AO239" s="12">
        <v>425</v>
      </c>
      <c r="AP239" s="12">
        <v>337</v>
      </c>
      <c r="AQ239" s="12">
        <v>280</v>
      </c>
      <c r="AR239" s="12">
        <v>5</v>
      </c>
      <c r="AS239" s="12">
        <v>2</v>
      </c>
      <c r="AT239" s="12">
        <v>5</v>
      </c>
      <c r="AU239" s="12">
        <v>4</v>
      </c>
      <c r="AV239" s="12">
        <v>5</v>
      </c>
      <c r="AW239" s="12">
        <v>32</v>
      </c>
      <c r="AX239" s="12">
        <v>452</v>
      </c>
      <c r="AY239" s="38">
        <v>5278</v>
      </c>
      <c r="AZ239" s="38">
        <v>3905</v>
      </c>
      <c r="BA239" s="38">
        <v>2563</v>
      </c>
      <c r="BB239" s="38">
        <v>2285</v>
      </c>
      <c r="BC239" s="38">
        <v>1940</v>
      </c>
      <c r="BD239" s="38">
        <v>24</v>
      </c>
      <c r="BE239" s="38">
        <v>7</v>
      </c>
      <c r="BF239" s="38">
        <v>17</v>
      </c>
      <c r="BG239" s="38">
        <v>6</v>
      </c>
      <c r="BH239" s="38">
        <v>9</v>
      </c>
      <c r="BI239" s="38">
        <v>273</v>
      </c>
      <c r="BJ239" s="33">
        <v>2783</v>
      </c>
    </row>
    <row r="240" spans="1:62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38">
        <v>0</v>
      </c>
      <c r="AZ240" s="38">
        <v>0</v>
      </c>
      <c r="BA240" s="38">
        <v>0</v>
      </c>
      <c r="BB240" s="38">
        <v>0</v>
      </c>
      <c r="BC240" s="38">
        <v>0</v>
      </c>
      <c r="BD240" s="38">
        <v>0</v>
      </c>
      <c r="BE240" s="38">
        <v>0</v>
      </c>
      <c r="BF240" s="38">
        <v>0</v>
      </c>
      <c r="BG240" s="38">
        <v>0</v>
      </c>
      <c r="BH240" s="38">
        <v>0</v>
      </c>
      <c r="BI240" s="38">
        <v>0</v>
      </c>
      <c r="BJ240" s="33">
        <v>1</v>
      </c>
    </row>
    <row r="241" spans="1:62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38">
        <v>0</v>
      </c>
      <c r="AZ241" s="38">
        <v>0</v>
      </c>
      <c r="BA241" s="38">
        <v>0</v>
      </c>
      <c r="BB241" s="38">
        <v>0</v>
      </c>
      <c r="BC241" s="38">
        <v>0</v>
      </c>
      <c r="BD241" s="38">
        <v>0</v>
      </c>
      <c r="BE241" s="38">
        <v>0</v>
      </c>
      <c r="BF241" s="38">
        <v>0</v>
      </c>
      <c r="BG241" s="38">
        <v>0</v>
      </c>
      <c r="BH241" s="38">
        <v>0</v>
      </c>
      <c r="BI241" s="38">
        <v>0</v>
      </c>
      <c r="BJ241" s="33">
        <v>0</v>
      </c>
    </row>
    <row r="242" spans="1:62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38">
        <v>0</v>
      </c>
      <c r="AZ242" s="38">
        <v>0</v>
      </c>
      <c r="BA242" s="38">
        <v>0</v>
      </c>
      <c r="BB242" s="38">
        <v>0</v>
      </c>
      <c r="BC242" s="38">
        <v>0</v>
      </c>
      <c r="BD242" s="38">
        <v>0</v>
      </c>
      <c r="BE242" s="38">
        <v>0</v>
      </c>
      <c r="BF242" s="38">
        <v>0</v>
      </c>
      <c r="BG242" s="38">
        <v>0</v>
      </c>
      <c r="BH242" s="38">
        <v>0</v>
      </c>
      <c r="BI242" s="38">
        <v>0</v>
      </c>
      <c r="BJ242" s="33">
        <v>0</v>
      </c>
    </row>
    <row r="243" spans="1:62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38">
        <v>0</v>
      </c>
      <c r="AZ243" s="38">
        <v>0</v>
      </c>
      <c r="BA243" s="38">
        <v>0</v>
      </c>
      <c r="BB243" s="38">
        <v>0</v>
      </c>
      <c r="BC243" s="38">
        <v>0</v>
      </c>
      <c r="BD243" s="38">
        <v>0</v>
      </c>
      <c r="BE243" s="38">
        <v>0</v>
      </c>
      <c r="BF243" s="38">
        <v>0</v>
      </c>
      <c r="BG243" s="38">
        <v>0</v>
      </c>
      <c r="BH243" s="38">
        <v>0</v>
      </c>
      <c r="BI243" s="38">
        <v>0</v>
      </c>
      <c r="BJ243" s="33">
        <v>0</v>
      </c>
    </row>
    <row r="244" spans="1:62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38">
        <v>0</v>
      </c>
      <c r="AZ244" s="38">
        <v>0</v>
      </c>
      <c r="BA244" s="38">
        <v>0</v>
      </c>
      <c r="BB244" s="38">
        <v>0</v>
      </c>
      <c r="BC244" s="38">
        <v>0</v>
      </c>
      <c r="BD244" s="38">
        <v>0</v>
      </c>
      <c r="BE244" s="38">
        <v>0</v>
      </c>
      <c r="BF244" s="38">
        <v>0</v>
      </c>
      <c r="BG244" s="38">
        <v>0</v>
      </c>
      <c r="BH244" s="38">
        <v>0</v>
      </c>
      <c r="BI244" s="38">
        <v>0</v>
      </c>
      <c r="BJ244" s="33">
        <v>0</v>
      </c>
    </row>
    <row r="245" spans="1:62" x14ac:dyDescent="0.25">
      <c r="A245" s="125" t="s">
        <v>543</v>
      </c>
      <c r="B245" s="125"/>
      <c r="C245" s="40">
        <v>120</v>
      </c>
      <c r="D245" s="40">
        <v>5</v>
      </c>
      <c r="E245" s="40">
        <v>2</v>
      </c>
      <c r="F245" s="40">
        <v>52</v>
      </c>
      <c r="G245" s="40">
        <v>61</v>
      </c>
      <c r="H245" s="40">
        <v>0</v>
      </c>
      <c r="I245" s="40">
        <v>0</v>
      </c>
      <c r="J245" s="40">
        <v>0</v>
      </c>
      <c r="K245" s="40">
        <v>0</v>
      </c>
      <c r="L245" s="40">
        <v>21</v>
      </c>
      <c r="M245" s="40">
        <v>1</v>
      </c>
      <c r="N245" s="40">
        <v>16</v>
      </c>
      <c r="O245" s="40">
        <v>26</v>
      </c>
      <c r="P245" s="40">
        <v>1</v>
      </c>
      <c r="Q245" s="40">
        <v>1</v>
      </c>
      <c r="R245" s="40">
        <v>2</v>
      </c>
      <c r="S245" s="40">
        <v>3</v>
      </c>
      <c r="T245" s="40">
        <v>0</v>
      </c>
      <c r="U245" s="40">
        <v>0</v>
      </c>
      <c r="V245" s="40">
        <v>0</v>
      </c>
      <c r="W245" s="40">
        <v>0</v>
      </c>
      <c r="X245" s="40">
        <v>1</v>
      </c>
      <c r="Y245" s="40">
        <v>0</v>
      </c>
      <c r="Z245" s="40">
        <v>0</v>
      </c>
      <c r="AA245" s="40">
        <v>5</v>
      </c>
      <c r="AB245" s="40">
        <v>0</v>
      </c>
      <c r="AC245" s="40">
        <v>0</v>
      </c>
      <c r="AD245" s="40">
        <v>1</v>
      </c>
      <c r="AE245" s="40">
        <v>0</v>
      </c>
      <c r="AF245" s="40">
        <v>0</v>
      </c>
      <c r="AG245" s="40">
        <v>0</v>
      </c>
      <c r="AH245" s="40">
        <v>0</v>
      </c>
      <c r="AI245" s="40">
        <v>0</v>
      </c>
      <c r="AJ245" s="40">
        <v>2</v>
      </c>
      <c r="AK245" s="40">
        <v>0</v>
      </c>
      <c r="AL245" s="40">
        <v>1</v>
      </c>
      <c r="AM245" s="40">
        <v>10</v>
      </c>
      <c r="AN245" s="40">
        <v>0</v>
      </c>
      <c r="AO245" s="40">
        <v>0</v>
      </c>
      <c r="AP245" s="40">
        <v>3</v>
      </c>
      <c r="AQ245" s="40">
        <v>6</v>
      </c>
      <c r="AR245" s="40">
        <v>0</v>
      </c>
      <c r="AS245" s="40">
        <v>0</v>
      </c>
      <c r="AT245" s="40">
        <v>0</v>
      </c>
      <c r="AU245" s="40">
        <v>0</v>
      </c>
      <c r="AV245" s="40">
        <v>1</v>
      </c>
      <c r="AW245" s="40">
        <v>0</v>
      </c>
      <c r="AX245" s="40">
        <v>4</v>
      </c>
      <c r="AY245" s="40">
        <v>161</v>
      </c>
      <c r="AZ245" s="40">
        <v>6</v>
      </c>
      <c r="BA245" s="40">
        <v>3</v>
      </c>
      <c r="BB245" s="40">
        <v>58</v>
      </c>
      <c r="BC245" s="40">
        <v>70</v>
      </c>
      <c r="BD245" s="40">
        <v>0</v>
      </c>
      <c r="BE245" s="40">
        <v>0</v>
      </c>
      <c r="BF245" s="40">
        <v>0</v>
      </c>
      <c r="BG245" s="40">
        <v>0</v>
      </c>
      <c r="BH245" s="40">
        <v>25</v>
      </c>
      <c r="BI245" s="40">
        <v>1</v>
      </c>
      <c r="BJ245" s="40">
        <v>21</v>
      </c>
    </row>
    <row r="246" spans="1:62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38">
        <v>0</v>
      </c>
      <c r="AZ246" s="38">
        <v>0</v>
      </c>
      <c r="BA246" s="38">
        <v>0</v>
      </c>
      <c r="BB246" s="38">
        <v>0</v>
      </c>
      <c r="BC246" s="38">
        <v>0</v>
      </c>
      <c r="BD246" s="38">
        <v>0</v>
      </c>
      <c r="BE246" s="38">
        <v>0</v>
      </c>
      <c r="BF246" s="38">
        <v>0</v>
      </c>
      <c r="BG246" s="38">
        <v>0</v>
      </c>
      <c r="BH246" s="38">
        <v>0</v>
      </c>
      <c r="BI246" s="38">
        <v>0</v>
      </c>
      <c r="BJ246" s="33">
        <v>0</v>
      </c>
    </row>
    <row r="247" spans="1:62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38">
        <v>0</v>
      </c>
      <c r="AZ247" s="38">
        <v>0</v>
      </c>
      <c r="BA247" s="38">
        <v>0</v>
      </c>
      <c r="BB247" s="38">
        <v>0</v>
      </c>
      <c r="BC247" s="38">
        <v>0</v>
      </c>
      <c r="BD247" s="38">
        <v>0</v>
      </c>
      <c r="BE247" s="38">
        <v>0</v>
      </c>
      <c r="BF247" s="38">
        <v>0</v>
      </c>
      <c r="BG247" s="38">
        <v>0</v>
      </c>
      <c r="BH247" s="38">
        <v>0</v>
      </c>
      <c r="BI247" s="38">
        <v>0</v>
      </c>
      <c r="BJ247" s="33">
        <v>0</v>
      </c>
    </row>
    <row r="248" spans="1:62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38">
        <v>0</v>
      </c>
      <c r="AZ248" s="38">
        <v>0</v>
      </c>
      <c r="BA248" s="38">
        <v>0</v>
      </c>
      <c r="BB248" s="38">
        <v>0</v>
      </c>
      <c r="BC248" s="38">
        <v>0</v>
      </c>
      <c r="BD248" s="38">
        <v>0</v>
      </c>
      <c r="BE248" s="38">
        <v>0</v>
      </c>
      <c r="BF248" s="38">
        <v>0</v>
      </c>
      <c r="BG248" s="38">
        <v>0</v>
      </c>
      <c r="BH248" s="38">
        <v>0</v>
      </c>
      <c r="BI248" s="38">
        <v>0</v>
      </c>
      <c r="BJ248" s="33">
        <v>0</v>
      </c>
    </row>
    <row r="249" spans="1:62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38">
        <v>1</v>
      </c>
      <c r="AZ249" s="38">
        <v>0</v>
      </c>
      <c r="BA249" s="38">
        <v>0</v>
      </c>
      <c r="BB249" s="38">
        <v>0</v>
      </c>
      <c r="BC249" s="38">
        <v>1</v>
      </c>
      <c r="BD249" s="38">
        <v>0</v>
      </c>
      <c r="BE249" s="38">
        <v>0</v>
      </c>
      <c r="BF249" s="38">
        <v>0</v>
      </c>
      <c r="BG249" s="38">
        <v>0</v>
      </c>
      <c r="BH249" s="38">
        <v>0</v>
      </c>
      <c r="BI249" s="38">
        <v>0</v>
      </c>
      <c r="BJ249" s="33">
        <v>0</v>
      </c>
    </row>
    <row r="250" spans="1:62" x14ac:dyDescent="0.25">
      <c r="A250" s="41" t="s">
        <v>552</v>
      </c>
      <c r="B250" s="41" t="s">
        <v>553</v>
      </c>
      <c r="C250" s="12">
        <v>110</v>
      </c>
      <c r="D250" s="12">
        <v>4</v>
      </c>
      <c r="E250" s="12">
        <v>2</v>
      </c>
      <c r="F250" s="12">
        <v>50</v>
      </c>
      <c r="G250" s="12">
        <v>43</v>
      </c>
      <c r="H250" s="12">
        <v>0</v>
      </c>
      <c r="I250" s="12">
        <v>0</v>
      </c>
      <c r="J250" s="12">
        <v>0</v>
      </c>
      <c r="K250" s="12">
        <v>0</v>
      </c>
      <c r="L250" s="12">
        <v>16</v>
      </c>
      <c r="M250" s="12">
        <v>0</v>
      </c>
      <c r="N250" s="12">
        <v>12</v>
      </c>
      <c r="O250" s="12">
        <v>24</v>
      </c>
      <c r="P250" s="12">
        <v>1</v>
      </c>
      <c r="Q250" s="12">
        <v>1</v>
      </c>
      <c r="R250" s="12">
        <v>2</v>
      </c>
      <c r="S250" s="12">
        <v>3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0</v>
      </c>
      <c r="Z250" s="12">
        <v>0</v>
      </c>
      <c r="AA250" s="12">
        <v>4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1</v>
      </c>
      <c r="AK250" s="12">
        <v>0</v>
      </c>
      <c r="AL250" s="12">
        <v>1</v>
      </c>
      <c r="AM250" s="12">
        <v>6</v>
      </c>
      <c r="AN250" s="12">
        <v>0</v>
      </c>
      <c r="AO250" s="12">
        <v>0</v>
      </c>
      <c r="AP250" s="12">
        <v>1</v>
      </c>
      <c r="AQ250" s="12">
        <v>3</v>
      </c>
      <c r="AR250" s="12">
        <v>0</v>
      </c>
      <c r="AS250" s="12">
        <v>0</v>
      </c>
      <c r="AT250" s="12">
        <v>0</v>
      </c>
      <c r="AU250" s="12">
        <v>0</v>
      </c>
      <c r="AV250" s="12">
        <v>1</v>
      </c>
      <c r="AW250" s="12">
        <v>0</v>
      </c>
      <c r="AX250" s="12">
        <v>0</v>
      </c>
      <c r="AY250" s="38">
        <v>144</v>
      </c>
      <c r="AZ250" s="38">
        <v>5</v>
      </c>
      <c r="BA250" s="38">
        <v>3</v>
      </c>
      <c r="BB250" s="38">
        <v>54</v>
      </c>
      <c r="BC250" s="38">
        <v>49</v>
      </c>
      <c r="BD250" s="38">
        <v>0</v>
      </c>
      <c r="BE250" s="38">
        <v>0</v>
      </c>
      <c r="BF250" s="38">
        <v>0</v>
      </c>
      <c r="BG250" s="38">
        <v>0</v>
      </c>
      <c r="BH250" s="38">
        <v>19</v>
      </c>
      <c r="BI250" s="38">
        <v>0</v>
      </c>
      <c r="BJ250" s="33">
        <v>13</v>
      </c>
    </row>
    <row r="251" spans="1:62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38">
        <v>0</v>
      </c>
      <c r="AZ251" s="38">
        <v>0</v>
      </c>
      <c r="BA251" s="38">
        <v>0</v>
      </c>
      <c r="BB251" s="38">
        <v>0</v>
      </c>
      <c r="BC251" s="38">
        <v>0</v>
      </c>
      <c r="BD251" s="38">
        <v>0</v>
      </c>
      <c r="BE251" s="38">
        <v>0</v>
      </c>
      <c r="BF251" s="38">
        <v>0</v>
      </c>
      <c r="BG251" s="38">
        <v>0</v>
      </c>
      <c r="BH251" s="38">
        <v>0</v>
      </c>
      <c r="BI251" s="38">
        <v>0</v>
      </c>
      <c r="BJ251" s="33">
        <v>0</v>
      </c>
    </row>
    <row r="252" spans="1:62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2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38">
        <v>0</v>
      </c>
      <c r="AZ252" s="38">
        <v>0</v>
      </c>
      <c r="BA252" s="38">
        <v>0</v>
      </c>
      <c r="BB252" s="38">
        <v>0</v>
      </c>
      <c r="BC252" s="38">
        <v>0</v>
      </c>
      <c r="BD252" s="38">
        <v>0</v>
      </c>
      <c r="BE252" s="38">
        <v>0</v>
      </c>
      <c r="BF252" s="38">
        <v>0</v>
      </c>
      <c r="BG252" s="38">
        <v>0</v>
      </c>
      <c r="BH252" s="38">
        <v>0</v>
      </c>
      <c r="BI252" s="38">
        <v>0</v>
      </c>
      <c r="BJ252" s="33">
        <v>2</v>
      </c>
    </row>
    <row r="253" spans="1:62" x14ac:dyDescent="0.25">
      <c r="A253" s="41" t="s">
        <v>558</v>
      </c>
      <c r="B253" s="41" t="s">
        <v>559</v>
      </c>
      <c r="C253" s="12">
        <v>2</v>
      </c>
      <c r="D253" s="12">
        <v>0</v>
      </c>
      <c r="E253" s="12">
        <v>0</v>
      </c>
      <c r="F253" s="12">
        <v>1</v>
      </c>
      <c r="G253" s="12">
        <v>16</v>
      </c>
      <c r="H253" s="12">
        <v>0</v>
      </c>
      <c r="I253" s="12">
        <v>0</v>
      </c>
      <c r="J253" s="12">
        <v>0</v>
      </c>
      <c r="K253" s="12">
        <v>0</v>
      </c>
      <c r="L253" s="12">
        <v>3</v>
      </c>
      <c r="M253" s="12">
        <v>0</v>
      </c>
      <c r="N253" s="12">
        <v>2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2</v>
      </c>
      <c r="AQ253" s="12">
        <v>3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4</v>
      </c>
      <c r="AY253" s="38">
        <v>2</v>
      </c>
      <c r="AZ253" s="38">
        <v>0</v>
      </c>
      <c r="BA253" s="38">
        <v>0</v>
      </c>
      <c r="BB253" s="38">
        <v>3</v>
      </c>
      <c r="BC253" s="38">
        <v>19</v>
      </c>
      <c r="BD253" s="38">
        <v>0</v>
      </c>
      <c r="BE253" s="38">
        <v>0</v>
      </c>
      <c r="BF253" s="38">
        <v>0</v>
      </c>
      <c r="BG253" s="38">
        <v>0</v>
      </c>
      <c r="BH253" s="38">
        <v>3</v>
      </c>
      <c r="BI253" s="38">
        <v>0</v>
      </c>
      <c r="BJ253" s="33">
        <v>6</v>
      </c>
    </row>
    <row r="254" spans="1:62" ht="22.5" x14ac:dyDescent="0.25">
      <c r="A254" s="41" t="s">
        <v>560</v>
      </c>
      <c r="B254" s="41" t="s">
        <v>561</v>
      </c>
      <c r="C254" s="12">
        <v>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38">
        <v>1</v>
      </c>
      <c r="AZ254" s="38">
        <v>0</v>
      </c>
      <c r="BA254" s="38">
        <v>0</v>
      </c>
      <c r="BB254" s="38">
        <v>0</v>
      </c>
      <c r="BC254" s="38">
        <v>0</v>
      </c>
      <c r="BD254" s="38">
        <v>0</v>
      </c>
      <c r="BE254" s="38">
        <v>0</v>
      </c>
      <c r="BF254" s="38">
        <v>0</v>
      </c>
      <c r="BG254" s="38">
        <v>0</v>
      </c>
      <c r="BH254" s="38">
        <v>0</v>
      </c>
      <c r="BI254" s="38">
        <v>0</v>
      </c>
      <c r="BJ254" s="33">
        <v>0</v>
      </c>
    </row>
    <row r="255" spans="1:62" x14ac:dyDescent="0.25">
      <c r="A255" s="41" t="s">
        <v>562</v>
      </c>
      <c r="B255" s="41" t="s">
        <v>563</v>
      </c>
      <c r="C255" s="12">
        <v>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1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38">
        <v>4</v>
      </c>
      <c r="AZ255" s="38">
        <v>0</v>
      </c>
      <c r="BA255" s="38">
        <v>0</v>
      </c>
      <c r="BB255" s="38">
        <v>1</v>
      </c>
      <c r="BC255" s="38">
        <v>0</v>
      </c>
      <c r="BD255" s="38">
        <v>0</v>
      </c>
      <c r="BE255" s="38">
        <v>0</v>
      </c>
      <c r="BF255" s="38">
        <v>0</v>
      </c>
      <c r="BG255" s="38">
        <v>0</v>
      </c>
      <c r="BH255" s="38">
        <v>0</v>
      </c>
      <c r="BI255" s="38">
        <v>0</v>
      </c>
      <c r="BJ255" s="33">
        <v>0</v>
      </c>
    </row>
    <row r="256" spans="1:62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1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1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1</v>
      </c>
      <c r="AK256" s="12">
        <v>0</v>
      </c>
      <c r="AL256" s="12">
        <v>0</v>
      </c>
      <c r="AM256" s="12">
        <v>1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38">
        <v>3</v>
      </c>
      <c r="AZ256" s="38">
        <v>0</v>
      </c>
      <c r="BA256" s="38">
        <v>0</v>
      </c>
      <c r="BB256" s="38">
        <v>0</v>
      </c>
      <c r="BC256" s="38">
        <v>0</v>
      </c>
      <c r="BD256" s="38">
        <v>0</v>
      </c>
      <c r="BE256" s="38">
        <v>0</v>
      </c>
      <c r="BF256" s="38">
        <v>0</v>
      </c>
      <c r="BG256" s="38">
        <v>0</v>
      </c>
      <c r="BH256" s="38">
        <v>2</v>
      </c>
      <c r="BI256" s="38">
        <v>0</v>
      </c>
      <c r="BJ256" s="33">
        <v>0</v>
      </c>
    </row>
    <row r="257" spans="1:62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38">
        <v>1</v>
      </c>
      <c r="AZ257" s="38">
        <v>0</v>
      </c>
      <c r="BA257" s="38">
        <v>0</v>
      </c>
      <c r="BB257" s="38">
        <v>0</v>
      </c>
      <c r="BC257" s="38">
        <v>0</v>
      </c>
      <c r="BD257" s="38">
        <v>0</v>
      </c>
      <c r="BE257" s="38">
        <v>0</v>
      </c>
      <c r="BF257" s="38">
        <v>0</v>
      </c>
      <c r="BG257" s="38">
        <v>0</v>
      </c>
      <c r="BH257" s="38">
        <v>0</v>
      </c>
      <c r="BI257" s="38">
        <v>0</v>
      </c>
      <c r="BJ257" s="33">
        <v>0</v>
      </c>
    </row>
    <row r="258" spans="1:62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38">
        <v>0</v>
      </c>
      <c r="AZ258" s="38">
        <v>0</v>
      </c>
      <c r="BA258" s="38">
        <v>0</v>
      </c>
      <c r="BB258" s="38">
        <v>0</v>
      </c>
      <c r="BC258" s="38">
        <v>0</v>
      </c>
      <c r="BD258" s="38">
        <v>0</v>
      </c>
      <c r="BE258" s="38">
        <v>0</v>
      </c>
      <c r="BF258" s="38">
        <v>0</v>
      </c>
      <c r="BG258" s="38">
        <v>0</v>
      </c>
      <c r="BH258" s="38">
        <v>0</v>
      </c>
      <c r="BI258" s="38">
        <v>0</v>
      </c>
      <c r="BJ258" s="33">
        <v>0</v>
      </c>
    </row>
    <row r="259" spans="1:62" ht="22.5" x14ac:dyDescent="0.25">
      <c r="A259" s="41" t="s">
        <v>570</v>
      </c>
      <c r="B259" s="41" t="s">
        <v>571</v>
      </c>
      <c r="C259" s="12">
        <v>2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1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38">
        <v>2</v>
      </c>
      <c r="AZ259" s="38">
        <v>1</v>
      </c>
      <c r="BA259" s="38">
        <v>0</v>
      </c>
      <c r="BB259" s="38">
        <v>0</v>
      </c>
      <c r="BC259" s="38">
        <v>0</v>
      </c>
      <c r="BD259" s="38">
        <v>0</v>
      </c>
      <c r="BE259" s="38">
        <v>0</v>
      </c>
      <c r="BF259" s="38">
        <v>0</v>
      </c>
      <c r="BG259" s="38">
        <v>0</v>
      </c>
      <c r="BH259" s="38">
        <v>1</v>
      </c>
      <c r="BI259" s="38">
        <v>0</v>
      </c>
      <c r="BJ259" s="33">
        <v>0</v>
      </c>
    </row>
    <row r="260" spans="1:62" ht="22.5" x14ac:dyDescent="0.25">
      <c r="A260" s="41" t="s">
        <v>572</v>
      </c>
      <c r="B260" s="41" t="s">
        <v>573</v>
      </c>
      <c r="C260" s="12">
        <v>2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1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1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38">
        <v>3</v>
      </c>
      <c r="AZ260" s="38">
        <v>0</v>
      </c>
      <c r="BA260" s="38">
        <v>0</v>
      </c>
      <c r="BB260" s="38">
        <v>0</v>
      </c>
      <c r="BC260" s="38">
        <v>0</v>
      </c>
      <c r="BD260" s="38">
        <v>0</v>
      </c>
      <c r="BE260" s="38">
        <v>0</v>
      </c>
      <c r="BF260" s="38">
        <v>0</v>
      </c>
      <c r="BG260" s="38">
        <v>0</v>
      </c>
      <c r="BH260" s="38">
        <v>0</v>
      </c>
      <c r="BI260" s="38">
        <v>1</v>
      </c>
      <c r="BJ260" s="33">
        <v>0</v>
      </c>
    </row>
    <row r="261" spans="1:62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38">
        <v>0</v>
      </c>
      <c r="AZ261" s="38">
        <v>0</v>
      </c>
      <c r="BA261" s="38">
        <v>0</v>
      </c>
      <c r="BB261" s="38">
        <v>0</v>
      </c>
      <c r="BC261" s="38">
        <v>0</v>
      </c>
      <c r="BD261" s="38">
        <v>0</v>
      </c>
      <c r="BE261" s="38">
        <v>0</v>
      </c>
      <c r="BF261" s="38">
        <v>0</v>
      </c>
      <c r="BG261" s="38">
        <v>0</v>
      </c>
      <c r="BH261" s="38">
        <v>0</v>
      </c>
      <c r="BI261" s="38">
        <v>0</v>
      </c>
      <c r="BJ261" s="33">
        <v>0</v>
      </c>
    </row>
    <row r="262" spans="1:62" ht="22.5" x14ac:dyDescent="0.25">
      <c r="A262" s="41" t="s">
        <v>576</v>
      </c>
      <c r="B262" s="41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1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38">
        <v>0</v>
      </c>
      <c r="AZ262" s="38">
        <v>0</v>
      </c>
      <c r="BA262" s="38">
        <v>0</v>
      </c>
      <c r="BB262" s="38">
        <v>0</v>
      </c>
      <c r="BC262" s="38">
        <v>1</v>
      </c>
      <c r="BD262" s="38">
        <v>0</v>
      </c>
      <c r="BE262" s="38">
        <v>0</v>
      </c>
      <c r="BF262" s="38">
        <v>0</v>
      </c>
      <c r="BG262" s="38">
        <v>0</v>
      </c>
      <c r="BH262" s="38">
        <v>0</v>
      </c>
      <c r="BI262" s="38">
        <v>0</v>
      </c>
      <c r="BJ262" s="33">
        <v>0</v>
      </c>
    </row>
    <row r="263" spans="1:62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38">
        <v>0</v>
      </c>
      <c r="AZ263" s="38">
        <v>0</v>
      </c>
      <c r="BA263" s="38">
        <v>0</v>
      </c>
      <c r="BB263" s="38">
        <v>0</v>
      </c>
      <c r="BC263" s="38">
        <v>0</v>
      </c>
      <c r="BD263" s="38">
        <v>0</v>
      </c>
      <c r="BE263" s="38">
        <v>0</v>
      </c>
      <c r="BF263" s="38">
        <v>0</v>
      </c>
      <c r="BG263" s="38">
        <v>0</v>
      </c>
      <c r="BH263" s="38">
        <v>0</v>
      </c>
      <c r="BI263" s="38">
        <v>0</v>
      </c>
      <c r="BJ263" s="33">
        <v>0</v>
      </c>
    </row>
    <row r="264" spans="1:62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38">
        <v>0</v>
      </c>
      <c r="AZ264" s="38">
        <v>0</v>
      </c>
      <c r="BA264" s="38">
        <v>0</v>
      </c>
      <c r="BB264" s="38">
        <v>0</v>
      </c>
      <c r="BC264" s="38">
        <v>0</v>
      </c>
      <c r="BD264" s="38">
        <v>0</v>
      </c>
      <c r="BE264" s="38">
        <v>0</v>
      </c>
      <c r="BF264" s="38">
        <v>0</v>
      </c>
      <c r="BG264" s="38">
        <v>0</v>
      </c>
      <c r="BH264" s="38">
        <v>0</v>
      </c>
      <c r="BI264" s="38">
        <v>0</v>
      </c>
      <c r="BJ264" s="33">
        <v>0</v>
      </c>
    </row>
    <row r="265" spans="1:62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38">
        <v>0</v>
      </c>
      <c r="AZ265" s="38">
        <v>0</v>
      </c>
      <c r="BA265" s="38">
        <v>0</v>
      </c>
      <c r="BB265" s="38">
        <v>0</v>
      </c>
      <c r="BC265" s="38">
        <v>0</v>
      </c>
      <c r="BD265" s="38">
        <v>0</v>
      </c>
      <c r="BE265" s="38">
        <v>0</v>
      </c>
      <c r="BF265" s="38">
        <v>0</v>
      </c>
      <c r="BG265" s="38">
        <v>0</v>
      </c>
      <c r="BH265" s="38">
        <v>0</v>
      </c>
      <c r="BI265" s="38">
        <v>0</v>
      </c>
      <c r="BJ265" s="33">
        <v>0</v>
      </c>
    </row>
    <row r="266" spans="1:62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38">
        <v>0</v>
      </c>
      <c r="AZ266" s="38">
        <v>0</v>
      </c>
      <c r="BA266" s="38">
        <v>0</v>
      </c>
      <c r="BB266" s="38">
        <v>0</v>
      </c>
      <c r="BC266" s="38">
        <v>0</v>
      </c>
      <c r="BD266" s="38">
        <v>0</v>
      </c>
      <c r="BE266" s="38">
        <v>0</v>
      </c>
      <c r="BF266" s="38">
        <v>0</v>
      </c>
      <c r="BG266" s="38">
        <v>0</v>
      </c>
      <c r="BH266" s="38">
        <v>0</v>
      </c>
      <c r="BI266" s="38">
        <v>0</v>
      </c>
      <c r="BJ266" s="33">
        <v>0</v>
      </c>
    </row>
    <row r="267" spans="1:62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38">
        <v>0</v>
      </c>
      <c r="AZ267" s="38">
        <v>0</v>
      </c>
      <c r="BA267" s="38">
        <v>0</v>
      </c>
      <c r="BB267" s="38">
        <v>0</v>
      </c>
      <c r="BC267" s="38">
        <v>0</v>
      </c>
      <c r="BD267" s="38">
        <v>0</v>
      </c>
      <c r="BE267" s="38">
        <v>0</v>
      </c>
      <c r="BF267" s="38">
        <v>0</v>
      </c>
      <c r="BG267" s="38">
        <v>0</v>
      </c>
      <c r="BH267" s="38">
        <v>0</v>
      </c>
      <c r="BI267" s="38">
        <v>0</v>
      </c>
      <c r="BJ267" s="33">
        <v>0</v>
      </c>
    </row>
    <row r="268" spans="1:62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38">
        <v>0</v>
      </c>
      <c r="AZ268" s="38">
        <v>0</v>
      </c>
      <c r="BA268" s="38">
        <v>0</v>
      </c>
      <c r="BB268" s="38">
        <v>0</v>
      </c>
      <c r="BC268" s="38">
        <v>0</v>
      </c>
      <c r="BD268" s="38">
        <v>0</v>
      </c>
      <c r="BE268" s="38">
        <v>0</v>
      </c>
      <c r="BF268" s="38">
        <v>0</v>
      </c>
      <c r="BG268" s="38">
        <v>0</v>
      </c>
      <c r="BH268" s="38">
        <v>0</v>
      </c>
      <c r="BI268" s="38">
        <v>0</v>
      </c>
      <c r="BJ268" s="33">
        <v>0</v>
      </c>
    </row>
    <row r="269" spans="1:62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38">
        <v>0</v>
      </c>
      <c r="AZ269" s="38">
        <v>0</v>
      </c>
      <c r="BA269" s="38">
        <v>0</v>
      </c>
      <c r="BB269" s="38">
        <v>0</v>
      </c>
      <c r="BC269" s="38">
        <v>0</v>
      </c>
      <c r="BD269" s="38">
        <v>0</v>
      </c>
      <c r="BE269" s="38">
        <v>0</v>
      </c>
      <c r="BF269" s="38">
        <v>0</v>
      </c>
      <c r="BG269" s="38">
        <v>0</v>
      </c>
      <c r="BH269" s="38">
        <v>0</v>
      </c>
      <c r="BI269" s="38">
        <v>0</v>
      </c>
      <c r="BJ269" s="33">
        <v>0</v>
      </c>
    </row>
    <row r="270" spans="1:62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38">
        <v>0</v>
      </c>
      <c r="AZ270" s="38">
        <v>0</v>
      </c>
      <c r="BA270" s="38">
        <v>0</v>
      </c>
      <c r="BB270" s="38">
        <v>0</v>
      </c>
      <c r="BC270" s="38">
        <v>0</v>
      </c>
      <c r="BD270" s="38">
        <v>0</v>
      </c>
      <c r="BE270" s="38">
        <v>0</v>
      </c>
      <c r="BF270" s="38">
        <v>0</v>
      </c>
      <c r="BG270" s="38">
        <v>0</v>
      </c>
      <c r="BH270" s="38">
        <v>0</v>
      </c>
      <c r="BI270" s="38">
        <v>0</v>
      </c>
      <c r="BJ270" s="33">
        <v>0</v>
      </c>
    </row>
    <row r="271" spans="1:62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38">
        <v>0</v>
      </c>
      <c r="AZ271" s="38">
        <v>0</v>
      </c>
      <c r="BA271" s="38">
        <v>0</v>
      </c>
      <c r="BB271" s="38">
        <v>0</v>
      </c>
      <c r="BC271" s="38">
        <v>0</v>
      </c>
      <c r="BD271" s="38">
        <v>0</v>
      </c>
      <c r="BE271" s="38">
        <v>0</v>
      </c>
      <c r="BF271" s="38">
        <v>0</v>
      </c>
      <c r="BG271" s="38">
        <v>0</v>
      </c>
      <c r="BH271" s="38">
        <v>0</v>
      </c>
      <c r="BI271" s="38">
        <v>0</v>
      </c>
      <c r="BJ271" s="33">
        <v>0</v>
      </c>
    </row>
    <row r="272" spans="1:62" x14ac:dyDescent="0.25">
      <c r="A272" s="125" t="s">
        <v>596</v>
      </c>
      <c r="B272" s="125"/>
      <c r="C272" s="40">
        <v>2997</v>
      </c>
      <c r="D272" s="40">
        <v>817</v>
      </c>
      <c r="E272" s="40">
        <v>590</v>
      </c>
      <c r="F272" s="40">
        <v>1679</v>
      </c>
      <c r="G272" s="40">
        <v>1183</v>
      </c>
      <c r="H272" s="40">
        <v>4</v>
      </c>
      <c r="I272" s="40">
        <v>11</v>
      </c>
      <c r="J272" s="40">
        <v>3</v>
      </c>
      <c r="K272" s="40">
        <v>2</v>
      </c>
      <c r="L272" s="40">
        <v>24</v>
      </c>
      <c r="M272" s="40">
        <v>90</v>
      </c>
      <c r="N272" s="40">
        <v>1223</v>
      </c>
      <c r="O272" s="40">
        <v>670</v>
      </c>
      <c r="P272" s="40">
        <v>324</v>
      </c>
      <c r="Q272" s="40">
        <v>193</v>
      </c>
      <c r="R272" s="40">
        <v>240</v>
      </c>
      <c r="S272" s="40">
        <v>213</v>
      </c>
      <c r="T272" s="40">
        <v>6</v>
      </c>
      <c r="U272" s="40">
        <v>4</v>
      </c>
      <c r="V272" s="40">
        <v>0</v>
      </c>
      <c r="W272" s="40">
        <v>1</v>
      </c>
      <c r="X272" s="40">
        <v>1</v>
      </c>
      <c r="Y272" s="40">
        <v>19</v>
      </c>
      <c r="Z272" s="40">
        <v>296</v>
      </c>
      <c r="AA272" s="40">
        <v>200</v>
      </c>
      <c r="AB272" s="40">
        <v>44</v>
      </c>
      <c r="AC272" s="40">
        <v>33</v>
      </c>
      <c r="AD272" s="40">
        <v>181</v>
      </c>
      <c r="AE272" s="40">
        <v>180</v>
      </c>
      <c r="AF272" s="40">
        <v>1</v>
      </c>
      <c r="AG272" s="40">
        <v>4</v>
      </c>
      <c r="AH272" s="40">
        <v>0</v>
      </c>
      <c r="AI272" s="40">
        <v>0</v>
      </c>
      <c r="AJ272" s="40">
        <v>1</v>
      </c>
      <c r="AK272" s="40">
        <v>14</v>
      </c>
      <c r="AL272" s="40">
        <v>183</v>
      </c>
      <c r="AM272" s="40">
        <v>620</v>
      </c>
      <c r="AN272" s="40">
        <v>332</v>
      </c>
      <c r="AO272" s="40">
        <v>234</v>
      </c>
      <c r="AP272" s="40">
        <v>396</v>
      </c>
      <c r="AQ272" s="40">
        <v>355</v>
      </c>
      <c r="AR272" s="40">
        <v>7</v>
      </c>
      <c r="AS272" s="40">
        <v>2</v>
      </c>
      <c r="AT272" s="40">
        <v>2</v>
      </c>
      <c r="AU272" s="40">
        <v>0</v>
      </c>
      <c r="AV272" s="40">
        <v>0</v>
      </c>
      <c r="AW272" s="40">
        <v>41</v>
      </c>
      <c r="AX272" s="40">
        <v>456</v>
      </c>
      <c r="AY272" s="40">
        <v>4487</v>
      </c>
      <c r="AZ272" s="40">
        <v>1517</v>
      </c>
      <c r="BA272" s="40">
        <v>1050</v>
      </c>
      <c r="BB272" s="40">
        <v>2496</v>
      </c>
      <c r="BC272" s="40">
        <v>1931</v>
      </c>
      <c r="BD272" s="40">
        <v>18</v>
      </c>
      <c r="BE272" s="40">
        <v>21</v>
      </c>
      <c r="BF272" s="40">
        <v>5</v>
      </c>
      <c r="BG272" s="40">
        <v>3</v>
      </c>
      <c r="BH272" s="40">
        <v>26</v>
      </c>
      <c r="BI272" s="40">
        <v>164</v>
      </c>
      <c r="BJ272" s="40">
        <v>2158</v>
      </c>
    </row>
    <row r="273" spans="1:62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38">
        <v>0</v>
      </c>
      <c r="AZ273" s="38">
        <v>0</v>
      </c>
      <c r="BA273" s="38">
        <v>0</v>
      </c>
      <c r="BB273" s="38">
        <v>0</v>
      </c>
      <c r="BC273" s="38">
        <v>0</v>
      </c>
      <c r="BD273" s="38">
        <v>0</v>
      </c>
      <c r="BE273" s="38">
        <v>0</v>
      </c>
      <c r="BF273" s="38">
        <v>0</v>
      </c>
      <c r="BG273" s="38">
        <v>0</v>
      </c>
      <c r="BH273" s="38">
        <v>0</v>
      </c>
      <c r="BI273" s="38">
        <v>0</v>
      </c>
      <c r="BJ273" s="33">
        <v>1</v>
      </c>
    </row>
    <row r="274" spans="1:62" x14ac:dyDescent="0.25">
      <c r="A274" s="41" t="s">
        <v>599</v>
      </c>
      <c r="B274" s="41" t="s">
        <v>600</v>
      </c>
      <c r="C274" s="12">
        <v>1777</v>
      </c>
      <c r="D274" s="12">
        <v>499</v>
      </c>
      <c r="E274" s="12">
        <v>373</v>
      </c>
      <c r="F274" s="12">
        <v>1196</v>
      </c>
      <c r="G274" s="12">
        <v>671</v>
      </c>
      <c r="H274" s="12">
        <v>0</v>
      </c>
      <c r="I274" s="12">
        <v>3</v>
      </c>
      <c r="J274" s="12">
        <v>0</v>
      </c>
      <c r="K274" s="12">
        <v>0</v>
      </c>
      <c r="L274" s="12">
        <v>0</v>
      </c>
      <c r="M274" s="12">
        <v>37</v>
      </c>
      <c r="N274" s="12">
        <v>692</v>
      </c>
      <c r="O274" s="12">
        <v>293</v>
      </c>
      <c r="P274" s="12">
        <v>152</v>
      </c>
      <c r="Q274" s="12">
        <v>100</v>
      </c>
      <c r="R274" s="12">
        <v>120</v>
      </c>
      <c r="S274" s="12">
        <v>113</v>
      </c>
      <c r="T274" s="12">
        <v>1</v>
      </c>
      <c r="U274" s="12">
        <v>1</v>
      </c>
      <c r="V274" s="12">
        <v>0</v>
      </c>
      <c r="W274" s="12">
        <v>0</v>
      </c>
      <c r="X274" s="12">
        <v>0</v>
      </c>
      <c r="Y274" s="12">
        <v>2</v>
      </c>
      <c r="Z274" s="12">
        <v>123</v>
      </c>
      <c r="AA274" s="12">
        <v>119</v>
      </c>
      <c r="AB274" s="12">
        <v>17</v>
      </c>
      <c r="AC274" s="12">
        <v>12</v>
      </c>
      <c r="AD274" s="12">
        <v>108</v>
      </c>
      <c r="AE274" s="12">
        <v>113</v>
      </c>
      <c r="AF274" s="12">
        <v>0</v>
      </c>
      <c r="AG274" s="12">
        <v>1</v>
      </c>
      <c r="AH274" s="12">
        <v>0</v>
      </c>
      <c r="AI274" s="12">
        <v>0</v>
      </c>
      <c r="AJ274" s="12">
        <v>0</v>
      </c>
      <c r="AK274" s="12">
        <v>10</v>
      </c>
      <c r="AL274" s="12">
        <v>115</v>
      </c>
      <c r="AM274" s="12">
        <v>236</v>
      </c>
      <c r="AN274" s="12">
        <v>168</v>
      </c>
      <c r="AO274" s="12">
        <v>125</v>
      </c>
      <c r="AP274" s="12">
        <v>185</v>
      </c>
      <c r="AQ274" s="12">
        <v>187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12</v>
      </c>
      <c r="AX274" s="12">
        <v>243</v>
      </c>
      <c r="AY274" s="38">
        <v>2425</v>
      </c>
      <c r="AZ274" s="38">
        <v>836</v>
      </c>
      <c r="BA274" s="38">
        <v>610</v>
      </c>
      <c r="BB274" s="38">
        <v>1609</v>
      </c>
      <c r="BC274" s="38">
        <v>1084</v>
      </c>
      <c r="BD274" s="38">
        <v>1</v>
      </c>
      <c r="BE274" s="38">
        <v>5</v>
      </c>
      <c r="BF274" s="38">
        <v>0</v>
      </c>
      <c r="BG274" s="38">
        <v>0</v>
      </c>
      <c r="BH274" s="38">
        <v>0</v>
      </c>
      <c r="BI274" s="38">
        <v>61</v>
      </c>
      <c r="BJ274" s="33">
        <v>1173</v>
      </c>
    </row>
    <row r="275" spans="1:62" ht="22.5" x14ac:dyDescent="0.25">
      <c r="A275" s="41" t="s">
        <v>601</v>
      </c>
      <c r="B275" s="41" t="s">
        <v>602</v>
      </c>
      <c r="C275" s="12">
        <v>1081</v>
      </c>
      <c r="D275" s="12">
        <v>308</v>
      </c>
      <c r="E275" s="12">
        <v>214</v>
      </c>
      <c r="F275" s="12">
        <v>407</v>
      </c>
      <c r="G275" s="12">
        <v>397</v>
      </c>
      <c r="H275" s="12">
        <v>1</v>
      </c>
      <c r="I275" s="12">
        <v>2</v>
      </c>
      <c r="J275" s="12">
        <v>1</v>
      </c>
      <c r="K275" s="12">
        <v>1</v>
      </c>
      <c r="L275" s="12">
        <v>4</v>
      </c>
      <c r="M275" s="12">
        <v>19</v>
      </c>
      <c r="N275" s="12">
        <v>439</v>
      </c>
      <c r="O275" s="12">
        <v>299</v>
      </c>
      <c r="P275" s="12">
        <v>170</v>
      </c>
      <c r="Q275" s="12">
        <v>93</v>
      </c>
      <c r="R275" s="12">
        <v>79</v>
      </c>
      <c r="S275" s="12">
        <v>62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3</v>
      </c>
      <c r="Z275" s="12">
        <v>137</v>
      </c>
      <c r="AA275" s="12">
        <v>70</v>
      </c>
      <c r="AB275" s="12">
        <v>27</v>
      </c>
      <c r="AC275" s="12">
        <v>21</v>
      </c>
      <c r="AD275" s="12">
        <v>55</v>
      </c>
      <c r="AE275" s="12">
        <v>51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1</v>
      </c>
      <c r="AL275" s="12">
        <v>58</v>
      </c>
      <c r="AM275" s="12">
        <v>312</v>
      </c>
      <c r="AN275" s="12">
        <v>161</v>
      </c>
      <c r="AO275" s="12">
        <v>106</v>
      </c>
      <c r="AP275" s="12">
        <v>134</v>
      </c>
      <c r="AQ275" s="12">
        <v>110</v>
      </c>
      <c r="AR275" s="12">
        <v>1</v>
      </c>
      <c r="AS275" s="12">
        <v>0</v>
      </c>
      <c r="AT275" s="12">
        <v>2</v>
      </c>
      <c r="AU275" s="12">
        <v>0</v>
      </c>
      <c r="AV275" s="12">
        <v>0</v>
      </c>
      <c r="AW275" s="12">
        <v>5</v>
      </c>
      <c r="AX275" s="12">
        <v>179</v>
      </c>
      <c r="AY275" s="38">
        <v>1762</v>
      </c>
      <c r="AZ275" s="38">
        <v>666</v>
      </c>
      <c r="BA275" s="38">
        <v>434</v>
      </c>
      <c r="BB275" s="38">
        <v>675</v>
      </c>
      <c r="BC275" s="38">
        <v>620</v>
      </c>
      <c r="BD275" s="38">
        <v>2</v>
      </c>
      <c r="BE275" s="38">
        <v>2</v>
      </c>
      <c r="BF275" s="38">
        <v>3</v>
      </c>
      <c r="BG275" s="38">
        <v>1</v>
      </c>
      <c r="BH275" s="38">
        <v>4</v>
      </c>
      <c r="BI275" s="38">
        <v>28</v>
      </c>
      <c r="BJ275" s="33">
        <v>813</v>
      </c>
    </row>
    <row r="276" spans="1:62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0</v>
      </c>
      <c r="F276" s="12">
        <v>1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1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38">
        <v>0</v>
      </c>
      <c r="AZ276" s="38">
        <v>0</v>
      </c>
      <c r="BA276" s="38">
        <v>0</v>
      </c>
      <c r="BB276" s="38">
        <v>2</v>
      </c>
      <c r="BC276" s="38">
        <v>1</v>
      </c>
      <c r="BD276" s="38">
        <v>0</v>
      </c>
      <c r="BE276" s="38">
        <v>0</v>
      </c>
      <c r="BF276" s="38">
        <v>0</v>
      </c>
      <c r="BG276" s="38">
        <v>0</v>
      </c>
      <c r="BH276" s="38">
        <v>0</v>
      </c>
      <c r="BI276" s="38">
        <v>0</v>
      </c>
      <c r="BJ276" s="33">
        <v>0</v>
      </c>
    </row>
    <row r="277" spans="1:62" x14ac:dyDescent="0.25">
      <c r="A277" s="41" t="s">
        <v>605</v>
      </c>
      <c r="B277" s="41" t="s">
        <v>606</v>
      </c>
      <c r="C277" s="12">
        <v>19</v>
      </c>
      <c r="D277" s="12">
        <v>0</v>
      </c>
      <c r="E277" s="12">
        <v>0</v>
      </c>
      <c r="F277" s="12">
        <v>7</v>
      </c>
      <c r="G277" s="12">
        <v>11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17</v>
      </c>
      <c r="O277" s="12">
        <v>16</v>
      </c>
      <c r="P277" s="12">
        <v>1</v>
      </c>
      <c r="Q277" s="12">
        <v>0</v>
      </c>
      <c r="R277" s="12">
        <v>2</v>
      </c>
      <c r="S277" s="12">
        <v>3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2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12">
        <v>11</v>
      </c>
      <c r="AN277" s="12">
        <v>0</v>
      </c>
      <c r="AO277" s="12">
        <v>0</v>
      </c>
      <c r="AP277" s="12">
        <v>7</v>
      </c>
      <c r="AQ277" s="12">
        <v>2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1</v>
      </c>
      <c r="AY277" s="38">
        <v>48</v>
      </c>
      <c r="AZ277" s="38">
        <v>1</v>
      </c>
      <c r="BA277" s="38">
        <v>0</v>
      </c>
      <c r="BB277" s="38">
        <v>16</v>
      </c>
      <c r="BC277" s="38">
        <v>16</v>
      </c>
      <c r="BD277" s="38">
        <v>0</v>
      </c>
      <c r="BE277" s="38">
        <v>0</v>
      </c>
      <c r="BF277" s="38">
        <v>0</v>
      </c>
      <c r="BG277" s="38">
        <v>0</v>
      </c>
      <c r="BH277" s="38">
        <v>0</v>
      </c>
      <c r="BI277" s="38">
        <v>1</v>
      </c>
      <c r="BJ277" s="33">
        <v>20</v>
      </c>
    </row>
    <row r="278" spans="1:62" x14ac:dyDescent="0.25">
      <c r="A278" s="41" t="s">
        <v>607</v>
      </c>
      <c r="B278" s="41" t="s">
        <v>608</v>
      </c>
      <c r="C278" s="12">
        <v>10</v>
      </c>
      <c r="D278" s="12">
        <v>2</v>
      </c>
      <c r="E278" s="12">
        <v>1</v>
      </c>
      <c r="F278" s="12">
        <v>13</v>
      </c>
      <c r="G278" s="12">
        <v>30</v>
      </c>
      <c r="H278" s="12">
        <v>0</v>
      </c>
      <c r="I278" s="12">
        <v>2</v>
      </c>
      <c r="J278" s="12">
        <v>0</v>
      </c>
      <c r="K278" s="12">
        <v>0</v>
      </c>
      <c r="L278" s="12">
        <v>0</v>
      </c>
      <c r="M278" s="12">
        <v>2</v>
      </c>
      <c r="N278" s="12">
        <v>21</v>
      </c>
      <c r="O278" s="12">
        <v>4</v>
      </c>
      <c r="P278" s="12">
        <v>0</v>
      </c>
      <c r="Q278" s="12">
        <v>0</v>
      </c>
      <c r="R278" s="12">
        <v>5</v>
      </c>
      <c r="S278" s="12">
        <v>6</v>
      </c>
      <c r="T278" s="12">
        <v>1</v>
      </c>
      <c r="U278" s="12">
        <v>0</v>
      </c>
      <c r="V278" s="12">
        <v>0</v>
      </c>
      <c r="W278" s="12">
        <v>0</v>
      </c>
      <c r="X278" s="12">
        <v>0</v>
      </c>
      <c r="Y278" s="12">
        <v>2</v>
      </c>
      <c r="Z278" s="12">
        <v>4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1</v>
      </c>
      <c r="AG278" s="12">
        <v>1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12">
        <v>4</v>
      </c>
      <c r="AN278" s="12">
        <v>2</v>
      </c>
      <c r="AO278" s="12">
        <v>2</v>
      </c>
      <c r="AP278" s="12">
        <v>11</v>
      </c>
      <c r="AQ278" s="12">
        <v>12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2</v>
      </c>
      <c r="AX278" s="12">
        <v>6</v>
      </c>
      <c r="AY278" s="38">
        <v>18</v>
      </c>
      <c r="AZ278" s="38">
        <v>4</v>
      </c>
      <c r="BA278" s="38">
        <v>3</v>
      </c>
      <c r="BB278" s="38">
        <v>29</v>
      </c>
      <c r="BC278" s="38">
        <v>48</v>
      </c>
      <c r="BD278" s="38">
        <v>2</v>
      </c>
      <c r="BE278" s="38">
        <v>3</v>
      </c>
      <c r="BF278" s="38">
        <v>0</v>
      </c>
      <c r="BG278" s="38">
        <v>0</v>
      </c>
      <c r="BH278" s="38">
        <v>0</v>
      </c>
      <c r="BI278" s="38">
        <v>6</v>
      </c>
      <c r="BJ278" s="33">
        <v>32</v>
      </c>
    </row>
    <row r="279" spans="1:62" ht="22.5" x14ac:dyDescent="0.25">
      <c r="A279" s="41" t="s">
        <v>609</v>
      </c>
      <c r="B279" s="41" t="s">
        <v>610</v>
      </c>
      <c r="C279" s="12">
        <v>82</v>
      </c>
      <c r="D279" s="12">
        <v>6</v>
      </c>
      <c r="E279" s="12">
        <v>2</v>
      </c>
      <c r="F279" s="12">
        <v>38</v>
      </c>
      <c r="G279" s="12">
        <v>51</v>
      </c>
      <c r="H279" s="12">
        <v>2</v>
      </c>
      <c r="I279" s="12">
        <v>3</v>
      </c>
      <c r="J279" s="12">
        <v>2</v>
      </c>
      <c r="K279" s="12">
        <v>1</v>
      </c>
      <c r="L279" s="12">
        <v>0</v>
      </c>
      <c r="M279" s="12">
        <v>11</v>
      </c>
      <c r="N279" s="12">
        <v>36</v>
      </c>
      <c r="O279" s="12">
        <v>44</v>
      </c>
      <c r="P279" s="12">
        <v>1</v>
      </c>
      <c r="Q279" s="12">
        <v>0</v>
      </c>
      <c r="R279" s="12">
        <v>22</v>
      </c>
      <c r="S279" s="12">
        <v>15</v>
      </c>
      <c r="T279" s="12">
        <v>3</v>
      </c>
      <c r="U279" s="12">
        <v>2</v>
      </c>
      <c r="V279" s="12">
        <v>0</v>
      </c>
      <c r="W279" s="12">
        <v>1</v>
      </c>
      <c r="X279" s="12">
        <v>0</v>
      </c>
      <c r="Y279" s="12">
        <v>8</v>
      </c>
      <c r="Z279" s="12">
        <v>17</v>
      </c>
      <c r="AA279" s="12">
        <v>4</v>
      </c>
      <c r="AB279" s="12">
        <v>0</v>
      </c>
      <c r="AC279" s="12">
        <v>0</v>
      </c>
      <c r="AD279" s="12">
        <v>8</v>
      </c>
      <c r="AE279" s="12">
        <v>6</v>
      </c>
      <c r="AF279" s="12">
        <v>0</v>
      </c>
      <c r="AG279" s="12">
        <v>2</v>
      </c>
      <c r="AH279" s="12">
        <v>0</v>
      </c>
      <c r="AI279" s="12">
        <v>0</v>
      </c>
      <c r="AJ279" s="12">
        <v>0</v>
      </c>
      <c r="AK279" s="12">
        <v>1</v>
      </c>
      <c r="AL279" s="12">
        <v>1</v>
      </c>
      <c r="AM279" s="12">
        <v>38</v>
      </c>
      <c r="AN279" s="12">
        <v>1</v>
      </c>
      <c r="AO279" s="12">
        <v>1</v>
      </c>
      <c r="AP279" s="12">
        <v>22</v>
      </c>
      <c r="AQ279" s="12">
        <v>21</v>
      </c>
      <c r="AR279" s="12">
        <v>5</v>
      </c>
      <c r="AS279" s="12">
        <v>0</v>
      </c>
      <c r="AT279" s="12">
        <v>0</v>
      </c>
      <c r="AU279" s="12">
        <v>0</v>
      </c>
      <c r="AV279" s="12">
        <v>0</v>
      </c>
      <c r="AW279" s="12">
        <v>12</v>
      </c>
      <c r="AX279" s="12">
        <v>10</v>
      </c>
      <c r="AY279" s="38">
        <v>168</v>
      </c>
      <c r="AZ279" s="38">
        <v>8</v>
      </c>
      <c r="BA279" s="38">
        <v>3</v>
      </c>
      <c r="BB279" s="38">
        <v>90</v>
      </c>
      <c r="BC279" s="38">
        <v>93</v>
      </c>
      <c r="BD279" s="38">
        <v>10</v>
      </c>
      <c r="BE279" s="38">
        <v>7</v>
      </c>
      <c r="BF279" s="38">
        <v>2</v>
      </c>
      <c r="BG279" s="38">
        <v>2</v>
      </c>
      <c r="BH279" s="38">
        <v>0</v>
      </c>
      <c r="BI279" s="38">
        <v>32</v>
      </c>
      <c r="BJ279" s="33">
        <v>64</v>
      </c>
    </row>
    <row r="280" spans="1:62" x14ac:dyDescent="0.25">
      <c r="A280" s="41" t="s">
        <v>611</v>
      </c>
      <c r="B280" s="41" t="s">
        <v>612</v>
      </c>
      <c r="C280" s="12">
        <v>2</v>
      </c>
      <c r="D280" s="12">
        <v>0</v>
      </c>
      <c r="E280" s="12">
        <v>0</v>
      </c>
      <c r="F280" s="12">
        <v>1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1</v>
      </c>
      <c r="U280" s="12">
        <v>1</v>
      </c>
      <c r="V280" s="12">
        <v>0</v>
      </c>
      <c r="W280" s="12">
        <v>0</v>
      </c>
      <c r="X280" s="12">
        <v>0</v>
      </c>
      <c r="Y280" s="12">
        <v>0</v>
      </c>
      <c r="Z280" s="12">
        <v>2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1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1</v>
      </c>
      <c r="AY280" s="38">
        <v>2</v>
      </c>
      <c r="AZ280" s="38">
        <v>0</v>
      </c>
      <c r="BA280" s="38">
        <v>0</v>
      </c>
      <c r="BB280" s="38">
        <v>1</v>
      </c>
      <c r="BC280" s="38">
        <v>0</v>
      </c>
      <c r="BD280" s="38">
        <v>2</v>
      </c>
      <c r="BE280" s="38">
        <v>2</v>
      </c>
      <c r="BF280" s="38">
        <v>0</v>
      </c>
      <c r="BG280" s="38">
        <v>0</v>
      </c>
      <c r="BH280" s="38">
        <v>0</v>
      </c>
      <c r="BI280" s="38">
        <v>0</v>
      </c>
      <c r="BJ280" s="33">
        <v>4</v>
      </c>
    </row>
    <row r="281" spans="1:62" x14ac:dyDescent="0.25">
      <c r="A281" s="41" t="s">
        <v>613</v>
      </c>
      <c r="B281" s="41" t="s">
        <v>614</v>
      </c>
      <c r="C281" s="12">
        <v>3</v>
      </c>
      <c r="D281" s="12">
        <v>0</v>
      </c>
      <c r="E281" s="12">
        <v>0</v>
      </c>
      <c r="F281" s="12">
        <v>4</v>
      </c>
      <c r="G281" s="12">
        <v>2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1</v>
      </c>
      <c r="AM281" s="12">
        <v>0</v>
      </c>
      <c r="AN281" s="12">
        <v>0</v>
      </c>
      <c r="AO281" s="12">
        <v>0</v>
      </c>
      <c r="AP281" s="12">
        <v>2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1</v>
      </c>
      <c r="AY281" s="38">
        <v>3</v>
      </c>
      <c r="AZ281" s="38">
        <v>0</v>
      </c>
      <c r="BA281" s="38">
        <v>0</v>
      </c>
      <c r="BB281" s="38">
        <v>6</v>
      </c>
      <c r="BC281" s="38">
        <v>3</v>
      </c>
      <c r="BD281" s="38">
        <v>0</v>
      </c>
      <c r="BE281" s="38">
        <v>0</v>
      </c>
      <c r="BF281" s="38">
        <v>0</v>
      </c>
      <c r="BG281" s="38">
        <v>0</v>
      </c>
      <c r="BH281" s="38">
        <v>0</v>
      </c>
      <c r="BI281" s="38">
        <v>0</v>
      </c>
      <c r="BJ281" s="33">
        <v>2</v>
      </c>
    </row>
    <row r="282" spans="1:62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38">
        <v>0</v>
      </c>
      <c r="AZ282" s="38">
        <v>0</v>
      </c>
      <c r="BA282" s="38">
        <v>0</v>
      </c>
      <c r="BB282" s="38">
        <v>0</v>
      </c>
      <c r="BC282" s="38">
        <v>0</v>
      </c>
      <c r="BD282" s="38">
        <v>0</v>
      </c>
      <c r="BE282" s="38">
        <v>0</v>
      </c>
      <c r="BF282" s="38">
        <v>0</v>
      </c>
      <c r="BG282" s="38">
        <v>0</v>
      </c>
      <c r="BH282" s="38">
        <v>0</v>
      </c>
      <c r="BI282" s="38">
        <v>0</v>
      </c>
      <c r="BJ282" s="33">
        <v>0</v>
      </c>
    </row>
    <row r="283" spans="1:62" ht="22.5" x14ac:dyDescent="0.25">
      <c r="A283" s="41" t="s">
        <v>617</v>
      </c>
      <c r="B283" s="41" t="s">
        <v>618</v>
      </c>
      <c r="C283" s="12">
        <v>1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38">
        <v>1</v>
      </c>
      <c r="AZ283" s="38">
        <v>0</v>
      </c>
      <c r="BA283" s="38">
        <v>0</v>
      </c>
      <c r="BB283" s="38">
        <v>0</v>
      </c>
      <c r="BC283" s="38">
        <v>0</v>
      </c>
      <c r="BD283" s="38">
        <v>0</v>
      </c>
      <c r="BE283" s="38">
        <v>0</v>
      </c>
      <c r="BF283" s="38">
        <v>0</v>
      </c>
      <c r="BG283" s="38">
        <v>0</v>
      </c>
      <c r="BH283" s="38">
        <v>0</v>
      </c>
      <c r="BI283" s="38">
        <v>0</v>
      </c>
      <c r="BJ283" s="33">
        <v>0</v>
      </c>
    </row>
    <row r="284" spans="1:62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38">
        <v>0</v>
      </c>
      <c r="AZ284" s="38">
        <v>0</v>
      </c>
      <c r="BA284" s="38">
        <v>0</v>
      </c>
      <c r="BB284" s="38">
        <v>0</v>
      </c>
      <c r="BC284" s="38">
        <v>0</v>
      </c>
      <c r="BD284" s="38">
        <v>0</v>
      </c>
      <c r="BE284" s="38">
        <v>0</v>
      </c>
      <c r="BF284" s="38">
        <v>0</v>
      </c>
      <c r="BG284" s="38">
        <v>0</v>
      </c>
      <c r="BH284" s="38">
        <v>0</v>
      </c>
      <c r="BI284" s="38">
        <v>0</v>
      </c>
      <c r="BJ284" s="33">
        <v>0</v>
      </c>
    </row>
    <row r="285" spans="1:62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38">
        <v>0</v>
      </c>
      <c r="AZ285" s="38">
        <v>0</v>
      </c>
      <c r="BA285" s="38">
        <v>0</v>
      </c>
      <c r="BB285" s="38">
        <v>0</v>
      </c>
      <c r="BC285" s="38">
        <v>0</v>
      </c>
      <c r="BD285" s="38">
        <v>0</v>
      </c>
      <c r="BE285" s="38">
        <v>0</v>
      </c>
      <c r="BF285" s="38">
        <v>0</v>
      </c>
      <c r="BG285" s="38">
        <v>0</v>
      </c>
      <c r="BH285" s="38">
        <v>0</v>
      </c>
      <c r="BI285" s="38">
        <v>0</v>
      </c>
      <c r="BJ285" s="33">
        <v>0</v>
      </c>
    </row>
    <row r="286" spans="1:62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38">
        <v>0</v>
      </c>
      <c r="AZ286" s="38">
        <v>0</v>
      </c>
      <c r="BA286" s="38">
        <v>0</v>
      </c>
      <c r="BB286" s="38">
        <v>0</v>
      </c>
      <c r="BC286" s="38">
        <v>0</v>
      </c>
      <c r="BD286" s="38">
        <v>0</v>
      </c>
      <c r="BE286" s="38">
        <v>0</v>
      </c>
      <c r="BF286" s="38">
        <v>0</v>
      </c>
      <c r="BG286" s="38">
        <v>0</v>
      </c>
      <c r="BH286" s="38">
        <v>0</v>
      </c>
      <c r="BI286" s="38">
        <v>0</v>
      </c>
      <c r="BJ286" s="33">
        <v>0</v>
      </c>
    </row>
    <row r="287" spans="1:62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38">
        <v>0</v>
      </c>
      <c r="AZ287" s="38">
        <v>0</v>
      </c>
      <c r="BA287" s="38">
        <v>0</v>
      </c>
      <c r="BB287" s="38">
        <v>0</v>
      </c>
      <c r="BC287" s="38">
        <v>0</v>
      </c>
      <c r="BD287" s="38">
        <v>0</v>
      </c>
      <c r="BE287" s="38">
        <v>0</v>
      </c>
      <c r="BF287" s="38">
        <v>0</v>
      </c>
      <c r="BG287" s="38">
        <v>0</v>
      </c>
      <c r="BH287" s="38">
        <v>0</v>
      </c>
      <c r="BI287" s="38">
        <v>0</v>
      </c>
      <c r="BJ287" s="33">
        <v>0</v>
      </c>
    </row>
    <row r="288" spans="1:62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38">
        <v>0</v>
      </c>
      <c r="AZ288" s="38">
        <v>0</v>
      </c>
      <c r="BA288" s="38">
        <v>0</v>
      </c>
      <c r="BB288" s="38">
        <v>0</v>
      </c>
      <c r="BC288" s="38">
        <v>0</v>
      </c>
      <c r="BD288" s="38">
        <v>0</v>
      </c>
      <c r="BE288" s="38">
        <v>0</v>
      </c>
      <c r="BF288" s="38">
        <v>0</v>
      </c>
      <c r="BG288" s="38">
        <v>0</v>
      </c>
      <c r="BH288" s="38">
        <v>0</v>
      </c>
      <c r="BI288" s="38">
        <v>0</v>
      </c>
      <c r="BJ288" s="33">
        <v>0</v>
      </c>
    </row>
    <row r="289" spans="1:62" x14ac:dyDescent="0.25">
      <c r="A289" s="41" t="s">
        <v>629</v>
      </c>
      <c r="B289" s="41" t="s">
        <v>630</v>
      </c>
      <c r="C289" s="12">
        <v>2</v>
      </c>
      <c r="D289" s="12">
        <v>2</v>
      </c>
      <c r="E289" s="12">
        <v>0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1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38">
        <v>2</v>
      </c>
      <c r="AZ289" s="38">
        <v>2</v>
      </c>
      <c r="BA289" s="38">
        <v>0</v>
      </c>
      <c r="BB289" s="38">
        <v>1</v>
      </c>
      <c r="BC289" s="38">
        <v>0</v>
      </c>
      <c r="BD289" s="38">
        <v>0</v>
      </c>
      <c r="BE289" s="38">
        <v>0</v>
      </c>
      <c r="BF289" s="38">
        <v>0</v>
      </c>
      <c r="BG289" s="38">
        <v>0</v>
      </c>
      <c r="BH289" s="38">
        <v>1</v>
      </c>
      <c r="BI289" s="38">
        <v>0</v>
      </c>
      <c r="BJ289" s="33">
        <v>1</v>
      </c>
    </row>
    <row r="290" spans="1:62" ht="22.5" x14ac:dyDescent="0.25">
      <c r="A290" s="41" t="s">
        <v>631</v>
      </c>
      <c r="B290" s="41" t="s">
        <v>632</v>
      </c>
      <c r="C290" s="12">
        <v>1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1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38">
        <v>1</v>
      </c>
      <c r="AZ290" s="38">
        <v>0</v>
      </c>
      <c r="BA290" s="38">
        <v>0</v>
      </c>
      <c r="BB290" s="38">
        <v>0</v>
      </c>
      <c r="BC290" s="38">
        <v>0</v>
      </c>
      <c r="BD290" s="38">
        <v>0</v>
      </c>
      <c r="BE290" s="38">
        <v>0</v>
      </c>
      <c r="BF290" s="38">
        <v>0</v>
      </c>
      <c r="BG290" s="38">
        <v>0</v>
      </c>
      <c r="BH290" s="38">
        <v>0</v>
      </c>
      <c r="BI290" s="38">
        <v>0</v>
      </c>
      <c r="BJ290" s="33">
        <v>1</v>
      </c>
    </row>
    <row r="291" spans="1:62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38">
        <v>0</v>
      </c>
      <c r="AZ291" s="38">
        <v>0</v>
      </c>
      <c r="BA291" s="38">
        <v>0</v>
      </c>
      <c r="BB291" s="38">
        <v>0</v>
      </c>
      <c r="BC291" s="38">
        <v>0</v>
      </c>
      <c r="BD291" s="38">
        <v>0</v>
      </c>
      <c r="BE291" s="38">
        <v>0</v>
      </c>
      <c r="BF291" s="38">
        <v>0</v>
      </c>
      <c r="BG291" s="38">
        <v>0</v>
      </c>
      <c r="BH291" s="38">
        <v>0</v>
      </c>
      <c r="BI291" s="38">
        <v>0</v>
      </c>
      <c r="BJ291" s="33">
        <v>0</v>
      </c>
    </row>
    <row r="292" spans="1:62" ht="22.5" x14ac:dyDescent="0.25">
      <c r="A292" s="41" t="s">
        <v>635</v>
      </c>
      <c r="B292" s="41" t="s">
        <v>636</v>
      </c>
      <c r="C292" s="12">
        <v>5</v>
      </c>
      <c r="D292" s="12">
        <v>0</v>
      </c>
      <c r="E292" s="12">
        <v>0</v>
      </c>
      <c r="F292" s="12">
        <v>3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8</v>
      </c>
      <c r="N292" s="12">
        <v>9</v>
      </c>
      <c r="O292" s="12">
        <v>10</v>
      </c>
      <c r="P292" s="12">
        <v>0</v>
      </c>
      <c r="Q292" s="12">
        <v>0</v>
      </c>
      <c r="R292" s="12">
        <v>10</v>
      </c>
      <c r="S292" s="12">
        <v>11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4</v>
      </c>
      <c r="Z292" s="12">
        <v>12</v>
      </c>
      <c r="AA292" s="12">
        <v>4</v>
      </c>
      <c r="AB292" s="12">
        <v>0</v>
      </c>
      <c r="AC292" s="12">
        <v>0</v>
      </c>
      <c r="AD292" s="12">
        <v>8</v>
      </c>
      <c r="AE292" s="12">
        <v>7</v>
      </c>
      <c r="AF292" s="12">
        <v>0</v>
      </c>
      <c r="AG292" s="12">
        <v>0</v>
      </c>
      <c r="AH292" s="12">
        <v>0</v>
      </c>
      <c r="AI292" s="12">
        <v>0</v>
      </c>
      <c r="AJ292" s="12">
        <v>1</v>
      </c>
      <c r="AK292" s="12">
        <v>2</v>
      </c>
      <c r="AL292" s="12">
        <v>4</v>
      </c>
      <c r="AM292" s="12">
        <v>12</v>
      </c>
      <c r="AN292" s="12">
        <v>0</v>
      </c>
      <c r="AO292" s="12">
        <v>0</v>
      </c>
      <c r="AP292" s="12">
        <v>16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2</v>
      </c>
      <c r="AX292" s="12">
        <v>6</v>
      </c>
      <c r="AY292" s="38">
        <v>31</v>
      </c>
      <c r="AZ292" s="38">
        <v>0</v>
      </c>
      <c r="BA292" s="38">
        <v>0</v>
      </c>
      <c r="BB292" s="38">
        <v>37</v>
      </c>
      <c r="BC292" s="38">
        <v>20</v>
      </c>
      <c r="BD292" s="38">
        <v>0</v>
      </c>
      <c r="BE292" s="38">
        <v>0</v>
      </c>
      <c r="BF292" s="38">
        <v>0</v>
      </c>
      <c r="BG292" s="38">
        <v>0</v>
      </c>
      <c r="BH292" s="38">
        <v>1</v>
      </c>
      <c r="BI292" s="38">
        <v>16</v>
      </c>
      <c r="BJ292" s="33">
        <v>31</v>
      </c>
    </row>
    <row r="293" spans="1:62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2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1</v>
      </c>
      <c r="AE293" s="12">
        <v>3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1</v>
      </c>
      <c r="AM293" s="12">
        <v>7</v>
      </c>
      <c r="AN293" s="12">
        <v>0</v>
      </c>
      <c r="AO293" s="12">
        <v>0</v>
      </c>
      <c r="AP293" s="12">
        <v>18</v>
      </c>
      <c r="AQ293" s="12">
        <v>22</v>
      </c>
      <c r="AR293" s="12">
        <v>1</v>
      </c>
      <c r="AS293" s="12">
        <v>1</v>
      </c>
      <c r="AT293" s="12">
        <v>0</v>
      </c>
      <c r="AU293" s="12">
        <v>0</v>
      </c>
      <c r="AV293" s="12">
        <v>0</v>
      </c>
      <c r="AW293" s="12">
        <v>8</v>
      </c>
      <c r="AX293" s="12">
        <v>9</v>
      </c>
      <c r="AY293" s="38">
        <v>7</v>
      </c>
      <c r="AZ293" s="38">
        <v>0</v>
      </c>
      <c r="BA293" s="38">
        <v>0</v>
      </c>
      <c r="BB293" s="38">
        <v>19</v>
      </c>
      <c r="BC293" s="38">
        <v>26</v>
      </c>
      <c r="BD293" s="38">
        <v>1</v>
      </c>
      <c r="BE293" s="38">
        <v>1</v>
      </c>
      <c r="BF293" s="38">
        <v>0</v>
      </c>
      <c r="BG293" s="38">
        <v>0</v>
      </c>
      <c r="BH293" s="38">
        <v>0</v>
      </c>
      <c r="BI293" s="38">
        <v>10</v>
      </c>
      <c r="BJ293" s="33">
        <v>11</v>
      </c>
    </row>
    <row r="294" spans="1:62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38">
        <v>0</v>
      </c>
      <c r="AZ294" s="38">
        <v>0</v>
      </c>
      <c r="BA294" s="38">
        <v>0</v>
      </c>
      <c r="BB294" s="38">
        <v>0</v>
      </c>
      <c r="BC294" s="38">
        <v>0</v>
      </c>
      <c r="BD294" s="38">
        <v>0</v>
      </c>
      <c r="BE294" s="38">
        <v>0</v>
      </c>
      <c r="BF294" s="38">
        <v>0</v>
      </c>
      <c r="BG294" s="38">
        <v>0</v>
      </c>
      <c r="BH294" s="38">
        <v>0</v>
      </c>
      <c r="BI294" s="38">
        <v>0</v>
      </c>
      <c r="BJ294" s="33">
        <v>0</v>
      </c>
    </row>
    <row r="295" spans="1:62" ht="22.5" x14ac:dyDescent="0.25">
      <c r="A295" s="41" t="s">
        <v>641</v>
      </c>
      <c r="B295" s="41" t="s">
        <v>642</v>
      </c>
      <c r="C295" s="12">
        <v>7</v>
      </c>
      <c r="D295" s="12">
        <v>0</v>
      </c>
      <c r="E295" s="12">
        <v>0</v>
      </c>
      <c r="F295" s="12">
        <v>6</v>
      </c>
      <c r="G295" s="12">
        <v>16</v>
      </c>
      <c r="H295" s="12">
        <v>0</v>
      </c>
      <c r="I295" s="12">
        <v>1</v>
      </c>
      <c r="J295" s="12">
        <v>0</v>
      </c>
      <c r="K295" s="12">
        <v>0</v>
      </c>
      <c r="L295" s="12">
        <v>19</v>
      </c>
      <c r="M295" s="12">
        <v>9</v>
      </c>
      <c r="N295" s="12">
        <v>2</v>
      </c>
      <c r="O295" s="12">
        <v>4</v>
      </c>
      <c r="P295" s="12">
        <v>0</v>
      </c>
      <c r="Q295" s="12">
        <v>0</v>
      </c>
      <c r="R295" s="12">
        <v>2</v>
      </c>
      <c r="S295" s="12">
        <v>3</v>
      </c>
      <c r="T295" s="12">
        <v>0</v>
      </c>
      <c r="U295" s="12">
        <v>0</v>
      </c>
      <c r="V295" s="12">
        <v>0</v>
      </c>
      <c r="W295" s="12">
        <v>0</v>
      </c>
      <c r="X295" s="12">
        <v>1</v>
      </c>
      <c r="Y295" s="12">
        <v>0</v>
      </c>
      <c r="Z295" s="12">
        <v>0</v>
      </c>
      <c r="AA295" s="12">
        <v>1</v>
      </c>
      <c r="AB295" s="12">
        <v>0</v>
      </c>
      <c r="AC295" s="12">
        <v>0</v>
      </c>
      <c r="AD295" s="12">
        <v>1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38">
        <v>12</v>
      </c>
      <c r="AZ295" s="38">
        <v>0</v>
      </c>
      <c r="BA295" s="38">
        <v>0</v>
      </c>
      <c r="BB295" s="38">
        <v>9</v>
      </c>
      <c r="BC295" s="38">
        <v>19</v>
      </c>
      <c r="BD295" s="38">
        <v>0</v>
      </c>
      <c r="BE295" s="38">
        <v>1</v>
      </c>
      <c r="BF295" s="38">
        <v>0</v>
      </c>
      <c r="BG295" s="38">
        <v>0</v>
      </c>
      <c r="BH295" s="38">
        <v>20</v>
      </c>
      <c r="BI295" s="38">
        <v>9</v>
      </c>
      <c r="BJ295" s="33">
        <v>2</v>
      </c>
    </row>
    <row r="296" spans="1:62" x14ac:dyDescent="0.25">
      <c r="A296" s="41" t="s">
        <v>643</v>
      </c>
      <c r="B296" s="41" t="s">
        <v>644</v>
      </c>
      <c r="C296" s="12">
        <v>1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1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38">
        <v>1</v>
      </c>
      <c r="AZ296" s="38">
        <v>0</v>
      </c>
      <c r="BA296" s="38">
        <v>0</v>
      </c>
      <c r="BB296" s="38">
        <v>0</v>
      </c>
      <c r="BC296" s="38">
        <v>0</v>
      </c>
      <c r="BD296" s="38">
        <v>0</v>
      </c>
      <c r="BE296" s="38">
        <v>0</v>
      </c>
      <c r="BF296" s="38">
        <v>0</v>
      </c>
      <c r="BG296" s="38">
        <v>0</v>
      </c>
      <c r="BH296" s="38">
        <v>0</v>
      </c>
      <c r="BI296" s="38">
        <v>0</v>
      </c>
      <c r="BJ296" s="33">
        <v>1</v>
      </c>
    </row>
    <row r="297" spans="1:62" x14ac:dyDescent="0.25">
      <c r="A297" s="41" t="s">
        <v>645</v>
      </c>
      <c r="B297" s="41" t="s">
        <v>646</v>
      </c>
      <c r="C297" s="12">
        <v>4</v>
      </c>
      <c r="D297" s="12">
        <v>0</v>
      </c>
      <c r="E297" s="12">
        <v>0</v>
      </c>
      <c r="F297" s="12">
        <v>2</v>
      </c>
      <c r="G297" s="12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2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38">
        <v>4</v>
      </c>
      <c r="AZ297" s="38">
        <v>0</v>
      </c>
      <c r="BA297" s="38">
        <v>0</v>
      </c>
      <c r="BB297" s="38">
        <v>2</v>
      </c>
      <c r="BC297" s="38">
        <v>1</v>
      </c>
      <c r="BD297" s="38">
        <v>0</v>
      </c>
      <c r="BE297" s="38">
        <v>0</v>
      </c>
      <c r="BF297" s="38">
        <v>0</v>
      </c>
      <c r="BG297" s="38">
        <v>0</v>
      </c>
      <c r="BH297" s="38">
        <v>0</v>
      </c>
      <c r="BI297" s="38">
        <v>1</v>
      </c>
      <c r="BJ297" s="33">
        <v>2</v>
      </c>
    </row>
    <row r="298" spans="1:62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38">
        <v>0</v>
      </c>
      <c r="AZ298" s="38">
        <v>0</v>
      </c>
      <c r="BA298" s="38">
        <v>0</v>
      </c>
      <c r="BB298" s="38">
        <v>0</v>
      </c>
      <c r="BC298" s="38">
        <v>0</v>
      </c>
      <c r="BD298" s="38">
        <v>0</v>
      </c>
      <c r="BE298" s="38">
        <v>0</v>
      </c>
      <c r="BF298" s="38">
        <v>0</v>
      </c>
      <c r="BG298" s="38">
        <v>0</v>
      </c>
      <c r="BH298" s="38">
        <v>0</v>
      </c>
      <c r="BI298" s="38">
        <v>0</v>
      </c>
      <c r="BJ298" s="33">
        <v>0</v>
      </c>
    </row>
    <row r="299" spans="1:62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38">
        <v>0</v>
      </c>
      <c r="AZ299" s="38">
        <v>0</v>
      </c>
      <c r="BA299" s="38">
        <v>0</v>
      </c>
      <c r="BB299" s="38">
        <v>0</v>
      </c>
      <c r="BC299" s="38">
        <v>0</v>
      </c>
      <c r="BD299" s="38">
        <v>0</v>
      </c>
      <c r="BE299" s="38">
        <v>0</v>
      </c>
      <c r="BF299" s="38">
        <v>0</v>
      </c>
      <c r="BG299" s="38">
        <v>0</v>
      </c>
      <c r="BH299" s="38">
        <v>0</v>
      </c>
      <c r="BI299" s="38">
        <v>0</v>
      </c>
      <c r="BJ299" s="33">
        <v>0</v>
      </c>
    </row>
    <row r="300" spans="1:62" ht="22.5" x14ac:dyDescent="0.25">
      <c r="A300" s="41" t="s">
        <v>651</v>
      </c>
      <c r="B300" s="41" t="s">
        <v>652</v>
      </c>
      <c r="C300" s="12">
        <v>2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38">
        <v>2</v>
      </c>
      <c r="AZ300" s="38">
        <v>0</v>
      </c>
      <c r="BA300" s="38">
        <v>0</v>
      </c>
      <c r="BB300" s="38">
        <v>0</v>
      </c>
      <c r="BC300" s="38">
        <v>0</v>
      </c>
      <c r="BD300" s="38">
        <v>0</v>
      </c>
      <c r="BE300" s="38">
        <v>0</v>
      </c>
      <c r="BF300" s="38">
        <v>0</v>
      </c>
      <c r="BG300" s="38">
        <v>0</v>
      </c>
      <c r="BH300" s="38">
        <v>0</v>
      </c>
      <c r="BI300" s="38">
        <v>0</v>
      </c>
      <c r="BJ300" s="33">
        <v>0</v>
      </c>
    </row>
    <row r="301" spans="1:62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38">
        <v>0</v>
      </c>
      <c r="AZ301" s="38">
        <v>0</v>
      </c>
      <c r="BA301" s="38">
        <v>0</v>
      </c>
      <c r="BB301" s="38">
        <v>0</v>
      </c>
      <c r="BC301" s="38">
        <v>0</v>
      </c>
      <c r="BD301" s="38">
        <v>0</v>
      </c>
      <c r="BE301" s="38">
        <v>0</v>
      </c>
      <c r="BF301" s="38">
        <v>0</v>
      </c>
      <c r="BG301" s="38">
        <v>0</v>
      </c>
      <c r="BH301" s="38">
        <v>0</v>
      </c>
      <c r="BI301" s="38">
        <v>0</v>
      </c>
      <c r="BJ301" s="33">
        <v>0</v>
      </c>
    </row>
    <row r="302" spans="1:62" x14ac:dyDescent="0.25">
      <c r="A302" s="125" t="s">
        <v>655</v>
      </c>
      <c r="B302" s="125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1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1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</row>
    <row r="303" spans="1:62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1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38">
        <v>1</v>
      </c>
      <c r="AZ303" s="38">
        <v>0</v>
      </c>
      <c r="BA303" s="38">
        <v>0</v>
      </c>
      <c r="BB303" s="38">
        <v>0</v>
      </c>
      <c r="BC303" s="38">
        <v>0</v>
      </c>
      <c r="BD303" s="38">
        <v>0</v>
      </c>
      <c r="BE303" s="38">
        <v>0</v>
      </c>
      <c r="BF303" s="38">
        <v>0</v>
      </c>
      <c r="BG303" s="38">
        <v>0</v>
      </c>
      <c r="BH303" s="38">
        <v>0</v>
      </c>
      <c r="BI303" s="38">
        <v>0</v>
      </c>
      <c r="BJ303" s="33">
        <v>0</v>
      </c>
    </row>
    <row r="304" spans="1:62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38">
        <v>0</v>
      </c>
      <c r="AZ304" s="38">
        <v>0</v>
      </c>
      <c r="BA304" s="38">
        <v>0</v>
      </c>
      <c r="BB304" s="38">
        <v>0</v>
      </c>
      <c r="BC304" s="38">
        <v>0</v>
      </c>
      <c r="BD304" s="38">
        <v>0</v>
      </c>
      <c r="BE304" s="38">
        <v>0</v>
      </c>
      <c r="BF304" s="38">
        <v>0</v>
      </c>
      <c r="BG304" s="38">
        <v>0</v>
      </c>
      <c r="BH304" s="38">
        <v>0</v>
      </c>
      <c r="BI304" s="38">
        <v>0</v>
      </c>
      <c r="BJ304" s="33">
        <v>0</v>
      </c>
    </row>
    <row r="305" spans="1:62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38">
        <v>0</v>
      </c>
      <c r="AZ305" s="38">
        <v>0</v>
      </c>
      <c r="BA305" s="38">
        <v>0</v>
      </c>
      <c r="BB305" s="38">
        <v>0</v>
      </c>
      <c r="BC305" s="38">
        <v>0</v>
      </c>
      <c r="BD305" s="38">
        <v>0</v>
      </c>
      <c r="BE305" s="38">
        <v>0</v>
      </c>
      <c r="BF305" s="38">
        <v>0</v>
      </c>
      <c r="BG305" s="38">
        <v>0</v>
      </c>
      <c r="BH305" s="38">
        <v>0</v>
      </c>
      <c r="BI305" s="38">
        <v>0</v>
      </c>
      <c r="BJ305" s="33">
        <v>0</v>
      </c>
    </row>
    <row r="306" spans="1:62" x14ac:dyDescent="0.25">
      <c r="A306" s="125" t="s">
        <v>662</v>
      </c>
      <c r="B306" s="125"/>
      <c r="C306" s="40">
        <v>1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1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2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</row>
    <row r="307" spans="1:62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1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38">
        <v>1</v>
      </c>
      <c r="AZ307" s="38">
        <v>0</v>
      </c>
      <c r="BA307" s="38">
        <v>0</v>
      </c>
      <c r="BB307" s="38">
        <v>0</v>
      </c>
      <c r="BC307" s="38">
        <v>0</v>
      </c>
      <c r="BD307" s="38">
        <v>0</v>
      </c>
      <c r="BE307" s="38">
        <v>0</v>
      </c>
      <c r="BF307" s="38">
        <v>0</v>
      </c>
      <c r="BG307" s="38">
        <v>0</v>
      </c>
      <c r="BH307" s="38">
        <v>0</v>
      </c>
      <c r="BI307" s="38">
        <v>0</v>
      </c>
      <c r="BJ307" s="33">
        <v>0</v>
      </c>
    </row>
    <row r="308" spans="1:62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38">
        <v>0</v>
      </c>
      <c r="AZ308" s="38">
        <v>0</v>
      </c>
      <c r="BA308" s="38">
        <v>0</v>
      </c>
      <c r="BB308" s="38">
        <v>0</v>
      </c>
      <c r="BC308" s="38">
        <v>0</v>
      </c>
      <c r="BD308" s="38">
        <v>0</v>
      </c>
      <c r="BE308" s="38">
        <v>0</v>
      </c>
      <c r="BF308" s="38">
        <v>0</v>
      </c>
      <c r="BG308" s="38">
        <v>0</v>
      </c>
      <c r="BH308" s="38">
        <v>0</v>
      </c>
      <c r="BI308" s="38">
        <v>0</v>
      </c>
      <c r="BJ308" s="33">
        <v>0</v>
      </c>
    </row>
    <row r="309" spans="1:62" x14ac:dyDescent="0.25">
      <c r="A309" s="41" t="s">
        <v>667</v>
      </c>
      <c r="B309" s="41" t="s">
        <v>668</v>
      </c>
      <c r="C309" s="12">
        <v>1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38">
        <v>1</v>
      </c>
      <c r="AZ309" s="38">
        <v>0</v>
      </c>
      <c r="BA309" s="38">
        <v>0</v>
      </c>
      <c r="BB309" s="38">
        <v>0</v>
      </c>
      <c r="BC309" s="38">
        <v>0</v>
      </c>
      <c r="BD309" s="38">
        <v>0</v>
      </c>
      <c r="BE309" s="38">
        <v>0</v>
      </c>
      <c r="BF309" s="38">
        <v>0</v>
      </c>
      <c r="BG309" s="38">
        <v>0</v>
      </c>
      <c r="BH309" s="38">
        <v>0</v>
      </c>
      <c r="BI309" s="38">
        <v>0</v>
      </c>
      <c r="BJ309" s="33">
        <v>0</v>
      </c>
    </row>
    <row r="310" spans="1:62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38">
        <v>0</v>
      </c>
      <c r="AZ310" s="38">
        <v>0</v>
      </c>
      <c r="BA310" s="38">
        <v>0</v>
      </c>
      <c r="BB310" s="38">
        <v>0</v>
      </c>
      <c r="BC310" s="38">
        <v>0</v>
      </c>
      <c r="BD310" s="38">
        <v>0</v>
      </c>
      <c r="BE310" s="38">
        <v>0</v>
      </c>
      <c r="BF310" s="38">
        <v>0</v>
      </c>
      <c r="BG310" s="38">
        <v>0</v>
      </c>
      <c r="BH310" s="38">
        <v>0</v>
      </c>
      <c r="BI310" s="38">
        <v>0</v>
      </c>
      <c r="BJ310" s="33">
        <v>0</v>
      </c>
    </row>
    <row r="311" spans="1:62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38">
        <v>0</v>
      </c>
      <c r="AZ311" s="38">
        <v>0</v>
      </c>
      <c r="BA311" s="38">
        <v>0</v>
      </c>
      <c r="BB311" s="38">
        <v>0</v>
      </c>
      <c r="BC311" s="38">
        <v>0</v>
      </c>
      <c r="BD311" s="38">
        <v>0</v>
      </c>
      <c r="BE311" s="38">
        <v>0</v>
      </c>
      <c r="BF311" s="38">
        <v>0</v>
      </c>
      <c r="BG311" s="38">
        <v>0</v>
      </c>
      <c r="BH311" s="38">
        <v>0</v>
      </c>
      <c r="BI311" s="38">
        <v>0</v>
      </c>
      <c r="BJ311" s="33">
        <v>0</v>
      </c>
    </row>
    <row r="312" spans="1:62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38">
        <v>0</v>
      </c>
      <c r="AZ312" s="38">
        <v>0</v>
      </c>
      <c r="BA312" s="38">
        <v>0</v>
      </c>
      <c r="BB312" s="38">
        <v>0</v>
      </c>
      <c r="BC312" s="38">
        <v>0</v>
      </c>
      <c r="BD312" s="38">
        <v>0</v>
      </c>
      <c r="BE312" s="38">
        <v>0</v>
      </c>
      <c r="BF312" s="38">
        <v>0</v>
      </c>
      <c r="BG312" s="38">
        <v>0</v>
      </c>
      <c r="BH312" s="38">
        <v>0</v>
      </c>
      <c r="BI312" s="38">
        <v>0</v>
      </c>
      <c r="BJ312" s="33">
        <v>0</v>
      </c>
    </row>
    <row r="313" spans="1:62" x14ac:dyDescent="0.25">
      <c r="A313" s="125" t="s">
        <v>675</v>
      </c>
      <c r="B313" s="125"/>
      <c r="C313" s="40">
        <v>63</v>
      </c>
      <c r="D313" s="40">
        <v>0</v>
      </c>
      <c r="E313" s="40">
        <v>0</v>
      </c>
      <c r="F313" s="40">
        <v>3</v>
      </c>
      <c r="G313" s="40">
        <v>1</v>
      </c>
      <c r="H313" s="40">
        <v>0</v>
      </c>
      <c r="I313" s="40">
        <v>0</v>
      </c>
      <c r="J313" s="40">
        <v>9</v>
      </c>
      <c r="K313" s="40">
        <v>0</v>
      </c>
      <c r="L313" s="40">
        <v>7</v>
      </c>
      <c r="M313" s="40">
        <v>1</v>
      </c>
      <c r="N313" s="40">
        <v>2</v>
      </c>
      <c r="O313" s="40">
        <v>4</v>
      </c>
      <c r="P313" s="40">
        <v>0</v>
      </c>
      <c r="Q313" s="40">
        <v>0</v>
      </c>
      <c r="R313" s="40">
        <v>0</v>
      </c>
      <c r="S313" s="40">
        <v>2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3</v>
      </c>
      <c r="AB313" s="40">
        <v>0</v>
      </c>
      <c r="AC313" s="40">
        <v>0</v>
      </c>
      <c r="AD313" s="40">
        <v>2</v>
      </c>
      <c r="AE313" s="40">
        <v>3</v>
      </c>
      <c r="AF313" s="40">
        <v>0</v>
      </c>
      <c r="AG313" s="40">
        <v>0</v>
      </c>
      <c r="AH313" s="40">
        <v>0</v>
      </c>
      <c r="AI313" s="40">
        <v>0</v>
      </c>
      <c r="AJ313" s="40">
        <v>1</v>
      </c>
      <c r="AK313" s="40">
        <v>1</v>
      </c>
      <c r="AL313" s="40">
        <v>0</v>
      </c>
      <c r="AM313" s="40">
        <v>5</v>
      </c>
      <c r="AN313" s="40">
        <v>0</v>
      </c>
      <c r="AO313" s="40">
        <v>0</v>
      </c>
      <c r="AP313" s="40">
        <v>2</v>
      </c>
      <c r="AQ313" s="40">
        <v>7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1</v>
      </c>
      <c r="AX313" s="40">
        <v>0</v>
      </c>
      <c r="AY313" s="40">
        <v>75</v>
      </c>
      <c r="AZ313" s="40">
        <v>0</v>
      </c>
      <c r="BA313" s="40">
        <v>0</v>
      </c>
      <c r="BB313" s="40">
        <v>7</v>
      </c>
      <c r="BC313" s="40">
        <v>13</v>
      </c>
      <c r="BD313" s="40">
        <v>0</v>
      </c>
      <c r="BE313" s="40">
        <v>0</v>
      </c>
      <c r="BF313" s="40">
        <v>9</v>
      </c>
      <c r="BG313" s="40">
        <v>0</v>
      </c>
      <c r="BH313" s="40">
        <v>8</v>
      </c>
      <c r="BI313" s="40">
        <v>3</v>
      </c>
      <c r="BJ313" s="40">
        <v>2</v>
      </c>
    </row>
    <row r="314" spans="1:62" x14ac:dyDescent="0.25">
      <c r="A314" s="41" t="s">
        <v>676</v>
      </c>
      <c r="B314" s="41" t="s">
        <v>677</v>
      </c>
      <c r="C314" s="12">
        <v>63</v>
      </c>
      <c r="D314" s="12">
        <v>0</v>
      </c>
      <c r="E314" s="12">
        <v>0</v>
      </c>
      <c r="F314" s="12">
        <v>3</v>
      </c>
      <c r="G314" s="12">
        <v>1</v>
      </c>
      <c r="H314" s="12">
        <v>0</v>
      </c>
      <c r="I314" s="12">
        <v>0</v>
      </c>
      <c r="J314" s="12">
        <v>0</v>
      </c>
      <c r="K314" s="12">
        <v>0</v>
      </c>
      <c r="L314" s="12">
        <v>1</v>
      </c>
      <c r="M314" s="12">
        <v>1</v>
      </c>
      <c r="N314" s="12">
        <v>2</v>
      </c>
      <c r="O314" s="12">
        <v>4</v>
      </c>
      <c r="P314" s="12">
        <v>0</v>
      </c>
      <c r="Q314" s="12">
        <v>0</v>
      </c>
      <c r="R314" s="12">
        <v>0</v>
      </c>
      <c r="S314" s="12">
        <v>2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3</v>
      </c>
      <c r="AB314" s="12">
        <v>0</v>
      </c>
      <c r="AC314" s="12">
        <v>0</v>
      </c>
      <c r="AD314" s="12">
        <v>2</v>
      </c>
      <c r="AE314" s="12">
        <v>3</v>
      </c>
      <c r="AF314" s="12">
        <v>0</v>
      </c>
      <c r="AG314" s="12">
        <v>0</v>
      </c>
      <c r="AH314" s="12">
        <v>0</v>
      </c>
      <c r="AI314" s="12">
        <v>0</v>
      </c>
      <c r="AJ314" s="12">
        <v>1</v>
      </c>
      <c r="AK314" s="12">
        <v>1</v>
      </c>
      <c r="AL314" s="12">
        <v>0</v>
      </c>
      <c r="AM314" s="12">
        <v>5</v>
      </c>
      <c r="AN314" s="12">
        <v>0</v>
      </c>
      <c r="AO314" s="12">
        <v>0</v>
      </c>
      <c r="AP314" s="12">
        <v>2</v>
      </c>
      <c r="AQ314" s="12">
        <v>7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1</v>
      </c>
      <c r="AX314" s="12">
        <v>0</v>
      </c>
      <c r="AY314" s="38">
        <v>75</v>
      </c>
      <c r="AZ314" s="38">
        <v>0</v>
      </c>
      <c r="BA314" s="38">
        <v>0</v>
      </c>
      <c r="BB314" s="38">
        <v>7</v>
      </c>
      <c r="BC314" s="38">
        <v>13</v>
      </c>
      <c r="BD314" s="38">
        <v>0</v>
      </c>
      <c r="BE314" s="38">
        <v>0</v>
      </c>
      <c r="BF314" s="38">
        <v>0</v>
      </c>
      <c r="BG314" s="38">
        <v>0</v>
      </c>
      <c r="BH314" s="38">
        <v>2</v>
      </c>
      <c r="BI314" s="38">
        <v>3</v>
      </c>
      <c r="BJ314" s="33">
        <v>2</v>
      </c>
    </row>
    <row r="315" spans="1:62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38">
        <v>0</v>
      </c>
      <c r="AZ315" s="38">
        <v>0</v>
      </c>
      <c r="BA315" s="38">
        <v>0</v>
      </c>
      <c r="BB315" s="38">
        <v>0</v>
      </c>
      <c r="BC315" s="38">
        <v>0</v>
      </c>
      <c r="BD315" s="38">
        <v>0</v>
      </c>
      <c r="BE315" s="38">
        <v>0</v>
      </c>
      <c r="BF315" s="38">
        <v>0</v>
      </c>
      <c r="BG315" s="38">
        <v>0</v>
      </c>
      <c r="BH315" s="38">
        <v>0</v>
      </c>
      <c r="BI315" s="38">
        <v>0</v>
      </c>
      <c r="BJ315" s="33">
        <v>0</v>
      </c>
    </row>
    <row r="316" spans="1:62" x14ac:dyDescent="0.25">
      <c r="A316" s="41" t="s">
        <v>680</v>
      </c>
      <c r="B316" s="41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9</v>
      </c>
      <c r="K316" s="12">
        <v>0</v>
      </c>
      <c r="L316" s="12">
        <v>6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38">
        <v>0</v>
      </c>
      <c r="AZ316" s="38">
        <v>0</v>
      </c>
      <c r="BA316" s="38">
        <v>0</v>
      </c>
      <c r="BB316" s="38">
        <v>0</v>
      </c>
      <c r="BC316" s="38">
        <v>0</v>
      </c>
      <c r="BD316" s="38">
        <v>0</v>
      </c>
      <c r="BE316" s="38">
        <v>0</v>
      </c>
      <c r="BF316" s="38">
        <v>9</v>
      </c>
      <c r="BG316" s="38">
        <v>0</v>
      </c>
      <c r="BH316" s="38">
        <v>6</v>
      </c>
      <c r="BI316" s="38">
        <v>0</v>
      </c>
      <c r="BJ316" s="33">
        <v>0</v>
      </c>
    </row>
    <row r="317" spans="1:62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38">
        <v>0</v>
      </c>
      <c r="AZ317" s="38">
        <v>0</v>
      </c>
      <c r="BA317" s="38">
        <v>0</v>
      </c>
      <c r="BB317" s="38">
        <v>0</v>
      </c>
      <c r="BC317" s="38">
        <v>0</v>
      </c>
      <c r="BD317" s="38">
        <v>0</v>
      </c>
      <c r="BE317" s="38">
        <v>0</v>
      </c>
      <c r="BF317" s="38">
        <v>0</v>
      </c>
      <c r="BG317" s="38">
        <v>0</v>
      </c>
      <c r="BH317" s="38">
        <v>0</v>
      </c>
      <c r="BI317" s="38">
        <v>0</v>
      </c>
      <c r="BJ317" s="33">
        <v>0</v>
      </c>
    </row>
    <row r="318" spans="1:62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38">
        <v>0</v>
      </c>
      <c r="AZ318" s="38">
        <v>0</v>
      </c>
      <c r="BA318" s="38">
        <v>0</v>
      </c>
      <c r="BB318" s="38">
        <v>0</v>
      </c>
      <c r="BC318" s="38">
        <v>0</v>
      </c>
      <c r="BD318" s="38">
        <v>0</v>
      </c>
      <c r="BE318" s="38">
        <v>0</v>
      </c>
      <c r="BF318" s="38">
        <v>0</v>
      </c>
      <c r="BG318" s="38">
        <v>0</v>
      </c>
      <c r="BH318" s="38">
        <v>0</v>
      </c>
      <c r="BI318" s="38">
        <v>0</v>
      </c>
      <c r="BJ318" s="33">
        <v>0</v>
      </c>
    </row>
    <row r="319" spans="1:62" x14ac:dyDescent="0.25">
      <c r="A319" s="125" t="s">
        <v>686</v>
      </c>
      <c r="B319" s="125"/>
      <c r="C319" s="40">
        <v>653</v>
      </c>
      <c r="D319" s="40">
        <v>29</v>
      </c>
      <c r="E319" s="40">
        <v>22</v>
      </c>
      <c r="F319" s="40">
        <v>126</v>
      </c>
      <c r="G319" s="40">
        <v>178</v>
      </c>
      <c r="H319" s="40">
        <v>0</v>
      </c>
      <c r="I319" s="40">
        <v>0</v>
      </c>
      <c r="J319" s="40">
        <v>0</v>
      </c>
      <c r="K319" s="40">
        <v>0</v>
      </c>
      <c r="L319" s="40">
        <v>560</v>
      </c>
      <c r="M319" s="40">
        <v>0</v>
      </c>
      <c r="N319" s="40">
        <v>46</v>
      </c>
      <c r="O319" s="40">
        <v>203</v>
      </c>
      <c r="P319" s="40">
        <v>0</v>
      </c>
      <c r="Q319" s="40">
        <v>0</v>
      </c>
      <c r="R319" s="40">
        <v>13</v>
      </c>
      <c r="S319" s="40">
        <v>9</v>
      </c>
      <c r="T319" s="40">
        <v>0</v>
      </c>
      <c r="U319" s="40">
        <v>0</v>
      </c>
      <c r="V319" s="40">
        <v>0</v>
      </c>
      <c r="W319" s="40">
        <v>0</v>
      </c>
      <c r="X319" s="40">
        <v>159</v>
      </c>
      <c r="Y319" s="40">
        <v>0</v>
      </c>
      <c r="Z319" s="40">
        <v>2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61</v>
      </c>
      <c r="AN319" s="40">
        <v>5</v>
      </c>
      <c r="AO319" s="40">
        <v>5</v>
      </c>
      <c r="AP319" s="40">
        <v>22</v>
      </c>
      <c r="AQ319" s="40">
        <v>18</v>
      </c>
      <c r="AR319" s="40">
        <v>0</v>
      </c>
      <c r="AS319" s="40">
        <v>0</v>
      </c>
      <c r="AT319" s="40">
        <v>0</v>
      </c>
      <c r="AU319" s="40">
        <v>0</v>
      </c>
      <c r="AV319" s="40">
        <v>5</v>
      </c>
      <c r="AW319" s="40">
        <v>0</v>
      </c>
      <c r="AX319" s="40">
        <v>9</v>
      </c>
      <c r="AY319" s="40">
        <v>917</v>
      </c>
      <c r="AZ319" s="40">
        <v>34</v>
      </c>
      <c r="BA319" s="40">
        <v>27</v>
      </c>
      <c r="BB319" s="40">
        <v>161</v>
      </c>
      <c r="BC319" s="40">
        <v>205</v>
      </c>
      <c r="BD319" s="40">
        <v>0</v>
      </c>
      <c r="BE319" s="40">
        <v>0</v>
      </c>
      <c r="BF319" s="40">
        <v>0</v>
      </c>
      <c r="BG319" s="40">
        <v>0</v>
      </c>
      <c r="BH319" s="40">
        <v>724</v>
      </c>
      <c r="BI319" s="40">
        <v>0</v>
      </c>
      <c r="BJ319" s="40">
        <v>57</v>
      </c>
    </row>
    <row r="320" spans="1:62" x14ac:dyDescent="0.25">
      <c r="A320" s="41" t="s">
        <v>687</v>
      </c>
      <c r="B320" s="41" t="s">
        <v>688</v>
      </c>
      <c r="C320" s="12">
        <v>653</v>
      </c>
      <c r="D320" s="12">
        <v>29</v>
      </c>
      <c r="E320" s="12">
        <v>22</v>
      </c>
      <c r="F320" s="12">
        <v>126</v>
      </c>
      <c r="G320" s="12">
        <v>178</v>
      </c>
      <c r="H320" s="12">
        <v>0</v>
      </c>
      <c r="I320" s="12">
        <v>0</v>
      </c>
      <c r="J320" s="12">
        <v>0</v>
      </c>
      <c r="K320" s="12">
        <v>0</v>
      </c>
      <c r="L320" s="12">
        <v>560</v>
      </c>
      <c r="M320" s="12">
        <v>0</v>
      </c>
      <c r="N320" s="12">
        <v>46</v>
      </c>
      <c r="O320" s="12">
        <v>203</v>
      </c>
      <c r="P320" s="12">
        <v>0</v>
      </c>
      <c r="Q320" s="12">
        <v>0</v>
      </c>
      <c r="R320" s="12">
        <v>13</v>
      </c>
      <c r="S320" s="12">
        <v>9</v>
      </c>
      <c r="T320" s="12">
        <v>0</v>
      </c>
      <c r="U320" s="12">
        <v>0</v>
      </c>
      <c r="V320" s="12">
        <v>0</v>
      </c>
      <c r="W320" s="12">
        <v>0</v>
      </c>
      <c r="X320" s="12">
        <v>159</v>
      </c>
      <c r="Y320" s="12">
        <v>0</v>
      </c>
      <c r="Z320" s="12">
        <v>2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61</v>
      </c>
      <c r="AN320" s="12">
        <v>5</v>
      </c>
      <c r="AO320" s="12">
        <v>5</v>
      </c>
      <c r="AP320" s="12">
        <v>22</v>
      </c>
      <c r="AQ320" s="12">
        <v>18</v>
      </c>
      <c r="AR320" s="12">
        <v>0</v>
      </c>
      <c r="AS320" s="12">
        <v>0</v>
      </c>
      <c r="AT320" s="12">
        <v>0</v>
      </c>
      <c r="AU320" s="12">
        <v>0</v>
      </c>
      <c r="AV320" s="12">
        <v>5</v>
      </c>
      <c r="AW320" s="12">
        <v>0</v>
      </c>
      <c r="AX320" s="12">
        <v>9</v>
      </c>
      <c r="AY320" s="38">
        <v>917</v>
      </c>
      <c r="AZ320" s="38">
        <v>34</v>
      </c>
      <c r="BA320" s="38">
        <v>27</v>
      </c>
      <c r="BB320" s="38">
        <v>161</v>
      </c>
      <c r="BC320" s="38">
        <v>205</v>
      </c>
      <c r="BD320" s="38">
        <v>0</v>
      </c>
      <c r="BE320" s="38">
        <v>0</v>
      </c>
      <c r="BF320" s="38">
        <v>0</v>
      </c>
      <c r="BG320" s="38">
        <v>0</v>
      </c>
      <c r="BH320" s="38">
        <v>724</v>
      </c>
      <c r="BI320" s="38">
        <v>0</v>
      </c>
      <c r="BJ320" s="33">
        <v>57</v>
      </c>
    </row>
    <row r="321" spans="1:62" x14ac:dyDescent="0.25">
      <c r="A321" s="125" t="s">
        <v>689</v>
      </c>
      <c r="B321" s="125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0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</row>
    <row r="322" spans="1:62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38">
        <v>0</v>
      </c>
      <c r="AZ322" s="38">
        <v>0</v>
      </c>
      <c r="BA322" s="38">
        <v>0</v>
      </c>
      <c r="BB322" s="38">
        <v>0</v>
      </c>
      <c r="BC322" s="38">
        <v>0</v>
      </c>
      <c r="BD322" s="38">
        <v>0</v>
      </c>
      <c r="BE322" s="38">
        <v>0</v>
      </c>
      <c r="BF322" s="38">
        <v>0</v>
      </c>
      <c r="BG322" s="38">
        <v>0</v>
      </c>
      <c r="BH322" s="38">
        <v>0</v>
      </c>
      <c r="BI322" s="38">
        <v>0</v>
      </c>
      <c r="BJ322" s="33">
        <v>0</v>
      </c>
    </row>
    <row r="323" spans="1:62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38">
        <v>0</v>
      </c>
      <c r="AZ323" s="38">
        <v>0</v>
      </c>
      <c r="BA323" s="38">
        <v>0</v>
      </c>
      <c r="BB323" s="38">
        <v>0</v>
      </c>
      <c r="BC323" s="38">
        <v>0</v>
      </c>
      <c r="BD323" s="38">
        <v>0</v>
      </c>
      <c r="BE323" s="38">
        <v>0</v>
      </c>
      <c r="BF323" s="38">
        <v>0</v>
      </c>
      <c r="BG323" s="38">
        <v>0</v>
      </c>
      <c r="BH323" s="38">
        <v>0</v>
      </c>
      <c r="BI323" s="38">
        <v>0</v>
      </c>
      <c r="BJ323" s="33">
        <v>0</v>
      </c>
    </row>
    <row r="324" spans="1:62" x14ac:dyDescent="0.25">
      <c r="A324" s="125" t="s">
        <v>694</v>
      </c>
      <c r="B324" s="125"/>
      <c r="C324" s="40">
        <v>29683</v>
      </c>
      <c r="D324" s="40">
        <v>31</v>
      </c>
      <c r="E324" s="40">
        <v>8</v>
      </c>
      <c r="F324" s="40">
        <v>244</v>
      </c>
      <c r="G324" s="40">
        <v>26</v>
      </c>
      <c r="H324" s="40">
        <v>19</v>
      </c>
      <c r="I324" s="40">
        <v>4</v>
      </c>
      <c r="J324" s="40">
        <v>6</v>
      </c>
      <c r="K324" s="40">
        <v>0</v>
      </c>
      <c r="L324" s="40">
        <v>155</v>
      </c>
      <c r="M324" s="40">
        <v>28</v>
      </c>
      <c r="N324" s="40">
        <v>29</v>
      </c>
      <c r="O324" s="40">
        <v>7140</v>
      </c>
      <c r="P324" s="40">
        <v>32</v>
      </c>
      <c r="Q324" s="40"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4</v>
      </c>
      <c r="Y324" s="40">
        <v>0</v>
      </c>
      <c r="Z324" s="40">
        <v>0</v>
      </c>
      <c r="AA324" s="40">
        <v>2473</v>
      </c>
      <c r="AB324" s="40">
        <v>0</v>
      </c>
      <c r="AC324" s="40">
        <v>0</v>
      </c>
      <c r="AD324" s="40">
        <v>0</v>
      </c>
      <c r="AE324" s="40">
        <v>0</v>
      </c>
      <c r="AF324" s="40">
        <v>0</v>
      </c>
      <c r="AG324" s="40">
        <v>0</v>
      </c>
      <c r="AH324" s="40">
        <v>0</v>
      </c>
      <c r="AI324" s="40">
        <v>0</v>
      </c>
      <c r="AJ324" s="40">
        <v>9</v>
      </c>
      <c r="AK324" s="40">
        <v>0</v>
      </c>
      <c r="AL324" s="40">
        <v>0</v>
      </c>
      <c r="AM324" s="40">
        <v>7317</v>
      </c>
      <c r="AN324" s="40">
        <v>0</v>
      </c>
      <c r="AO324" s="40">
        <v>0</v>
      </c>
      <c r="AP324" s="40">
        <v>0</v>
      </c>
      <c r="AQ324" s="40">
        <v>0</v>
      </c>
      <c r="AR324" s="40">
        <v>0</v>
      </c>
      <c r="AS324" s="40">
        <v>0</v>
      </c>
      <c r="AT324" s="40">
        <v>2</v>
      </c>
      <c r="AU324" s="40">
        <v>0</v>
      </c>
      <c r="AV324" s="40">
        <v>0</v>
      </c>
      <c r="AW324" s="40">
        <v>0</v>
      </c>
      <c r="AX324" s="40">
        <v>0</v>
      </c>
      <c r="AY324" s="40">
        <v>46613</v>
      </c>
      <c r="AZ324" s="40">
        <v>63</v>
      </c>
      <c r="BA324" s="40">
        <v>8</v>
      </c>
      <c r="BB324" s="40">
        <v>244</v>
      </c>
      <c r="BC324" s="40">
        <v>26</v>
      </c>
      <c r="BD324" s="40">
        <v>19</v>
      </c>
      <c r="BE324" s="40">
        <v>4</v>
      </c>
      <c r="BF324" s="40">
        <v>8</v>
      </c>
      <c r="BG324" s="40">
        <v>0</v>
      </c>
      <c r="BH324" s="40">
        <v>168</v>
      </c>
      <c r="BI324" s="40">
        <v>28</v>
      </c>
      <c r="BJ324" s="40">
        <v>29</v>
      </c>
    </row>
    <row r="325" spans="1:62" x14ac:dyDescent="0.25">
      <c r="A325" s="41" t="s">
        <v>695</v>
      </c>
      <c r="B325" s="41" t="s">
        <v>696</v>
      </c>
      <c r="C325" s="12">
        <v>29683</v>
      </c>
      <c r="D325" s="12">
        <v>31</v>
      </c>
      <c r="E325" s="12">
        <v>8</v>
      </c>
      <c r="F325" s="12">
        <v>244</v>
      </c>
      <c r="G325" s="12">
        <v>26</v>
      </c>
      <c r="H325" s="12">
        <v>19</v>
      </c>
      <c r="I325" s="12">
        <v>4</v>
      </c>
      <c r="J325" s="12">
        <v>6</v>
      </c>
      <c r="K325" s="12">
        <v>0</v>
      </c>
      <c r="L325" s="12">
        <v>155</v>
      </c>
      <c r="M325" s="12">
        <v>28</v>
      </c>
      <c r="N325" s="12">
        <v>29</v>
      </c>
      <c r="O325" s="12">
        <v>7140</v>
      </c>
      <c r="P325" s="12">
        <v>32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4</v>
      </c>
      <c r="Y325" s="12">
        <v>0</v>
      </c>
      <c r="Z325" s="12">
        <v>0</v>
      </c>
      <c r="AA325" s="12">
        <v>2473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9</v>
      </c>
      <c r="AK325" s="12">
        <v>0</v>
      </c>
      <c r="AL325" s="12">
        <v>0</v>
      </c>
      <c r="AM325" s="12">
        <v>7317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2</v>
      </c>
      <c r="AU325" s="12">
        <v>0</v>
      </c>
      <c r="AV325" s="12">
        <v>0</v>
      </c>
      <c r="AW325" s="12">
        <v>0</v>
      </c>
      <c r="AX325" s="12">
        <v>0</v>
      </c>
      <c r="AY325" s="38">
        <v>46613</v>
      </c>
      <c r="AZ325" s="38">
        <v>63</v>
      </c>
      <c r="BA325" s="38">
        <v>8</v>
      </c>
      <c r="BB325" s="38">
        <v>244</v>
      </c>
      <c r="BC325" s="38">
        <v>26</v>
      </c>
      <c r="BD325" s="38">
        <v>19</v>
      </c>
      <c r="BE325" s="38">
        <v>4</v>
      </c>
      <c r="BF325" s="38">
        <v>8</v>
      </c>
      <c r="BG325" s="38">
        <v>0</v>
      </c>
      <c r="BH325" s="38">
        <v>168</v>
      </c>
      <c r="BI325" s="38">
        <v>28</v>
      </c>
      <c r="BJ325" s="33">
        <v>29</v>
      </c>
    </row>
    <row r="326" spans="1:62" x14ac:dyDescent="0.25">
      <c r="A326" s="125" t="s">
        <v>697</v>
      </c>
      <c r="B326" s="125"/>
      <c r="C326" s="40">
        <v>17</v>
      </c>
      <c r="D326" s="40">
        <v>0</v>
      </c>
      <c r="E326" s="40">
        <v>0</v>
      </c>
      <c r="F326" s="40">
        <v>0</v>
      </c>
      <c r="G326" s="40">
        <v>3</v>
      </c>
      <c r="H326" s="40">
        <v>0</v>
      </c>
      <c r="I326" s="40">
        <v>0</v>
      </c>
      <c r="J326" s="40">
        <v>0</v>
      </c>
      <c r="K326" s="40">
        <v>2</v>
      </c>
      <c r="L326" s="40">
        <v>5</v>
      </c>
      <c r="M326" s="40">
        <v>0</v>
      </c>
      <c r="N326" s="40">
        <v>5</v>
      </c>
      <c r="O326" s="40">
        <v>1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1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3</v>
      </c>
      <c r="AN326" s="40">
        <v>0</v>
      </c>
      <c r="AO326" s="40">
        <v>0</v>
      </c>
      <c r="AP326" s="40">
        <v>3</v>
      </c>
      <c r="AQ326" s="40">
        <v>2</v>
      </c>
      <c r="AR326" s="40">
        <v>0</v>
      </c>
      <c r="AS326" s="40">
        <v>0</v>
      </c>
      <c r="AT326" s="40">
        <v>0</v>
      </c>
      <c r="AU326" s="40">
        <v>0</v>
      </c>
      <c r="AV326" s="40">
        <v>0</v>
      </c>
      <c r="AW326" s="40">
        <v>2</v>
      </c>
      <c r="AX326" s="40">
        <v>0</v>
      </c>
      <c r="AY326" s="40">
        <v>21</v>
      </c>
      <c r="AZ326" s="40">
        <v>0</v>
      </c>
      <c r="BA326" s="40">
        <v>0</v>
      </c>
      <c r="BB326" s="40">
        <v>3</v>
      </c>
      <c r="BC326" s="40">
        <v>5</v>
      </c>
      <c r="BD326" s="40">
        <v>0</v>
      </c>
      <c r="BE326" s="40">
        <v>0</v>
      </c>
      <c r="BF326" s="40">
        <v>0</v>
      </c>
      <c r="BG326" s="40">
        <v>2</v>
      </c>
      <c r="BH326" s="40">
        <v>5</v>
      </c>
      <c r="BI326" s="40">
        <v>3</v>
      </c>
      <c r="BJ326" s="40">
        <v>5</v>
      </c>
    </row>
    <row r="327" spans="1:62" ht="33.75" x14ac:dyDescent="0.25">
      <c r="A327" s="41" t="s">
        <v>698</v>
      </c>
      <c r="B327" s="41" t="s">
        <v>699</v>
      </c>
      <c r="C327" s="12">
        <v>17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3</v>
      </c>
      <c r="AN327" s="12">
        <v>0</v>
      </c>
      <c r="AO327" s="12">
        <v>0</v>
      </c>
      <c r="AP327" s="12">
        <v>3</v>
      </c>
      <c r="AQ327" s="12">
        <v>2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2</v>
      </c>
      <c r="AX327" s="12">
        <v>0</v>
      </c>
      <c r="AY327" s="38">
        <v>20</v>
      </c>
      <c r="AZ327" s="38">
        <v>0</v>
      </c>
      <c r="BA327" s="38">
        <v>0</v>
      </c>
      <c r="BB327" s="38">
        <v>3</v>
      </c>
      <c r="BC327" s="38">
        <v>2</v>
      </c>
      <c r="BD327" s="38">
        <v>0</v>
      </c>
      <c r="BE327" s="38">
        <v>0</v>
      </c>
      <c r="BF327" s="38">
        <v>0</v>
      </c>
      <c r="BG327" s="38">
        <v>0</v>
      </c>
      <c r="BH327" s="38">
        <v>0</v>
      </c>
      <c r="BI327" s="38">
        <v>2</v>
      </c>
      <c r="BJ327" s="33">
        <v>0</v>
      </c>
    </row>
    <row r="328" spans="1:62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38">
        <v>0</v>
      </c>
      <c r="AZ328" s="38">
        <v>0</v>
      </c>
      <c r="BA328" s="38">
        <v>0</v>
      </c>
      <c r="BB328" s="38">
        <v>0</v>
      </c>
      <c r="BC328" s="38">
        <v>0</v>
      </c>
      <c r="BD328" s="38">
        <v>0</v>
      </c>
      <c r="BE328" s="38">
        <v>0</v>
      </c>
      <c r="BF328" s="38">
        <v>0</v>
      </c>
      <c r="BG328" s="38">
        <v>0</v>
      </c>
      <c r="BH328" s="38">
        <v>0</v>
      </c>
      <c r="BI328" s="38">
        <v>0</v>
      </c>
      <c r="BJ328" s="33">
        <v>0</v>
      </c>
    </row>
    <row r="329" spans="1:62" ht="22.5" x14ac:dyDescent="0.25">
      <c r="A329" s="41" t="s">
        <v>702</v>
      </c>
      <c r="B329" s="41" t="s">
        <v>703</v>
      </c>
      <c r="C329" s="12">
        <v>0</v>
      </c>
      <c r="D329" s="12">
        <v>0</v>
      </c>
      <c r="E329" s="12">
        <v>0</v>
      </c>
      <c r="F329" s="12">
        <v>0</v>
      </c>
      <c r="G329" s="12">
        <v>3</v>
      </c>
      <c r="H329" s="12">
        <v>0</v>
      </c>
      <c r="I329" s="12">
        <v>0</v>
      </c>
      <c r="J329" s="12">
        <v>0</v>
      </c>
      <c r="K329" s="12">
        <v>2</v>
      </c>
      <c r="L329" s="12">
        <v>5</v>
      </c>
      <c r="M329" s="12">
        <v>0</v>
      </c>
      <c r="N329" s="12">
        <v>5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38">
        <v>1</v>
      </c>
      <c r="AZ329" s="38">
        <v>0</v>
      </c>
      <c r="BA329" s="38">
        <v>0</v>
      </c>
      <c r="BB329" s="38">
        <v>0</v>
      </c>
      <c r="BC329" s="38">
        <v>3</v>
      </c>
      <c r="BD329" s="38">
        <v>0</v>
      </c>
      <c r="BE329" s="38">
        <v>0</v>
      </c>
      <c r="BF329" s="38">
        <v>0</v>
      </c>
      <c r="BG329" s="38">
        <v>2</v>
      </c>
      <c r="BH329" s="38">
        <v>5</v>
      </c>
      <c r="BI329" s="38">
        <v>1</v>
      </c>
      <c r="BJ329" s="33">
        <v>5</v>
      </c>
    </row>
    <row r="330" spans="1:62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38">
        <v>0</v>
      </c>
      <c r="AZ330" s="38">
        <v>0</v>
      </c>
      <c r="BA330" s="38">
        <v>0</v>
      </c>
      <c r="BB330" s="38">
        <v>0</v>
      </c>
      <c r="BC330" s="38">
        <v>0</v>
      </c>
      <c r="BD330" s="38">
        <v>0</v>
      </c>
      <c r="BE330" s="38">
        <v>0</v>
      </c>
      <c r="BF330" s="38">
        <v>0</v>
      </c>
      <c r="BG330" s="38">
        <v>0</v>
      </c>
      <c r="BH330" s="38">
        <v>0</v>
      </c>
      <c r="BI330" s="38">
        <v>0</v>
      </c>
      <c r="BJ330" s="33">
        <v>0</v>
      </c>
    </row>
    <row r="331" spans="1:62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38">
        <v>0</v>
      </c>
      <c r="AZ331" s="38">
        <v>0</v>
      </c>
      <c r="BA331" s="38">
        <v>0</v>
      </c>
      <c r="BB331" s="38">
        <v>0</v>
      </c>
      <c r="BC331" s="38">
        <v>0</v>
      </c>
      <c r="BD331" s="38">
        <v>0</v>
      </c>
      <c r="BE331" s="38">
        <v>0</v>
      </c>
      <c r="BF331" s="38">
        <v>0</v>
      </c>
      <c r="BG331" s="38">
        <v>0</v>
      </c>
      <c r="BH331" s="38">
        <v>0</v>
      </c>
      <c r="BI331" s="38">
        <v>0</v>
      </c>
      <c r="BJ331" s="33">
        <v>0</v>
      </c>
    </row>
    <row r="332" spans="1:62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38">
        <v>0</v>
      </c>
      <c r="AZ332" s="38">
        <v>0</v>
      </c>
      <c r="BA332" s="38">
        <v>0</v>
      </c>
      <c r="BB332" s="38">
        <v>0</v>
      </c>
      <c r="BC332" s="38">
        <v>0</v>
      </c>
      <c r="BD332" s="38">
        <v>0</v>
      </c>
      <c r="BE332" s="38">
        <v>0</v>
      </c>
      <c r="BF332" s="38">
        <v>0</v>
      </c>
      <c r="BG332" s="38">
        <v>0</v>
      </c>
      <c r="BH332" s="38">
        <v>0</v>
      </c>
      <c r="BI332" s="38">
        <v>0</v>
      </c>
      <c r="BJ332" s="33">
        <v>0</v>
      </c>
    </row>
    <row r="333" spans="1:62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38">
        <v>0</v>
      </c>
      <c r="AZ333" s="38">
        <v>0</v>
      </c>
      <c r="BA333" s="38">
        <v>0</v>
      </c>
      <c r="BB333" s="38">
        <v>0</v>
      </c>
      <c r="BC333" s="38">
        <v>0</v>
      </c>
      <c r="BD333" s="38">
        <v>0</v>
      </c>
      <c r="BE333" s="38">
        <v>0</v>
      </c>
      <c r="BF333" s="38">
        <v>0</v>
      </c>
      <c r="BG333" s="38">
        <v>0</v>
      </c>
      <c r="BH333" s="38">
        <v>0</v>
      </c>
      <c r="BI333" s="38">
        <v>0</v>
      </c>
      <c r="BJ333" s="33">
        <v>0</v>
      </c>
    </row>
    <row r="334" spans="1:62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38">
        <v>0</v>
      </c>
      <c r="AZ334" s="38">
        <v>0</v>
      </c>
      <c r="BA334" s="38">
        <v>0</v>
      </c>
      <c r="BB334" s="38">
        <v>0</v>
      </c>
      <c r="BC334" s="38">
        <v>0</v>
      </c>
      <c r="BD334" s="38">
        <v>0</v>
      </c>
      <c r="BE334" s="38">
        <v>0</v>
      </c>
      <c r="BF334" s="38">
        <v>0</v>
      </c>
      <c r="BG334" s="38">
        <v>0</v>
      </c>
      <c r="BH334" s="38">
        <v>0</v>
      </c>
      <c r="BI334" s="38">
        <v>0</v>
      </c>
      <c r="BJ334" s="33">
        <v>0</v>
      </c>
    </row>
    <row r="335" spans="1:62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38">
        <v>0</v>
      </c>
      <c r="AZ335" s="38">
        <v>0</v>
      </c>
      <c r="BA335" s="38">
        <v>0</v>
      </c>
      <c r="BB335" s="38">
        <v>0</v>
      </c>
      <c r="BC335" s="38">
        <v>0</v>
      </c>
      <c r="BD335" s="38">
        <v>0</v>
      </c>
      <c r="BE335" s="38">
        <v>0</v>
      </c>
      <c r="BF335" s="38">
        <v>0</v>
      </c>
      <c r="BG335" s="38">
        <v>0</v>
      </c>
      <c r="BH335" s="38">
        <v>0</v>
      </c>
      <c r="BI335" s="38">
        <v>0</v>
      </c>
      <c r="BJ335" s="33">
        <v>0</v>
      </c>
    </row>
    <row r="336" spans="1:62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38">
        <v>0</v>
      </c>
      <c r="AZ336" s="38">
        <v>0</v>
      </c>
      <c r="BA336" s="38">
        <v>0</v>
      </c>
      <c r="BB336" s="38">
        <v>0</v>
      </c>
      <c r="BC336" s="38">
        <v>0</v>
      </c>
      <c r="BD336" s="38">
        <v>0</v>
      </c>
      <c r="BE336" s="38">
        <v>0</v>
      </c>
      <c r="BF336" s="38">
        <v>0</v>
      </c>
      <c r="BG336" s="38">
        <v>0</v>
      </c>
      <c r="BH336" s="38">
        <v>0</v>
      </c>
      <c r="BI336" s="38">
        <v>0</v>
      </c>
      <c r="BJ336" s="33">
        <v>0</v>
      </c>
    </row>
    <row r="337" spans="1:62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38">
        <v>0</v>
      </c>
      <c r="AZ337" s="38">
        <v>0</v>
      </c>
      <c r="BA337" s="38">
        <v>0</v>
      </c>
      <c r="BB337" s="38">
        <v>0</v>
      </c>
      <c r="BC337" s="38">
        <v>0</v>
      </c>
      <c r="BD337" s="38">
        <v>0</v>
      </c>
      <c r="BE337" s="38">
        <v>0</v>
      </c>
      <c r="BF337" s="38">
        <v>0</v>
      </c>
      <c r="BG337" s="38">
        <v>0</v>
      </c>
      <c r="BH337" s="38">
        <v>0</v>
      </c>
      <c r="BI337" s="38">
        <v>0</v>
      </c>
      <c r="BJ337" s="33">
        <v>0</v>
      </c>
    </row>
    <row r="338" spans="1:62" x14ac:dyDescent="0.25">
      <c r="A338" s="125" t="s">
        <v>720</v>
      </c>
      <c r="B338" s="125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</row>
    <row r="339" spans="1:62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38">
        <v>0</v>
      </c>
      <c r="AZ339" s="38">
        <v>0</v>
      </c>
      <c r="BA339" s="38">
        <v>0</v>
      </c>
      <c r="BB339" s="38">
        <v>0</v>
      </c>
      <c r="BC339" s="38">
        <v>0</v>
      </c>
      <c r="BD339" s="38">
        <v>0</v>
      </c>
      <c r="BE339" s="38">
        <v>0</v>
      </c>
      <c r="BF339" s="38">
        <v>0</v>
      </c>
      <c r="BG339" s="38">
        <v>0</v>
      </c>
      <c r="BH339" s="38">
        <v>0</v>
      </c>
      <c r="BI339" s="38">
        <v>0</v>
      </c>
      <c r="BJ339" s="33">
        <v>0</v>
      </c>
    </row>
    <row r="340" spans="1:62" x14ac:dyDescent="0.25">
      <c r="A340" s="125" t="s">
        <v>723</v>
      </c>
      <c r="B340" s="125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</row>
    <row r="341" spans="1:62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38">
        <v>0</v>
      </c>
      <c r="AZ341" s="38">
        <v>0</v>
      </c>
      <c r="BA341" s="38">
        <v>0</v>
      </c>
      <c r="BB341" s="38">
        <v>0</v>
      </c>
      <c r="BC341" s="38">
        <v>0</v>
      </c>
      <c r="BD341" s="38">
        <v>0</v>
      </c>
      <c r="BE341" s="38">
        <v>0</v>
      </c>
      <c r="BF341" s="38">
        <v>0</v>
      </c>
      <c r="BG341" s="38">
        <v>0</v>
      </c>
      <c r="BH341" s="38">
        <v>0</v>
      </c>
      <c r="BI341" s="38">
        <v>0</v>
      </c>
      <c r="BJ341" s="33">
        <v>0</v>
      </c>
    </row>
    <row r="342" spans="1:62" x14ac:dyDescent="0.25">
      <c r="A342" s="126" t="s">
        <v>726</v>
      </c>
      <c r="B342" s="127"/>
      <c r="C342" s="42">
        <v>192093</v>
      </c>
      <c r="D342" s="42">
        <v>36131</v>
      </c>
      <c r="E342" s="42">
        <v>27255</v>
      </c>
      <c r="F342" s="42">
        <v>29159</v>
      </c>
      <c r="G342" s="42">
        <v>25732</v>
      </c>
      <c r="H342" s="42">
        <v>1768</v>
      </c>
      <c r="I342" s="42">
        <v>558</v>
      </c>
      <c r="J342" s="42">
        <v>138</v>
      </c>
      <c r="K342" s="42">
        <v>101</v>
      </c>
      <c r="L342" s="42">
        <v>1219</v>
      </c>
      <c r="M342" s="42">
        <v>4889</v>
      </c>
      <c r="N342" s="42">
        <v>38647</v>
      </c>
      <c r="O342" s="42">
        <v>30928</v>
      </c>
      <c r="P342" s="42">
        <v>8274</v>
      </c>
      <c r="Q342" s="42">
        <v>5266</v>
      </c>
      <c r="R342" s="42">
        <v>3970</v>
      </c>
      <c r="S342" s="42">
        <v>3428</v>
      </c>
      <c r="T342" s="42">
        <v>118</v>
      </c>
      <c r="U342" s="42">
        <v>85</v>
      </c>
      <c r="V342" s="42">
        <v>14</v>
      </c>
      <c r="W342" s="42">
        <v>14</v>
      </c>
      <c r="X342" s="42">
        <v>257</v>
      </c>
      <c r="Y342" s="42">
        <v>480</v>
      </c>
      <c r="Z342" s="42">
        <v>6295</v>
      </c>
      <c r="AA342" s="42">
        <v>15293</v>
      </c>
      <c r="AB342" s="42">
        <v>3269</v>
      </c>
      <c r="AC342" s="42">
        <v>2341</v>
      </c>
      <c r="AD342" s="42">
        <v>1975</v>
      </c>
      <c r="AE342" s="42">
        <v>1901</v>
      </c>
      <c r="AF342" s="42">
        <v>74</v>
      </c>
      <c r="AG342" s="42">
        <v>60</v>
      </c>
      <c r="AH342" s="42">
        <v>4</v>
      </c>
      <c r="AI342" s="42">
        <v>2</v>
      </c>
      <c r="AJ342" s="42">
        <v>115</v>
      </c>
      <c r="AK342" s="42">
        <v>308</v>
      </c>
      <c r="AL342" s="42">
        <v>3346</v>
      </c>
      <c r="AM342" s="42">
        <v>40842</v>
      </c>
      <c r="AN342" s="42">
        <v>7809</v>
      </c>
      <c r="AO342" s="42">
        <v>5258</v>
      </c>
      <c r="AP342" s="42">
        <v>5138</v>
      </c>
      <c r="AQ342" s="42">
        <v>4722</v>
      </c>
      <c r="AR342" s="42">
        <v>239</v>
      </c>
      <c r="AS342" s="42">
        <v>166</v>
      </c>
      <c r="AT342" s="42">
        <v>76</v>
      </c>
      <c r="AU342" s="42">
        <v>73</v>
      </c>
      <c r="AV342" s="42">
        <v>119</v>
      </c>
      <c r="AW342" s="42">
        <v>731</v>
      </c>
      <c r="AX342" s="42">
        <v>8513</v>
      </c>
      <c r="AY342" s="42">
        <v>279156</v>
      </c>
      <c r="AZ342" s="42">
        <v>55483</v>
      </c>
      <c r="BA342" s="42">
        <v>40120</v>
      </c>
      <c r="BB342" s="42">
        <v>40242</v>
      </c>
      <c r="BC342" s="42">
        <v>35783</v>
      </c>
      <c r="BD342" s="42">
        <v>2199</v>
      </c>
      <c r="BE342" s="42">
        <v>869</v>
      </c>
      <c r="BF342" s="42">
        <v>232</v>
      </c>
      <c r="BG342" s="42">
        <v>190</v>
      </c>
      <c r="BH342" s="42">
        <v>1710</v>
      </c>
      <c r="BI342" s="42">
        <v>6408</v>
      </c>
      <c r="BJ342" s="43">
        <v>56801</v>
      </c>
    </row>
    <row r="343" spans="1:62" x14ac:dyDescent="0.25">
      <c r="A343" s="16"/>
    </row>
  </sheetData>
  <sheetProtection algorithmName="SHA-512" hashValue="FGtcpxwC22iX5ARnv5pHrQxjmlULJ/fdyPHv8GmBZbCkE+38pqPCPskMgiFC3k1ZfYL14lvoerFFc7uNGdWtkQ==" saltValue="j2OEnJ6Grwrz4FsjZRvjPQ==" spinCount="100000" sheet="1" objects="1" scenarios="1"/>
  <mergeCells count="52">
    <mergeCell ref="A342:B342"/>
    <mergeCell ref="A321:B321"/>
    <mergeCell ref="A324:B324"/>
    <mergeCell ref="A326:B326"/>
    <mergeCell ref="A338:B338"/>
    <mergeCell ref="A340:B340"/>
    <mergeCell ref="A272:B272"/>
    <mergeCell ref="A302:B302"/>
    <mergeCell ref="A306:B306"/>
    <mergeCell ref="A313:B313"/>
    <mergeCell ref="A319:B319"/>
    <mergeCell ref="A179:B179"/>
    <mergeCell ref="A187:B187"/>
    <mergeCell ref="A202:B202"/>
    <mergeCell ref="A224:B224"/>
    <mergeCell ref="A245:B245"/>
    <mergeCell ref="A138:B138"/>
    <mergeCell ref="A145:B145"/>
    <mergeCell ref="A148:B148"/>
    <mergeCell ref="A157:B157"/>
    <mergeCell ref="A167:B167"/>
    <mergeCell ref="A75:B75"/>
    <mergeCell ref="A83:B83"/>
    <mergeCell ref="A86:B86"/>
    <mergeCell ref="A98:B98"/>
    <mergeCell ref="A132:B132"/>
    <mergeCell ref="A24:B24"/>
    <mergeCell ref="A31:B31"/>
    <mergeCell ref="A43:B43"/>
    <mergeCell ref="A51:B51"/>
    <mergeCell ref="A73:B73"/>
    <mergeCell ref="BA3:BA5"/>
    <mergeCell ref="A6:B6"/>
    <mergeCell ref="A11:B11"/>
    <mergeCell ref="A14:B14"/>
    <mergeCell ref="A21:B21"/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G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7.5703125" bestFit="1" customWidth="1"/>
    <col min="4" max="4" width="5.42578125" bestFit="1" customWidth="1"/>
    <col min="5" max="5" width="5" bestFit="1" customWidth="1"/>
    <col min="6" max="6" width="7.42578125" bestFit="1" customWidth="1"/>
    <col min="7" max="7" width="5.7109375" bestFit="1" customWidth="1"/>
    <col min="8" max="10" width="50.5703125" customWidth="1"/>
  </cols>
  <sheetData>
    <row r="2" spans="1:7" x14ac:dyDescent="0.25">
      <c r="A2" s="5" t="s">
        <v>1002</v>
      </c>
    </row>
    <row r="3" spans="1:7" x14ac:dyDescent="0.25">
      <c r="A3" s="44" t="s">
        <v>1003</v>
      </c>
    </row>
    <row r="4" spans="1:7" x14ac:dyDescent="0.25">
      <c r="A4" s="6" t="s">
        <v>1004</v>
      </c>
    </row>
    <row r="5" spans="1:7" x14ac:dyDescent="0.25">
      <c r="A5" s="27"/>
      <c r="B5" s="28"/>
      <c r="C5" s="109" t="s">
        <v>7</v>
      </c>
      <c r="D5" s="110"/>
      <c r="E5" s="110"/>
      <c r="F5" s="110"/>
      <c r="G5" s="111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2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3"/>
    </row>
    <row r="8" spans="1:7" x14ac:dyDescent="0.25">
      <c r="A8" s="102" t="s">
        <v>1005</v>
      </c>
      <c r="B8" s="11" t="s">
        <v>1006</v>
      </c>
      <c r="C8" s="12">
        <v>8</v>
      </c>
      <c r="D8" s="12">
        <v>4</v>
      </c>
      <c r="E8" s="12">
        <v>1</v>
      </c>
      <c r="F8" s="12">
        <v>6</v>
      </c>
      <c r="G8" s="33">
        <v>19</v>
      </c>
    </row>
    <row r="9" spans="1:7" x14ac:dyDescent="0.25">
      <c r="A9" s="103"/>
      <c r="B9" s="11" t="s">
        <v>104</v>
      </c>
      <c r="C9" s="12">
        <v>647</v>
      </c>
      <c r="D9" s="12">
        <v>38</v>
      </c>
      <c r="E9" s="12">
        <v>16</v>
      </c>
      <c r="F9" s="12">
        <v>111</v>
      </c>
      <c r="G9" s="33">
        <v>812</v>
      </c>
    </row>
    <row r="10" spans="1:7" x14ac:dyDescent="0.25">
      <c r="A10" s="103"/>
      <c r="B10" s="11" t="s">
        <v>1007</v>
      </c>
      <c r="C10" s="12">
        <v>151</v>
      </c>
      <c r="D10" s="12">
        <v>45</v>
      </c>
      <c r="E10" s="12">
        <v>16</v>
      </c>
      <c r="F10" s="12">
        <v>42</v>
      </c>
      <c r="G10" s="33">
        <v>254</v>
      </c>
    </row>
    <row r="11" spans="1:7" x14ac:dyDescent="0.25">
      <c r="A11" s="103"/>
      <c r="B11" s="11" t="s">
        <v>1008</v>
      </c>
      <c r="C11" s="12">
        <v>7</v>
      </c>
      <c r="D11" s="12">
        <v>4</v>
      </c>
      <c r="E11" s="12">
        <v>4</v>
      </c>
      <c r="F11" s="12">
        <v>13</v>
      </c>
      <c r="G11" s="33">
        <v>28</v>
      </c>
    </row>
    <row r="12" spans="1:7" x14ac:dyDescent="0.25">
      <c r="A12" s="103"/>
      <c r="B12" s="11" t="s">
        <v>1009</v>
      </c>
      <c r="C12" s="12">
        <v>141</v>
      </c>
      <c r="D12" s="12">
        <v>97</v>
      </c>
      <c r="E12" s="12">
        <v>30</v>
      </c>
      <c r="F12" s="12">
        <v>119</v>
      </c>
      <c r="G12" s="33">
        <v>387</v>
      </c>
    </row>
    <row r="13" spans="1:7" x14ac:dyDescent="0.25">
      <c r="A13" s="103"/>
      <c r="B13" s="11" t="s">
        <v>1010</v>
      </c>
      <c r="C13" s="12">
        <v>492</v>
      </c>
      <c r="D13" s="12">
        <v>78</v>
      </c>
      <c r="E13" s="12">
        <v>16</v>
      </c>
      <c r="F13" s="12">
        <v>71</v>
      </c>
      <c r="G13" s="33">
        <v>657</v>
      </c>
    </row>
    <row r="14" spans="1:7" x14ac:dyDescent="0.25">
      <c r="A14" s="103"/>
      <c r="B14" s="11" t="s">
        <v>1011</v>
      </c>
      <c r="C14" s="12">
        <v>320</v>
      </c>
      <c r="D14" s="12">
        <v>41</v>
      </c>
      <c r="E14" s="12">
        <v>18</v>
      </c>
      <c r="F14" s="12">
        <v>85</v>
      </c>
      <c r="G14" s="33">
        <v>464</v>
      </c>
    </row>
    <row r="15" spans="1:7" x14ac:dyDescent="0.25">
      <c r="A15" s="103"/>
      <c r="B15" s="11" t="s">
        <v>288</v>
      </c>
      <c r="C15" s="12">
        <v>142</v>
      </c>
      <c r="D15" s="12">
        <v>23</v>
      </c>
      <c r="E15" s="12">
        <v>22</v>
      </c>
      <c r="F15" s="12">
        <v>81</v>
      </c>
      <c r="G15" s="33">
        <v>268</v>
      </c>
    </row>
    <row r="16" spans="1:7" x14ac:dyDescent="0.25">
      <c r="A16" s="103"/>
      <c r="B16" s="11" t="s">
        <v>1012</v>
      </c>
      <c r="C16" s="12">
        <v>68</v>
      </c>
      <c r="D16" s="12">
        <v>12</v>
      </c>
      <c r="E16" s="12">
        <v>2</v>
      </c>
      <c r="F16" s="12">
        <v>15</v>
      </c>
      <c r="G16" s="33">
        <v>97</v>
      </c>
    </row>
    <row r="17" spans="1:7" x14ac:dyDescent="0.25">
      <c r="A17" s="103"/>
      <c r="B17" s="11" t="s">
        <v>1013</v>
      </c>
      <c r="C17" s="12">
        <v>3</v>
      </c>
      <c r="D17" s="12">
        <v>2</v>
      </c>
      <c r="E17" s="12">
        <v>1</v>
      </c>
      <c r="F17" s="12">
        <v>2</v>
      </c>
      <c r="G17" s="33">
        <v>8</v>
      </c>
    </row>
    <row r="18" spans="1:7" x14ac:dyDescent="0.25">
      <c r="A18" s="103"/>
      <c r="B18" s="11" t="s">
        <v>421</v>
      </c>
      <c r="C18" s="12">
        <v>18</v>
      </c>
      <c r="D18" s="12">
        <v>6</v>
      </c>
      <c r="E18" s="12">
        <v>5</v>
      </c>
      <c r="F18" s="12">
        <v>8</v>
      </c>
      <c r="G18" s="33">
        <v>37</v>
      </c>
    </row>
    <row r="19" spans="1:7" x14ac:dyDescent="0.25">
      <c r="A19" s="103"/>
      <c r="B19" s="11" t="s">
        <v>1014</v>
      </c>
      <c r="C19" s="12">
        <v>115</v>
      </c>
      <c r="D19" s="12">
        <v>80</v>
      </c>
      <c r="E19" s="12">
        <v>28</v>
      </c>
      <c r="F19" s="12">
        <v>76</v>
      </c>
      <c r="G19" s="33">
        <v>299</v>
      </c>
    </row>
    <row r="20" spans="1:7" x14ac:dyDescent="0.25">
      <c r="A20" s="103"/>
      <c r="B20" s="11" t="s">
        <v>1015</v>
      </c>
      <c r="C20" s="12">
        <v>133</v>
      </c>
      <c r="D20" s="12">
        <v>53</v>
      </c>
      <c r="E20" s="12">
        <v>8</v>
      </c>
      <c r="F20" s="12">
        <v>59</v>
      </c>
      <c r="G20" s="33">
        <v>253</v>
      </c>
    </row>
    <row r="21" spans="1:7" x14ac:dyDescent="0.25">
      <c r="A21" s="103"/>
      <c r="B21" s="11" t="s">
        <v>1016</v>
      </c>
      <c r="C21" s="12">
        <v>28</v>
      </c>
      <c r="D21" s="12">
        <v>8</v>
      </c>
      <c r="E21" s="12">
        <v>3</v>
      </c>
      <c r="F21" s="12">
        <v>5</v>
      </c>
      <c r="G21" s="33">
        <v>44</v>
      </c>
    </row>
    <row r="22" spans="1:7" x14ac:dyDescent="0.25">
      <c r="A22" s="103"/>
      <c r="B22" s="11" t="s">
        <v>1017</v>
      </c>
      <c r="C22" s="12">
        <v>64</v>
      </c>
      <c r="D22" s="12">
        <v>9</v>
      </c>
      <c r="E22" s="12">
        <v>4</v>
      </c>
      <c r="F22" s="12">
        <v>34</v>
      </c>
      <c r="G22" s="33">
        <v>111</v>
      </c>
    </row>
    <row r="23" spans="1:7" x14ac:dyDescent="0.25">
      <c r="A23" s="103"/>
      <c r="B23" s="11" t="s">
        <v>1018</v>
      </c>
      <c r="C23" s="12">
        <v>30</v>
      </c>
      <c r="D23" s="12">
        <v>1</v>
      </c>
      <c r="E23" s="12">
        <v>1</v>
      </c>
      <c r="F23" s="12">
        <v>15</v>
      </c>
      <c r="G23" s="33">
        <v>47</v>
      </c>
    </row>
    <row r="24" spans="1:7" x14ac:dyDescent="0.25">
      <c r="A24" s="103"/>
      <c r="B24" s="11" t="s">
        <v>1019</v>
      </c>
      <c r="C24" s="12">
        <v>28</v>
      </c>
      <c r="D24" s="12">
        <v>0</v>
      </c>
      <c r="E24" s="12">
        <v>1</v>
      </c>
      <c r="F24" s="12">
        <v>2</v>
      </c>
      <c r="G24" s="33">
        <v>31</v>
      </c>
    </row>
    <row r="25" spans="1:7" x14ac:dyDescent="0.25">
      <c r="A25" s="103"/>
      <c r="B25" s="11" t="s">
        <v>58</v>
      </c>
      <c r="C25" s="12">
        <v>627</v>
      </c>
      <c r="D25" s="12">
        <v>151</v>
      </c>
      <c r="E25" s="12">
        <v>56</v>
      </c>
      <c r="F25" s="12">
        <v>230</v>
      </c>
      <c r="G25" s="33">
        <v>1064</v>
      </c>
    </row>
    <row r="26" spans="1:7" x14ac:dyDescent="0.25">
      <c r="A26" s="103"/>
      <c r="B26" s="11" t="s">
        <v>1020</v>
      </c>
      <c r="C26" s="12">
        <v>176</v>
      </c>
      <c r="D26" s="12">
        <v>38</v>
      </c>
      <c r="E26" s="12">
        <v>17</v>
      </c>
      <c r="F26" s="12">
        <v>46</v>
      </c>
      <c r="G26" s="33">
        <v>277</v>
      </c>
    </row>
    <row r="27" spans="1:7" x14ac:dyDescent="0.25">
      <c r="A27" s="104"/>
      <c r="B27" s="11" t="s">
        <v>1021</v>
      </c>
      <c r="C27" s="12">
        <v>11</v>
      </c>
      <c r="D27" s="12">
        <v>1</v>
      </c>
      <c r="E27" s="12">
        <v>0</v>
      </c>
      <c r="F27" s="12">
        <v>1</v>
      </c>
      <c r="G27" s="33">
        <v>13</v>
      </c>
    </row>
    <row r="28" spans="1:7" x14ac:dyDescent="0.25">
      <c r="A28" s="102" t="s">
        <v>1022</v>
      </c>
      <c r="B28" s="11" t="s">
        <v>1023</v>
      </c>
      <c r="C28" s="12">
        <v>219</v>
      </c>
      <c r="D28" s="12">
        <v>210</v>
      </c>
      <c r="E28" s="12">
        <v>81</v>
      </c>
      <c r="F28" s="12">
        <v>225</v>
      </c>
      <c r="G28" s="33">
        <v>735</v>
      </c>
    </row>
    <row r="29" spans="1:7" x14ac:dyDescent="0.25">
      <c r="A29" s="103"/>
      <c r="B29" s="11" t="s">
        <v>1024</v>
      </c>
      <c r="C29" s="12">
        <v>617</v>
      </c>
      <c r="D29" s="12">
        <v>261</v>
      </c>
      <c r="E29" s="12">
        <v>138</v>
      </c>
      <c r="F29" s="12">
        <v>322</v>
      </c>
      <c r="G29" s="33">
        <v>1338</v>
      </c>
    </row>
    <row r="30" spans="1:7" x14ac:dyDescent="0.25">
      <c r="A30" s="104"/>
      <c r="B30" s="11" t="s">
        <v>1025</v>
      </c>
      <c r="C30" s="12">
        <v>7</v>
      </c>
      <c r="D30" s="12">
        <v>1</v>
      </c>
      <c r="E30" s="12">
        <v>0</v>
      </c>
      <c r="F30" s="12">
        <v>1</v>
      </c>
      <c r="G30" s="33">
        <v>9</v>
      </c>
    </row>
    <row r="31" spans="1:7" x14ac:dyDescent="0.25">
      <c r="A31" s="15"/>
    </row>
    <row r="32" spans="1:7" x14ac:dyDescent="0.25">
      <c r="A32" s="6" t="s">
        <v>1026</v>
      </c>
    </row>
    <row r="33" spans="1:7" x14ac:dyDescent="0.25">
      <c r="A33" s="27"/>
      <c r="B33" s="28"/>
      <c r="C33" s="109" t="s">
        <v>7</v>
      </c>
      <c r="D33" s="110"/>
      <c r="E33" s="110"/>
      <c r="F33" s="110"/>
      <c r="G33" s="111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2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3"/>
    </row>
    <row r="36" spans="1:7" x14ac:dyDescent="0.25">
      <c r="A36" s="10" t="s">
        <v>1027</v>
      </c>
      <c r="B36" s="14"/>
      <c r="C36" s="12">
        <v>1045</v>
      </c>
      <c r="D36" s="12">
        <v>236</v>
      </c>
      <c r="E36" s="12">
        <v>242</v>
      </c>
      <c r="F36" s="12">
        <v>322</v>
      </c>
      <c r="G36" s="33">
        <v>1845</v>
      </c>
    </row>
    <row r="37" spans="1:7" x14ac:dyDescent="0.25">
      <c r="A37" s="102" t="s">
        <v>1028</v>
      </c>
      <c r="B37" s="11" t="s">
        <v>1029</v>
      </c>
      <c r="C37" s="12">
        <v>335</v>
      </c>
      <c r="D37" s="12">
        <v>3</v>
      </c>
      <c r="E37" s="12">
        <v>10</v>
      </c>
      <c r="F37" s="12">
        <v>20</v>
      </c>
      <c r="G37" s="33">
        <v>368</v>
      </c>
    </row>
    <row r="38" spans="1:7" x14ac:dyDescent="0.25">
      <c r="A38" s="103"/>
      <c r="B38" s="11" t="s">
        <v>1030</v>
      </c>
      <c r="C38" s="12">
        <v>74</v>
      </c>
      <c r="D38" s="12">
        <v>37</v>
      </c>
      <c r="E38" s="12">
        <v>5</v>
      </c>
      <c r="F38" s="12">
        <v>122</v>
      </c>
      <c r="G38" s="33">
        <v>238</v>
      </c>
    </row>
    <row r="39" spans="1:7" x14ac:dyDescent="0.25">
      <c r="A39" s="103"/>
      <c r="B39" s="11" t="s">
        <v>1031</v>
      </c>
      <c r="C39" s="12">
        <v>28</v>
      </c>
      <c r="D39" s="12">
        <v>8</v>
      </c>
      <c r="E39" s="12">
        <v>0</v>
      </c>
      <c r="F39" s="35"/>
      <c r="G39" s="33">
        <v>36</v>
      </c>
    </row>
    <row r="40" spans="1:7" x14ac:dyDescent="0.25">
      <c r="A40" s="104"/>
      <c r="B40" s="11" t="s">
        <v>1032</v>
      </c>
      <c r="C40" s="12">
        <v>16</v>
      </c>
      <c r="D40" s="12">
        <v>3</v>
      </c>
      <c r="E40" s="12">
        <v>1</v>
      </c>
      <c r="F40" s="12">
        <v>6</v>
      </c>
      <c r="G40" s="33">
        <v>26</v>
      </c>
    </row>
    <row r="41" spans="1:7" x14ac:dyDescent="0.25">
      <c r="A41" s="10" t="s">
        <v>1033</v>
      </c>
      <c r="B41" s="14"/>
      <c r="C41" s="12">
        <v>1</v>
      </c>
      <c r="D41" s="12">
        <v>0</v>
      </c>
      <c r="E41" s="12">
        <v>1</v>
      </c>
      <c r="F41" s="35"/>
      <c r="G41" s="33">
        <v>2</v>
      </c>
    </row>
    <row r="42" spans="1:7" x14ac:dyDescent="0.25">
      <c r="A42" s="10" t="s">
        <v>1034</v>
      </c>
      <c r="B42" s="14"/>
      <c r="C42" s="12">
        <v>1345</v>
      </c>
      <c r="D42" s="12">
        <v>152</v>
      </c>
      <c r="E42" s="12">
        <v>107</v>
      </c>
      <c r="F42" s="12">
        <v>419</v>
      </c>
      <c r="G42" s="33">
        <v>2023</v>
      </c>
    </row>
    <row r="43" spans="1:7" x14ac:dyDescent="0.25">
      <c r="A43" s="10" t="s">
        <v>1035</v>
      </c>
      <c r="B43" s="14"/>
      <c r="C43" s="12">
        <v>55</v>
      </c>
      <c r="D43" s="12">
        <v>28</v>
      </c>
      <c r="E43" s="12">
        <v>47</v>
      </c>
      <c r="F43" s="12">
        <v>2</v>
      </c>
      <c r="G43" s="33">
        <v>132</v>
      </c>
    </row>
    <row r="44" spans="1:7" x14ac:dyDescent="0.25">
      <c r="A44" s="10" t="s">
        <v>1036</v>
      </c>
      <c r="B44" s="14"/>
      <c r="C44" s="12">
        <v>98</v>
      </c>
      <c r="D44" s="12">
        <v>12</v>
      </c>
      <c r="E44" s="12">
        <v>55</v>
      </c>
      <c r="F44" s="12">
        <v>9</v>
      </c>
      <c r="G44" s="33">
        <v>174</v>
      </c>
    </row>
    <row r="45" spans="1:7" x14ac:dyDescent="0.25">
      <c r="A45" s="10" t="s">
        <v>1037</v>
      </c>
      <c r="B45" s="14"/>
      <c r="C45" s="12">
        <v>0</v>
      </c>
      <c r="D45" s="12">
        <v>3</v>
      </c>
      <c r="E45" s="12">
        <v>0</v>
      </c>
      <c r="F45" s="35"/>
      <c r="G45" s="33">
        <v>3</v>
      </c>
    </row>
    <row r="46" spans="1:7" x14ac:dyDescent="0.25">
      <c r="A46" s="10" t="s">
        <v>1038</v>
      </c>
      <c r="B46" s="14"/>
      <c r="C46" s="12">
        <v>79</v>
      </c>
      <c r="D46" s="12">
        <v>37</v>
      </c>
      <c r="E46" s="12">
        <v>0</v>
      </c>
      <c r="F46" s="12">
        <v>3</v>
      </c>
      <c r="G46" s="33">
        <v>119</v>
      </c>
    </row>
    <row r="47" spans="1:7" x14ac:dyDescent="0.25">
      <c r="A47" s="10" t="s">
        <v>1039</v>
      </c>
      <c r="B47" s="14"/>
      <c r="C47" s="12">
        <v>9</v>
      </c>
      <c r="D47" s="12">
        <v>3</v>
      </c>
      <c r="E47" s="12">
        <v>0</v>
      </c>
      <c r="F47" s="12">
        <v>2</v>
      </c>
      <c r="G47" s="33">
        <v>14</v>
      </c>
    </row>
    <row r="48" spans="1:7" x14ac:dyDescent="0.25">
      <c r="A48" s="10" t="s">
        <v>1040</v>
      </c>
      <c r="B48" s="14"/>
      <c r="C48" s="12">
        <v>92</v>
      </c>
      <c r="D48" s="12">
        <v>15</v>
      </c>
      <c r="E48" s="12">
        <v>24</v>
      </c>
      <c r="F48" s="12">
        <v>70</v>
      </c>
      <c r="G48" s="33">
        <v>201</v>
      </c>
    </row>
    <row r="49" spans="1:7" x14ac:dyDescent="0.25">
      <c r="A49" s="10" t="s">
        <v>1025</v>
      </c>
      <c r="B49" s="14"/>
      <c r="C49" s="12">
        <v>47</v>
      </c>
      <c r="D49" s="12">
        <v>0</v>
      </c>
      <c r="E49" s="12">
        <v>0</v>
      </c>
      <c r="F49" s="12">
        <v>4</v>
      </c>
      <c r="G49" s="33">
        <v>51</v>
      </c>
    </row>
    <row r="50" spans="1:7" x14ac:dyDescent="0.25">
      <c r="A50" s="102" t="s">
        <v>1041</v>
      </c>
      <c r="B50" s="11" t="s">
        <v>1042</v>
      </c>
      <c r="C50" s="12">
        <v>21</v>
      </c>
      <c r="D50" s="12">
        <v>0</v>
      </c>
      <c r="E50" s="12">
        <v>7</v>
      </c>
      <c r="F50" s="12">
        <v>42</v>
      </c>
      <c r="G50" s="33">
        <v>70</v>
      </c>
    </row>
    <row r="51" spans="1:7" x14ac:dyDescent="0.25">
      <c r="A51" s="103"/>
      <c r="B51" s="11" t="s">
        <v>1043</v>
      </c>
      <c r="C51" s="12">
        <v>11</v>
      </c>
      <c r="D51" s="12">
        <v>0</v>
      </c>
      <c r="E51" s="12">
        <v>1</v>
      </c>
      <c r="F51" s="12">
        <v>6</v>
      </c>
      <c r="G51" s="33">
        <v>18</v>
      </c>
    </row>
    <row r="52" spans="1:7" x14ac:dyDescent="0.25">
      <c r="A52" s="103"/>
      <c r="B52" s="11" t="s">
        <v>1044</v>
      </c>
      <c r="C52" s="12">
        <v>139</v>
      </c>
      <c r="D52" s="12">
        <v>0</v>
      </c>
      <c r="E52" s="12">
        <v>14</v>
      </c>
      <c r="F52" s="12">
        <v>10</v>
      </c>
      <c r="G52" s="33">
        <v>163</v>
      </c>
    </row>
    <row r="53" spans="1:7" x14ac:dyDescent="0.25">
      <c r="A53" s="103"/>
      <c r="B53" s="11" t="s">
        <v>1045</v>
      </c>
      <c r="C53" s="12">
        <v>9</v>
      </c>
      <c r="D53" s="12">
        <v>0</v>
      </c>
      <c r="E53" s="12">
        <v>1</v>
      </c>
      <c r="F53" s="35"/>
      <c r="G53" s="33">
        <v>10</v>
      </c>
    </row>
    <row r="54" spans="1:7" x14ac:dyDescent="0.25">
      <c r="A54" s="104"/>
      <c r="B54" s="11" t="s">
        <v>1046</v>
      </c>
      <c r="C54" s="12">
        <v>0</v>
      </c>
      <c r="D54" s="12">
        <v>0</v>
      </c>
      <c r="E54" s="12">
        <v>0</v>
      </c>
      <c r="F54" s="35"/>
      <c r="G54" s="33">
        <v>0</v>
      </c>
    </row>
    <row r="55" spans="1:7" x14ac:dyDescent="0.25">
      <c r="A55" s="15"/>
    </row>
    <row r="56" spans="1:7" x14ac:dyDescent="0.25">
      <c r="A56" s="6" t="s">
        <v>1047</v>
      </c>
    </row>
    <row r="57" spans="1:7" x14ac:dyDescent="0.25">
      <c r="A57" s="27"/>
      <c r="B57" s="28"/>
      <c r="C57" s="109" t="s">
        <v>7</v>
      </c>
      <c r="D57" s="110"/>
      <c r="E57" s="110"/>
      <c r="F57" s="110"/>
      <c r="G57" s="111" t="s">
        <v>3</v>
      </c>
    </row>
    <row r="58" spans="1:7" x14ac:dyDescent="0.25">
      <c r="A58" s="30"/>
      <c r="B58" s="31"/>
      <c r="C58" s="29" t="s">
        <v>729</v>
      </c>
      <c r="D58" s="29" t="s">
        <v>730</v>
      </c>
      <c r="E58" s="29" t="s">
        <v>731</v>
      </c>
      <c r="F58" s="29" t="s">
        <v>732</v>
      </c>
      <c r="G58" s="112"/>
    </row>
    <row r="59" spans="1:7" x14ac:dyDescent="0.25">
      <c r="A59" s="30"/>
      <c r="B59" s="31"/>
      <c r="C59" s="8" t="s">
        <v>3</v>
      </c>
      <c r="D59" s="8" t="s">
        <v>3</v>
      </c>
      <c r="E59" s="8" t="s">
        <v>3</v>
      </c>
      <c r="F59" s="8" t="s">
        <v>3</v>
      </c>
      <c r="G59" s="113"/>
    </row>
    <row r="60" spans="1:7" x14ac:dyDescent="0.25">
      <c r="A60" s="10" t="s">
        <v>795</v>
      </c>
      <c r="B60" s="14"/>
      <c r="C60" s="12">
        <v>234</v>
      </c>
      <c r="D60" s="12">
        <v>28</v>
      </c>
      <c r="E60" s="12">
        <v>13</v>
      </c>
      <c r="F60" s="12">
        <v>47</v>
      </c>
      <c r="G60" s="33">
        <v>322</v>
      </c>
    </row>
    <row r="61" spans="1:7" x14ac:dyDescent="0.25">
      <c r="A61" s="102" t="s">
        <v>792</v>
      </c>
      <c r="B61" s="11" t="s">
        <v>1048</v>
      </c>
      <c r="C61" s="12">
        <v>232</v>
      </c>
      <c r="D61" s="12">
        <v>38</v>
      </c>
      <c r="E61" s="12">
        <v>46</v>
      </c>
      <c r="F61" s="12">
        <v>118</v>
      </c>
      <c r="G61" s="33">
        <v>434</v>
      </c>
    </row>
    <row r="62" spans="1:7" x14ac:dyDescent="0.25">
      <c r="A62" s="104"/>
      <c r="B62" s="11" t="s">
        <v>1049</v>
      </c>
      <c r="C62" s="12">
        <v>1129</v>
      </c>
      <c r="D62" s="12">
        <v>191</v>
      </c>
      <c r="E62" s="12">
        <v>132</v>
      </c>
      <c r="F62" s="12">
        <v>222</v>
      </c>
      <c r="G62" s="33">
        <v>1674</v>
      </c>
    </row>
    <row r="63" spans="1:7" x14ac:dyDescent="0.25">
      <c r="A63" s="102" t="s">
        <v>1050</v>
      </c>
      <c r="B63" s="11" t="s">
        <v>1051</v>
      </c>
      <c r="C63" s="12">
        <v>16</v>
      </c>
      <c r="D63" s="12">
        <v>2</v>
      </c>
      <c r="E63" s="12">
        <v>0</v>
      </c>
      <c r="F63" s="12">
        <v>10</v>
      </c>
      <c r="G63" s="33">
        <v>28</v>
      </c>
    </row>
    <row r="64" spans="1:7" x14ac:dyDescent="0.25">
      <c r="A64" s="104"/>
      <c r="B64" s="11" t="s">
        <v>1052</v>
      </c>
      <c r="C64" s="12">
        <v>0</v>
      </c>
      <c r="D64" s="12">
        <v>0</v>
      </c>
      <c r="E64" s="12">
        <v>0</v>
      </c>
      <c r="F64" s="35"/>
      <c r="G64" s="33">
        <v>0</v>
      </c>
    </row>
    <row r="65" spans="1:7" x14ac:dyDescent="0.25">
      <c r="A65" s="102" t="s">
        <v>1053</v>
      </c>
      <c r="B65" s="11" t="s">
        <v>1051</v>
      </c>
      <c r="C65" s="12">
        <v>122</v>
      </c>
      <c r="D65" s="12">
        <v>21</v>
      </c>
      <c r="E65" s="12">
        <v>19</v>
      </c>
      <c r="F65" s="12">
        <v>41</v>
      </c>
      <c r="G65" s="33">
        <v>203</v>
      </c>
    </row>
    <row r="66" spans="1:7" x14ac:dyDescent="0.25">
      <c r="A66" s="104"/>
      <c r="B66" s="11" t="s">
        <v>1052</v>
      </c>
      <c r="C66" s="12">
        <v>0</v>
      </c>
      <c r="D66" s="12">
        <v>0</v>
      </c>
      <c r="E66" s="12">
        <v>0</v>
      </c>
      <c r="F66" s="35"/>
      <c r="G66" s="33">
        <v>0</v>
      </c>
    </row>
    <row r="67" spans="1:7" x14ac:dyDescent="0.25">
      <c r="A67" s="15"/>
    </row>
    <row r="68" spans="1:7" x14ac:dyDescent="0.25">
      <c r="A68" s="6" t="s">
        <v>1054</v>
      </c>
    </row>
    <row r="69" spans="1:7" x14ac:dyDescent="0.25">
      <c r="A69" s="27"/>
      <c r="B69" s="28"/>
      <c r="C69" s="109" t="s">
        <v>7</v>
      </c>
      <c r="D69" s="110"/>
      <c r="E69" s="110"/>
      <c r="F69" s="110"/>
      <c r="G69" s="111" t="s">
        <v>3</v>
      </c>
    </row>
    <row r="70" spans="1:7" x14ac:dyDescent="0.25">
      <c r="A70" s="30"/>
      <c r="B70" s="31"/>
      <c r="C70" s="29" t="s">
        <v>729</v>
      </c>
      <c r="D70" s="29" t="s">
        <v>730</v>
      </c>
      <c r="E70" s="29" t="s">
        <v>731</v>
      </c>
      <c r="F70" s="29" t="s">
        <v>732</v>
      </c>
      <c r="G70" s="112"/>
    </row>
    <row r="71" spans="1:7" x14ac:dyDescent="0.25">
      <c r="A71" s="30"/>
      <c r="B71" s="31"/>
      <c r="C71" s="8" t="s">
        <v>3</v>
      </c>
      <c r="D71" s="8" t="s">
        <v>3</v>
      </c>
      <c r="E71" s="8" t="s">
        <v>3</v>
      </c>
      <c r="F71" s="8" t="s">
        <v>3</v>
      </c>
      <c r="G71" s="113"/>
    </row>
    <row r="72" spans="1:7" x14ac:dyDescent="0.25">
      <c r="A72" s="102" t="s">
        <v>944</v>
      </c>
      <c r="B72" s="11" t="s">
        <v>734</v>
      </c>
      <c r="C72" s="12">
        <v>7286</v>
      </c>
      <c r="D72" s="12">
        <v>947</v>
      </c>
      <c r="E72" s="12">
        <v>679</v>
      </c>
      <c r="F72" s="12">
        <v>1264</v>
      </c>
      <c r="G72" s="33">
        <v>10176</v>
      </c>
    </row>
    <row r="73" spans="1:7" x14ac:dyDescent="0.25">
      <c r="A73" s="103"/>
      <c r="B73" s="11" t="s">
        <v>1055</v>
      </c>
      <c r="C73" s="12">
        <v>1623</v>
      </c>
      <c r="D73" s="12">
        <v>178</v>
      </c>
      <c r="E73" s="12">
        <v>35</v>
      </c>
      <c r="F73" s="12">
        <v>137</v>
      </c>
      <c r="G73" s="33">
        <v>1973</v>
      </c>
    </row>
    <row r="74" spans="1:7" x14ac:dyDescent="0.25">
      <c r="A74" s="103"/>
      <c r="B74" s="11" t="s">
        <v>1056</v>
      </c>
      <c r="C74" s="12">
        <v>3175</v>
      </c>
      <c r="D74" s="12">
        <v>337</v>
      </c>
      <c r="E74" s="12">
        <v>133</v>
      </c>
      <c r="F74" s="12">
        <v>202</v>
      </c>
      <c r="G74" s="33">
        <v>3847</v>
      </c>
    </row>
    <row r="75" spans="1:7" x14ac:dyDescent="0.25">
      <c r="A75" s="104"/>
      <c r="B75" s="11" t="s">
        <v>1057</v>
      </c>
      <c r="C75" s="12">
        <v>136</v>
      </c>
      <c r="D75" s="12">
        <v>36</v>
      </c>
      <c r="E75" s="12">
        <v>7</v>
      </c>
      <c r="F75" s="12">
        <v>125</v>
      </c>
      <c r="G75" s="33">
        <v>304</v>
      </c>
    </row>
    <row r="76" spans="1:7" x14ac:dyDescent="0.25">
      <c r="A76" s="102" t="s">
        <v>1058</v>
      </c>
      <c r="B76" s="11" t="s">
        <v>1059</v>
      </c>
      <c r="C76" s="12">
        <v>0</v>
      </c>
      <c r="D76" s="12">
        <v>0</v>
      </c>
      <c r="E76" s="12">
        <v>0</v>
      </c>
      <c r="F76" s="12">
        <v>196</v>
      </c>
      <c r="G76" s="33">
        <v>196</v>
      </c>
    </row>
    <row r="77" spans="1:7" x14ac:dyDescent="0.25">
      <c r="A77" s="103"/>
      <c r="B77" s="11" t="s">
        <v>1060</v>
      </c>
      <c r="C77" s="12">
        <v>0</v>
      </c>
      <c r="D77" s="12">
        <v>0</v>
      </c>
      <c r="E77" s="12">
        <v>0</v>
      </c>
      <c r="F77" s="35"/>
      <c r="G77" s="33">
        <v>0</v>
      </c>
    </row>
    <row r="78" spans="1:7" x14ac:dyDescent="0.25">
      <c r="A78" s="104"/>
      <c r="B78" s="11" t="s">
        <v>1061</v>
      </c>
      <c r="C78" s="12">
        <v>0</v>
      </c>
      <c r="D78" s="12">
        <v>0</v>
      </c>
      <c r="E78" s="12">
        <v>0</v>
      </c>
      <c r="F78" s="35"/>
      <c r="G78" s="33">
        <v>0</v>
      </c>
    </row>
    <row r="79" spans="1:7" x14ac:dyDescent="0.25">
      <c r="A79" s="102" t="s">
        <v>1062</v>
      </c>
      <c r="B79" s="11" t="s">
        <v>1063</v>
      </c>
      <c r="C79" s="12">
        <v>3099</v>
      </c>
      <c r="D79" s="12">
        <v>439</v>
      </c>
      <c r="E79" s="12">
        <v>381</v>
      </c>
      <c r="F79" s="12">
        <v>768</v>
      </c>
      <c r="G79" s="33">
        <v>4687</v>
      </c>
    </row>
    <row r="80" spans="1:7" x14ac:dyDescent="0.25">
      <c r="A80" s="103"/>
      <c r="B80" s="11" t="s">
        <v>1064</v>
      </c>
      <c r="C80" s="12">
        <v>694</v>
      </c>
      <c r="D80" s="12">
        <v>111</v>
      </c>
      <c r="E80" s="12">
        <v>106</v>
      </c>
      <c r="F80" s="12">
        <v>195</v>
      </c>
      <c r="G80" s="33">
        <v>1106</v>
      </c>
    </row>
    <row r="81" spans="1:7" x14ac:dyDescent="0.25">
      <c r="A81" s="103"/>
      <c r="B81" s="11" t="s">
        <v>1065</v>
      </c>
      <c r="C81" s="12">
        <v>142</v>
      </c>
      <c r="D81" s="12">
        <v>5</v>
      </c>
      <c r="E81" s="12">
        <v>0</v>
      </c>
      <c r="F81" s="12">
        <v>1</v>
      </c>
      <c r="G81" s="33">
        <v>148</v>
      </c>
    </row>
    <row r="82" spans="1:7" x14ac:dyDescent="0.25">
      <c r="A82" s="103"/>
      <c r="B82" s="11" t="s">
        <v>1066</v>
      </c>
      <c r="C82" s="12">
        <v>1837</v>
      </c>
      <c r="D82" s="12">
        <v>259</v>
      </c>
      <c r="E82" s="12">
        <v>190</v>
      </c>
      <c r="F82" s="12">
        <v>314</v>
      </c>
      <c r="G82" s="33">
        <v>2600</v>
      </c>
    </row>
    <row r="83" spans="1:7" x14ac:dyDescent="0.25">
      <c r="A83" s="104"/>
      <c r="B83" s="11" t="s">
        <v>1057</v>
      </c>
      <c r="C83" s="12">
        <v>1403</v>
      </c>
      <c r="D83" s="12">
        <v>202</v>
      </c>
      <c r="E83" s="12">
        <v>123</v>
      </c>
      <c r="F83" s="12">
        <v>563</v>
      </c>
      <c r="G83" s="33">
        <v>2291</v>
      </c>
    </row>
    <row r="84" spans="1:7" x14ac:dyDescent="0.25">
      <c r="A84" s="15"/>
    </row>
    <row r="85" spans="1:7" x14ac:dyDescent="0.25">
      <c r="A85" s="6" t="s">
        <v>1067</v>
      </c>
    </row>
    <row r="86" spans="1:7" x14ac:dyDescent="0.25">
      <c r="A86" s="27"/>
      <c r="B86" s="28"/>
      <c r="C86" s="109" t="s">
        <v>7</v>
      </c>
      <c r="D86" s="110"/>
      <c r="E86" s="110"/>
      <c r="F86" s="110"/>
      <c r="G86" s="111" t="s">
        <v>3</v>
      </c>
    </row>
    <row r="87" spans="1:7" x14ac:dyDescent="0.25">
      <c r="A87" s="30"/>
      <c r="B87" s="31"/>
      <c r="C87" s="29" t="s">
        <v>729</v>
      </c>
      <c r="D87" s="29" t="s">
        <v>730</v>
      </c>
      <c r="E87" s="29" t="s">
        <v>731</v>
      </c>
      <c r="F87" s="29" t="s">
        <v>732</v>
      </c>
      <c r="G87" s="112"/>
    </row>
    <row r="88" spans="1:7" x14ac:dyDescent="0.25">
      <c r="A88" s="30"/>
      <c r="B88" s="31"/>
      <c r="C88" s="8" t="s">
        <v>3</v>
      </c>
      <c r="D88" s="8" t="s">
        <v>3</v>
      </c>
      <c r="E88" s="8" t="s">
        <v>3</v>
      </c>
      <c r="F88" s="8" t="s">
        <v>3</v>
      </c>
      <c r="G88" s="113"/>
    </row>
    <row r="89" spans="1:7" x14ac:dyDescent="0.25">
      <c r="A89" s="10" t="s">
        <v>1068</v>
      </c>
      <c r="B89" s="14"/>
      <c r="C89" s="12">
        <v>5</v>
      </c>
      <c r="D89" s="12">
        <v>1</v>
      </c>
      <c r="E89" s="12">
        <v>3</v>
      </c>
      <c r="F89" s="12">
        <v>1</v>
      </c>
      <c r="G89" s="33">
        <v>10</v>
      </c>
    </row>
    <row r="90" spans="1:7" x14ac:dyDescent="0.25">
      <c r="A90" s="10" t="s">
        <v>1069</v>
      </c>
      <c r="B90" s="14"/>
      <c r="C90" s="12">
        <v>1</v>
      </c>
      <c r="D90" s="12">
        <v>0</v>
      </c>
      <c r="E90" s="12">
        <v>0</v>
      </c>
      <c r="F90" s="35"/>
      <c r="G90" s="33">
        <v>1</v>
      </c>
    </row>
    <row r="91" spans="1:7" x14ac:dyDescent="0.25">
      <c r="A91" s="15"/>
    </row>
    <row r="92" spans="1:7" x14ac:dyDescent="0.25">
      <c r="A92" s="44" t="s">
        <v>1070</v>
      </c>
    </row>
    <row r="93" spans="1:7" x14ac:dyDescent="0.25">
      <c r="A93" s="6" t="s">
        <v>1071</v>
      </c>
    </row>
    <row r="94" spans="1:7" x14ac:dyDescent="0.25">
      <c r="A94" s="27"/>
      <c r="B94" s="28"/>
      <c r="C94" s="109" t="s">
        <v>7</v>
      </c>
      <c r="D94" s="110"/>
      <c r="E94" s="110"/>
      <c r="F94" s="110"/>
      <c r="G94" s="111" t="s">
        <v>3</v>
      </c>
    </row>
    <row r="95" spans="1:7" x14ac:dyDescent="0.25">
      <c r="A95" s="30"/>
      <c r="B95" s="31"/>
      <c r="C95" s="29" t="s">
        <v>729</v>
      </c>
      <c r="D95" s="29" t="s">
        <v>730</v>
      </c>
      <c r="E95" s="29" t="s">
        <v>731</v>
      </c>
      <c r="F95" s="29" t="s">
        <v>732</v>
      </c>
      <c r="G95" s="112"/>
    </row>
    <row r="96" spans="1:7" x14ac:dyDescent="0.25">
      <c r="A96" s="30"/>
      <c r="B96" s="31"/>
      <c r="C96" s="8" t="s">
        <v>3</v>
      </c>
      <c r="D96" s="8" t="s">
        <v>3</v>
      </c>
      <c r="E96" s="8" t="s">
        <v>3</v>
      </c>
      <c r="F96" s="8" t="s">
        <v>3</v>
      </c>
      <c r="G96" s="113"/>
    </row>
    <row r="97" spans="1:7" x14ac:dyDescent="0.25">
      <c r="A97" s="102" t="s">
        <v>1072</v>
      </c>
      <c r="B97" s="11" t="s">
        <v>1063</v>
      </c>
      <c r="C97" s="12">
        <v>4324</v>
      </c>
      <c r="D97" s="12">
        <v>735</v>
      </c>
      <c r="E97" s="12">
        <v>194</v>
      </c>
      <c r="F97" s="12">
        <v>298</v>
      </c>
      <c r="G97" s="33">
        <v>5551</v>
      </c>
    </row>
    <row r="98" spans="1:7" x14ac:dyDescent="0.25">
      <c r="A98" s="104"/>
      <c r="B98" s="11" t="s">
        <v>1057</v>
      </c>
      <c r="C98" s="12">
        <v>20583</v>
      </c>
      <c r="D98" s="12">
        <v>24</v>
      </c>
      <c r="E98" s="12">
        <v>1699</v>
      </c>
      <c r="F98" s="35"/>
      <c r="G98" s="33">
        <v>22306</v>
      </c>
    </row>
    <row r="99" spans="1:7" x14ac:dyDescent="0.25">
      <c r="A99" s="102" t="s">
        <v>1073</v>
      </c>
      <c r="B99" s="11" t="s">
        <v>1063</v>
      </c>
      <c r="C99" s="12">
        <v>8</v>
      </c>
      <c r="D99" s="12">
        <v>54</v>
      </c>
      <c r="E99" s="12">
        <v>1</v>
      </c>
      <c r="F99" s="12">
        <v>39</v>
      </c>
      <c r="G99" s="33">
        <v>102</v>
      </c>
    </row>
    <row r="100" spans="1:7" x14ac:dyDescent="0.25">
      <c r="A100" s="104"/>
      <c r="B100" s="11" t="s">
        <v>1057</v>
      </c>
      <c r="C100" s="12">
        <v>8</v>
      </c>
      <c r="D100" s="12">
        <v>31</v>
      </c>
      <c r="E100" s="12">
        <v>21</v>
      </c>
      <c r="F100" s="35"/>
      <c r="G100" s="33">
        <v>60</v>
      </c>
    </row>
    <row r="101" spans="1:7" x14ac:dyDescent="0.25">
      <c r="A101" s="102" t="s">
        <v>1074</v>
      </c>
      <c r="B101" s="11" t="s">
        <v>1063</v>
      </c>
      <c r="C101" s="12">
        <v>886</v>
      </c>
      <c r="D101" s="12">
        <v>295</v>
      </c>
      <c r="E101" s="12">
        <v>397</v>
      </c>
      <c r="F101" s="12">
        <v>467</v>
      </c>
      <c r="G101" s="33">
        <v>2045</v>
      </c>
    </row>
    <row r="102" spans="1:7" x14ac:dyDescent="0.25">
      <c r="A102" s="104"/>
      <c r="B102" s="11" t="s">
        <v>1057</v>
      </c>
      <c r="C102" s="12">
        <v>5907</v>
      </c>
      <c r="D102" s="12">
        <v>492</v>
      </c>
      <c r="E102" s="12">
        <v>1037</v>
      </c>
      <c r="F102" s="35"/>
      <c r="G102" s="33">
        <v>7436</v>
      </c>
    </row>
    <row r="103" spans="1:7" x14ac:dyDescent="0.25">
      <c r="A103" s="102" t="s">
        <v>1075</v>
      </c>
      <c r="B103" s="11" t="s">
        <v>1063</v>
      </c>
      <c r="C103" s="12">
        <v>0</v>
      </c>
      <c r="D103" s="12">
        <v>0</v>
      </c>
      <c r="E103" s="35"/>
      <c r="F103" s="35"/>
      <c r="G103" s="33">
        <v>0</v>
      </c>
    </row>
    <row r="104" spans="1:7" x14ac:dyDescent="0.25">
      <c r="A104" s="104"/>
      <c r="B104" s="11" t="s">
        <v>1057</v>
      </c>
      <c r="C104" s="12">
        <v>0</v>
      </c>
      <c r="D104" s="12">
        <v>0</v>
      </c>
      <c r="E104" s="35"/>
      <c r="F104" s="35"/>
      <c r="G104" s="33">
        <v>0</v>
      </c>
    </row>
    <row r="105" spans="1:7" x14ac:dyDescent="0.25">
      <c r="A105" s="102" t="s">
        <v>1076</v>
      </c>
      <c r="B105" s="11" t="s">
        <v>1063</v>
      </c>
      <c r="C105" s="12">
        <v>1900</v>
      </c>
      <c r="D105" s="12">
        <v>487</v>
      </c>
      <c r="E105" s="12">
        <v>350</v>
      </c>
      <c r="F105" s="12">
        <v>675</v>
      </c>
      <c r="G105" s="33">
        <v>3412</v>
      </c>
    </row>
    <row r="106" spans="1:7" x14ac:dyDescent="0.25">
      <c r="A106" s="104"/>
      <c r="B106" s="11" t="s">
        <v>1057</v>
      </c>
      <c r="C106" s="12">
        <v>445</v>
      </c>
      <c r="D106" s="12">
        <v>169</v>
      </c>
      <c r="E106" s="12">
        <v>357</v>
      </c>
      <c r="F106" s="35"/>
      <c r="G106" s="33">
        <v>971</v>
      </c>
    </row>
    <row r="107" spans="1:7" x14ac:dyDescent="0.25">
      <c r="A107" s="102" t="s">
        <v>1077</v>
      </c>
      <c r="B107" s="11" t="s">
        <v>1063</v>
      </c>
      <c r="C107" s="12">
        <v>7</v>
      </c>
      <c r="D107" s="12">
        <v>487</v>
      </c>
      <c r="E107" s="12">
        <v>0</v>
      </c>
      <c r="F107" s="12">
        <v>500</v>
      </c>
      <c r="G107" s="33">
        <v>994</v>
      </c>
    </row>
    <row r="108" spans="1:7" x14ac:dyDescent="0.25">
      <c r="A108" s="104"/>
      <c r="B108" s="11" t="s">
        <v>1057</v>
      </c>
      <c r="C108" s="12">
        <v>1</v>
      </c>
      <c r="D108" s="12">
        <v>169</v>
      </c>
      <c r="E108" s="12">
        <v>0</v>
      </c>
      <c r="F108" s="35"/>
      <c r="G108" s="33">
        <v>170</v>
      </c>
    </row>
    <row r="109" spans="1:7" x14ac:dyDescent="0.25">
      <c r="A109" s="102" t="s">
        <v>1078</v>
      </c>
      <c r="B109" s="11" t="s">
        <v>1063</v>
      </c>
      <c r="C109" s="12">
        <v>2</v>
      </c>
      <c r="D109" s="12">
        <v>0</v>
      </c>
      <c r="E109" s="12">
        <v>0</v>
      </c>
      <c r="F109" s="35"/>
      <c r="G109" s="33">
        <v>2</v>
      </c>
    </row>
    <row r="110" spans="1:7" x14ac:dyDescent="0.25">
      <c r="A110" s="104"/>
      <c r="B110" s="11" t="s">
        <v>1057</v>
      </c>
      <c r="C110" s="12">
        <v>0</v>
      </c>
      <c r="D110" s="12">
        <v>0</v>
      </c>
      <c r="E110" s="12">
        <v>0</v>
      </c>
      <c r="F110" s="35"/>
      <c r="G110" s="33">
        <v>0</v>
      </c>
    </row>
    <row r="111" spans="1:7" x14ac:dyDescent="0.25">
      <c r="A111" s="10" t="s">
        <v>1079</v>
      </c>
      <c r="B111" s="14"/>
      <c r="C111" s="12">
        <v>0</v>
      </c>
      <c r="D111" s="12">
        <v>1</v>
      </c>
      <c r="E111" s="12">
        <v>25</v>
      </c>
      <c r="F111" s="12">
        <v>5</v>
      </c>
      <c r="G111" s="33">
        <v>31</v>
      </c>
    </row>
    <row r="112" spans="1:7" x14ac:dyDescent="0.25">
      <c r="A112" s="10" t="s">
        <v>1080</v>
      </c>
      <c r="B112" s="14"/>
      <c r="C112" s="12">
        <v>0</v>
      </c>
      <c r="D112" s="12">
        <v>0</v>
      </c>
      <c r="E112" s="12">
        <v>0</v>
      </c>
      <c r="F112" s="35"/>
      <c r="G112" s="33">
        <v>0</v>
      </c>
    </row>
    <row r="113" spans="1:7" x14ac:dyDescent="0.25">
      <c r="A113" s="15"/>
    </row>
    <row r="114" spans="1:7" x14ac:dyDescent="0.25">
      <c r="A114" s="6" t="s">
        <v>1081</v>
      </c>
    </row>
    <row r="115" spans="1:7" x14ac:dyDescent="0.25">
      <c r="A115" s="27"/>
      <c r="B115" s="28"/>
      <c r="C115" s="109" t="s">
        <v>7</v>
      </c>
      <c r="D115" s="110"/>
      <c r="E115" s="110"/>
      <c r="F115" s="110"/>
      <c r="G115" s="111" t="s">
        <v>3</v>
      </c>
    </row>
    <row r="116" spans="1:7" x14ac:dyDescent="0.25">
      <c r="A116" s="30"/>
      <c r="B116" s="31"/>
      <c r="C116" s="29" t="s">
        <v>729</v>
      </c>
      <c r="D116" s="29" t="s">
        <v>730</v>
      </c>
      <c r="E116" s="29" t="s">
        <v>731</v>
      </c>
      <c r="F116" s="29" t="s">
        <v>732</v>
      </c>
      <c r="G116" s="112"/>
    </row>
    <row r="117" spans="1:7" x14ac:dyDescent="0.25">
      <c r="A117" s="30"/>
      <c r="B117" s="31"/>
      <c r="C117" s="8" t="s">
        <v>3</v>
      </c>
      <c r="D117" s="8" t="s">
        <v>3</v>
      </c>
      <c r="E117" s="8" t="s">
        <v>3</v>
      </c>
      <c r="F117" s="8" t="s">
        <v>3</v>
      </c>
      <c r="G117" s="113"/>
    </row>
    <row r="118" spans="1:7" x14ac:dyDescent="0.25">
      <c r="A118" s="102" t="s">
        <v>1082</v>
      </c>
      <c r="B118" s="11" t="s">
        <v>1083</v>
      </c>
      <c r="C118" s="12">
        <v>0</v>
      </c>
      <c r="D118" s="12">
        <v>0</v>
      </c>
      <c r="E118" s="12">
        <v>0</v>
      </c>
      <c r="F118" s="35"/>
      <c r="G118" s="33">
        <v>0</v>
      </c>
    </row>
    <row r="119" spans="1:7" x14ac:dyDescent="0.25">
      <c r="A119" s="104"/>
      <c r="B119" s="11" t="s">
        <v>1084</v>
      </c>
      <c r="C119" s="12">
        <v>258</v>
      </c>
      <c r="D119" s="12">
        <v>84</v>
      </c>
      <c r="E119" s="12">
        <v>35</v>
      </c>
      <c r="F119" s="12">
        <v>58</v>
      </c>
      <c r="G119" s="33">
        <v>435</v>
      </c>
    </row>
    <row r="120" spans="1:7" x14ac:dyDescent="0.25">
      <c r="A120" s="10" t="s">
        <v>1085</v>
      </c>
      <c r="B120" s="14"/>
      <c r="C120" s="12">
        <v>108</v>
      </c>
      <c r="D120" s="12">
        <v>49</v>
      </c>
      <c r="E120" s="12">
        <v>30</v>
      </c>
      <c r="F120" s="12">
        <v>47</v>
      </c>
      <c r="G120" s="33">
        <v>234</v>
      </c>
    </row>
    <row r="121" spans="1:7" x14ac:dyDescent="0.25">
      <c r="A121" s="10" t="s">
        <v>1086</v>
      </c>
      <c r="B121" s="14"/>
      <c r="C121" s="12">
        <v>0</v>
      </c>
      <c r="D121" s="12">
        <v>0</v>
      </c>
      <c r="E121" s="12">
        <v>1</v>
      </c>
      <c r="F121" s="35"/>
      <c r="G121" s="33">
        <v>1</v>
      </c>
    </row>
    <row r="122" spans="1:7" x14ac:dyDescent="0.25">
      <c r="A122" s="10" t="s">
        <v>1087</v>
      </c>
      <c r="B122" s="14"/>
      <c r="C122" s="12">
        <v>0</v>
      </c>
      <c r="D122" s="12">
        <v>0</v>
      </c>
      <c r="E122" s="12">
        <v>0</v>
      </c>
      <c r="F122" s="35"/>
      <c r="G122" s="33">
        <v>0</v>
      </c>
    </row>
    <row r="123" spans="1:7" x14ac:dyDescent="0.25">
      <c r="A123" s="10" t="s">
        <v>1088</v>
      </c>
      <c r="B123" s="14"/>
      <c r="C123" s="12">
        <v>0</v>
      </c>
      <c r="D123" s="12">
        <v>4</v>
      </c>
      <c r="E123" s="12">
        <v>1</v>
      </c>
      <c r="F123" s="35"/>
      <c r="G123" s="33">
        <v>5</v>
      </c>
    </row>
    <row r="124" spans="1:7" x14ac:dyDescent="0.25">
      <c r="A124" s="10" t="s">
        <v>1089</v>
      </c>
      <c r="B124" s="14"/>
      <c r="C124" s="12">
        <v>0</v>
      </c>
      <c r="D124" s="12">
        <v>0</v>
      </c>
      <c r="E124" s="12">
        <v>4</v>
      </c>
      <c r="F124" s="35"/>
      <c r="G124" s="33">
        <v>4</v>
      </c>
    </row>
    <row r="125" spans="1:7" x14ac:dyDescent="0.25">
      <c r="A125" s="10" t="s">
        <v>1090</v>
      </c>
      <c r="B125" s="14"/>
      <c r="C125" s="12">
        <v>0</v>
      </c>
      <c r="D125" s="12">
        <v>13</v>
      </c>
      <c r="E125" s="12">
        <v>17</v>
      </c>
      <c r="F125" s="35"/>
      <c r="G125" s="33">
        <v>30</v>
      </c>
    </row>
    <row r="126" spans="1:7" x14ac:dyDescent="0.25">
      <c r="A126" s="16"/>
    </row>
  </sheetData>
  <sheetProtection algorithmName="SHA-512" hashValue="pQNMk9OxM8feagLid+ZRz6Ezpqj5rBFpH+Svyf+XVQHJYzk+DA7WLc5oMkN5TI137F165tPJNJbBY6CtShOCQw==" saltValue="BH4LlZeNEs7bo293Whkblw==" spinCount="100000" sheet="1" objects="1" scenarios="1"/>
  <mergeCells count="32">
    <mergeCell ref="A107:A108"/>
    <mergeCell ref="A109:A110"/>
    <mergeCell ref="C115:F115"/>
    <mergeCell ref="G115:G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F86"/>
    <mergeCell ref="G86:G88"/>
    <mergeCell ref="C94:F94"/>
    <mergeCell ref="G94:G96"/>
    <mergeCell ref="A63:A64"/>
    <mergeCell ref="A65:A66"/>
    <mergeCell ref="C69:F69"/>
    <mergeCell ref="G69:G71"/>
    <mergeCell ref="A72:A75"/>
    <mergeCell ref="A37:A40"/>
    <mergeCell ref="A50:A54"/>
    <mergeCell ref="C57:F57"/>
    <mergeCell ref="G57:G59"/>
    <mergeCell ref="A61:A62"/>
    <mergeCell ref="C5:F5"/>
    <mergeCell ref="G5:G7"/>
    <mergeCell ref="A8:A27"/>
    <mergeCell ref="A28:A30"/>
    <mergeCell ref="C33:F33"/>
    <mergeCell ref="G33:G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V82"/>
  <sheetViews>
    <sheetView showGridLines="0" workbookViewId="0"/>
  </sheetViews>
  <sheetFormatPr baseColWidth="10" defaultColWidth="8.7109375" defaultRowHeight="15" x14ac:dyDescent="0.25"/>
  <cols>
    <col min="1" max="1" width="60.5703125" bestFit="1" customWidth="1"/>
    <col min="2" max="2" width="36.140625" bestFit="1" customWidth="1"/>
    <col min="3" max="3" width="7.570312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" customWidth="1"/>
  </cols>
  <sheetData>
    <row r="2" spans="1:7" x14ac:dyDescent="0.25">
      <c r="A2" s="5" t="s">
        <v>1091</v>
      </c>
    </row>
    <row r="3" spans="1:7" x14ac:dyDescent="0.25">
      <c r="A3" s="6" t="s">
        <v>1092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20" t="s">
        <v>19</v>
      </c>
      <c r="B7" s="11" t="s">
        <v>1093</v>
      </c>
      <c r="C7" s="12">
        <v>2616</v>
      </c>
      <c r="D7" s="12">
        <v>284</v>
      </c>
      <c r="E7" s="12">
        <v>127</v>
      </c>
      <c r="F7" s="12">
        <v>543</v>
      </c>
      <c r="G7" s="33">
        <v>3570</v>
      </c>
    </row>
    <row r="8" spans="1:7" x14ac:dyDescent="0.25">
      <c r="A8" s="121"/>
      <c r="B8" s="11" t="s">
        <v>74</v>
      </c>
      <c r="C8" s="12">
        <v>1790</v>
      </c>
      <c r="D8" s="12">
        <v>336</v>
      </c>
      <c r="E8" s="12">
        <v>309</v>
      </c>
      <c r="F8" s="12">
        <v>422</v>
      </c>
      <c r="G8" s="33">
        <v>2857</v>
      </c>
    </row>
    <row r="9" spans="1:7" x14ac:dyDescent="0.25">
      <c r="A9" s="121"/>
      <c r="B9" s="11" t="s">
        <v>1094</v>
      </c>
      <c r="C9" s="12">
        <v>421</v>
      </c>
      <c r="D9" s="12">
        <v>102</v>
      </c>
      <c r="E9" s="12">
        <v>31</v>
      </c>
      <c r="F9" s="12">
        <v>69</v>
      </c>
      <c r="G9" s="33">
        <v>623</v>
      </c>
    </row>
    <row r="10" spans="1:7" x14ac:dyDescent="0.25">
      <c r="A10" s="121"/>
      <c r="B10" s="11" t="s">
        <v>1095</v>
      </c>
      <c r="C10" s="12">
        <v>8</v>
      </c>
      <c r="D10" s="12">
        <v>1</v>
      </c>
      <c r="E10" s="12">
        <v>1</v>
      </c>
      <c r="F10" s="12">
        <v>3</v>
      </c>
      <c r="G10" s="33">
        <v>13</v>
      </c>
    </row>
    <row r="11" spans="1:7" x14ac:dyDescent="0.25">
      <c r="A11" s="121"/>
      <c r="B11" s="11" t="s">
        <v>1096</v>
      </c>
      <c r="C11" s="12">
        <v>1</v>
      </c>
      <c r="D11" s="12">
        <v>7</v>
      </c>
      <c r="E11" s="12">
        <v>0</v>
      </c>
      <c r="F11" s="12">
        <v>0</v>
      </c>
      <c r="G11" s="33">
        <v>8</v>
      </c>
    </row>
    <row r="12" spans="1:7" x14ac:dyDescent="0.25">
      <c r="A12" s="121"/>
      <c r="B12" s="11" t="s">
        <v>1097</v>
      </c>
      <c r="C12" s="12">
        <v>0</v>
      </c>
      <c r="D12" s="12">
        <v>0</v>
      </c>
      <c r="E12" s="12">
        <v>0</v>
      </c>
      <c r="F12" s="12">
        <v>0</v>
      </c>
      <c r="G12" s="33">
        <v>0</v>
      </c>
    </row>
    <row r="13" spans="1:7" x14ac:dyDescent="0.25">
      <c r="A13" s="122"/>
      <c r="B13" s="11" t="s">
        <v>1098</v>
      </c>
      <c r="C13" s="12">
        <v>6</v>
      </c>
      <c r="D13" s="12">
        <v>1</v>
      </c>
      <c r="E13" s="12">
        <v>0</v>
      </c>
      <c r="F13" s="12">
        <v>0</v>
      </c>
      <c r="G13" s="33">
        <v>7</v>
      </c>
    </row>
    <row r="14" spans="1:7" x14ac:dyDescent="0.25">
      <c r="A14" s="120" t="s">
        <v>1099</v>
      </c>
      <c r="B14" s="11" t="s">
        <v>778</v>
      </c>
      <c r="C14" s="12">
        <v>959</v>
      </c>
      <c r="D14" s="12">
        <v>131</v>
      </c>
      <c r="E14" s="12">
        <v>58</v>
      </c>
      <c r="F14" s="12">
        <v>307</v>
      </c>
      <c r="G14" s="33">
        <v>1455</v>
      </c>
    </row>
    <row r="15" spans="1:7" x14ac:dyDescent="0.25">
      <c r="A15" s="121"/>
      <c r="B15" s="11" t="s">
        <v>1100</v>
      </c>
      <c r="C15" s="12">
        <v>601</v>
      </c>
      <c r="D15" s="12">
        <v>54</v>
      </c>
      <c r="E15" s="12">
        <v>69</v>
      </c>
      <c r="F15" s="12">
        <v>267</v>
      </c>
      <c r="G15" s="33">
        <v>991</v>
      </c>
    </row>
    <row r="16" spans="1:7" x14ac:dyDescent="0.25">
      <c r="A16" s="121"/>
      <c r="B16" s="11" t="s">
        <v>1101</v>
      </c>
      <c r="C16" s="12">
        <v>1100</v>
      </c>
      <c r="D16" s="12">
        <v>34</v>
      </c>
      <c r="E16" s="12">
        <v>42</v>
      </c>
      <c r="F16" s="12">
        <v>216</v>
      </c>
      <c r="G16" s="33">
        <v>1392</v>
      </c>
    </row>
    <row r="17" spans="1:7" x14ac:dyDescent="0.25">
      <c r="A17" s="122"/>
      <c r="B17" s="11" t="s">
        <v>1102</v>
      </c>
      <c r="C17" s="12">
        <v>538</v>
      </c>
      <c r="D17" s="12">
        <v>67</v>
      </c>
      <c r="E17" s="12">
        <v>19</v>
      </c>
      <c r="F17" s="12">
        <v>90</v>
      </c>
      <c r="G17" s="33">
        <v>714</v>
      </c>
    </row>
    <row r="18" spans="1:7" x14ac:dyDescent="0.25">
      <c r="A18" s="15"/>
    </row>
    <row r="19" spans="1:7" x14ac:dyDescent="0.25">
      <c r="A19" s="6" t="s">
        <v>1103</v>
      </c>
    </row>
    <row r="20" spans="1:7" x14ac:dyDescent="0.25">
      <c r="A20" s="27"/>
      <c r="B20" s="28"/>
      <c r="C20" s="109" t="s">
        <v>7</v>
      </c>
      <c r="D20" s="110"/>
      <c r="E20" s="110"/>
      <c r="F20" s="110"/>
      <c r="G20" s="111" t="s">
        <v>3</v>
      </c>
    </row>
    <row r="21" spans="1:7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2"/>
    </row>
    <row r="22" spans="1:7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3"/>
    </row>
    <row r="23" spans="1:7" x14ac:dyDescent="0.25">
      <c r="A23" s="37" t="s">
        <v>1104</v>
      </c>
      <c r="B23" s="14"/>
      <c r="C23" s="12">
        <v>212</v>
      </c>
      <c r="D23" s="12">
        <v>28</v>
      </c>
      <c r="E23" s="12">
        <v>28</v>
      </c>
      <c r="F23" s="12">
        <v>49</v>
      </c>
      <c r="G23" s="33">
        <v>317</v>
      </c>
    </row>
    <row r="24" spans="1:7" x14ac:dyDescent="0.25">
      <c r="A24" s="37" t="s">
        <v>1105</v>
      </c>
      <c r="B24" s="14"/>
      <c r="C24" s="12">
        <v>60</v>
      </c>
      <c r="D24" s="12">
        <v>7</v>
      </c>
      <c r="E24" s="12">
        <v>11</v>
      </c>
      <c r="F24" s="12">
        <v>12</v>
      </c>
      <c r="G24" s="33">
        <v>90</v>
      </c>
    </row>
    <row r="25" spans="1:7" x14ac:dyDescent="0.25">
      <c r="A25" s="37" t="s">
        <v>1106</v>
      </c>
      <c r="B25" s="14"/>
      <c r="C25" s="12">
        <v>422</v>
      </c>
      <c r="D25" s="12">
        <v>73</v>
      </c>
      <c r="E25" s="12">
        <v>56</v>
      </c>
      <c r="F25" s="12">
        <v>134</v>
      </c>
      <c r="G25" s="33">
        <v>685</v>
      </c>
    </row>
    <row r="26" spans="1:7" x14ac:dyDescent="0.25">
      <c r="A26" s="37" t="s">
        <v>1107</v>
      </c>
      <c r="B26" s="14"/>
      <c r="C26" s="12">
        <v>384</v>
      </c>
      <c r="D26" s="12">
        <v>72</v>
      </c>
      <c r="E26" s="12">
        <v>71</v>
      </c>
      <c r="F26" s="12">
        <v>87</v>
      </c>
      <c r="G26" s="33">
        <v>614</v>
      </c>
    </row>
    <row r="27" spans="1:7" x14ac:dyDescent="0.25">
      <c r="A27" s="37" t="s">
        <v>1108</v>
      </c>
      <c r="B27" s="14"/>
      <c r="C27" s="12">
        <v>182</v>
      </c>
      <c r="D27" s="12">
        <v>149</v>
      </c>
      <c r="E27" s="12">
        <v>33</v>
      </c>
      <c r="F27" s="12">
        <v>68</v>
      </c>
      <c r="G27" s="33">
        <v>432</v>
      </c>
    </row>
    <row r="28" spans="1:7" x14ac:dyDescent="0.25">
      <c r="A28" s="37" t="s">
        <v>1109</v>
      </c>
      <c r="B28" s="14"/>
      <c r="C28" s="12">
        <v>177</v>
      </c>
      <c r="D28" s="12">
        <v>154</v>
      </c>
      <c r="E28" s="12">
        <v>32</v>
      </c>
      <c r="F28" s="12">
        <v>68</v>
      </c>
      <c r="G28" s="33">
        <v>431</v>
      </c>
    </row>
    <row r="29" spans="1:7" x14ac:dyDescent="0.25">
      <c r="A29" s="37" t="s">
        <v>1110</v>
      </c>
      <c r="B29" s="14"/>
      <c r="C29" s="12">
        <v>0</v>
      </c>
      <c r="D29" s="12">
        <v>5</v>
      </c>
      <c r="E29" s="12">
        <v>0</v>
      </c>
      <c r="F29" s="12">
        <v>0</v>
      </c>
      <c r="G29" s="33">
        <v>5</v>
      </c>
    </row>
    <row r="30" spans="1:7" x14ac:dyDescent="0.25">
      <c r="A30" s="37" t="s">
        <v>1111</v>
      </c>
      <c r="B30" s="14"/>
      <c r="C30" s="12">
        <v>0</v>
      </c>
      <c r="D30" s="12">
        <v>0</v>
      </c>
      <c r="E30" s="12">
        <v>0</v>
      </c>
      <c r="F30" s="12">
        <v>0</v>
      </c>
      <c r="G30" s="33">
        <v>0</v>
      </c>
    </row>
    <row r="31" spans="1:7" x14ac:dyDescent="0.25">
      <c r="A31" s="37" t="s">
        <v>1112</v>
      </c>
      <c r="B31" s="14"/>
      <c r="C31" s="12">
        <v>0</v>
      </c>
      <c r="D31" s="12">
        <v>3</v>
      </c>
      <c r="E31" s="12">
        <v>0</v>
      </c>
      <c r="F31" s="12">
        <v>0</v>
      </c>
      <c r="G31" s="33">
        <v>3</v>
      </c>
    </row>
    <row r="32" spans="1:7" x14ac:dyDescent="0.25">
      <c r="A32" s="37" t="s">
        <v>1113</v>
      </c>
      <c r="B32" s="14"/>
      <c r="C32" s="12">
        <v>118</v>
      </c>
      <c r="D32" s="12">
        <v>117</v>
      </c>
      <c r="E32" s="12">
        <v>43</v>
      </c>
      <c r="F32" s="12">
        <v>31</v>
      </c>
      <c r="G32" s="33">
        <v>309</v>
      </c>
    </row>
    <row r="33" spans="1:7" x14ac:dyDescent="0.25">
      <c r="A33" s="15"/>
    </row>
    <row r="34" spans="1:7" x14ac:dyDescent="0.25">
      <c r="A34" s="6" t="s">
        <v>1114</v>
      </c>
    </row>
    <row r="35" spans="1:7" x14ac:dyDescent="0.25">
      <c r="A35" s="27"/>
      <c r="B35" s="28"/>
      <c r="C35" s="109" t="s">
        <v>7</v>
      </c>
      <c r="D35" s="110"/>
      <c r="E35" s="110"/>
      <c r="F35" s="110"/>
      <c r="G35" s="111" t="s">
        <v>3</v>
      </c>
    </row>
    <row r="36" spans="1:7" x14ac:dyDescent="0.25">
      <c r="A36" s="30"/>
      <c r="B36" s="31"/>
      <c r="C36" s="29" t="s">
        <v>729</v>
      </c>
      <c r="D36" s="29" t="s">
        <v>730</v>
      </c>
      <c r="E36" s="29" t="s">
        <v>731</v>
      </c>
      <c r="F36" s="29" t="s">
        <v>732</v>
      </c>
      <c r="G36" s="112"/>
    </row>
    <row r="37" spans="1:7" x14ac:dyDescent="0.25">
      <c r="A37" s="30"/>
      <c r="B37" s="31"/>
      <c r="C37" s="8" t="s">
        <v>3</v>
      </c>
      <c r="D37" s="8" t="s">
        <v>3</v>
      </c>
      <c r="E37" s="8" t="s">
        <v>3</v>
      </c>
      <c r="F37" s="8" t="s">
        <v>3</v>
      </c>
      <c r="G37" s="113"/>
    </row>
    <row r="38" spans="1:7" x14ac:dyDescent="0.25">
      <c r="A38" s="37" t="s">
        <v>1115</v>
      </c>
      <c r="B38" s="14"/>
      <c r="C38" s="12">
        <v>1</v>
      </c>
      <c r="D38" s="12">
        <v>4</v>
      </c>
      <c r="E38" s="12">
        <v>3</v>
      </c>
      <c r="F38" s="12">
        <v>2</v>
      </c>
      <c r="G38" s="33">
        <v>10</v>
      </c>
    </row>
    <row r="39" spans="1:7" x14ac:dyDescent="0.25">
      <c r="A39" s="37" t="s">
        <v>1116</v>
      </c>
      <c r="B39" s="14"/>
      <c r="C39" s="12">
        <v>375</v>
      </c>
      <c r="D39" s="12">
        <v>20</v>
      </c>
      <c r="E39" s="12">
        <v>34</v>
      </c>
      <c r="F39" s="12">
        <v>73</v>
      </c>
      <c r="G39" s="33">
        <v>502</v>
      </c>
    </row>
    <row r="40" spans="1:7" x14ac:dyDescent="0.25">
      <c r="A40" s="37" t="s">
        <v>1117</v>
      </c>
      <c r="B40" s="14"/>
      <c r="C40" s="12">
        <v>589</v>
      </c>
      <c r="D40" s="12">
        <v>92</v>
      </c>
      <c r="E40" s="12">
        <v>55</v>
      </c>
      <c r="F40" s="12">
        <v>90</v>
      </c>
      <c r="G40" s="33">
        <v>826</v>
      </c>
    </row>
    <row r="41" spans="1:7" x14ac:dyDescent="0.25">
      <c r="A41" s="37" t="s">
        <v>1118</v>
      </c>
      <c r="B41" s="14"/>
      <c r="C41" s="12">
        <v>26</v>
      </c>
      <c r="D41" s="12">
        <v>92</v>
      </c>
      <c r="E41" s="12">
        <v>170</v>
      </c>
      <c r="F41" s="12">
        <v>0</v>
      </c>
      <c r="G41" s="33">
        <v>288</v>
      </c>
    </row>
    <row r="42" spans="1:7" x14ac:dyDescent="0.25">
      <c r="A42" s="37" t="s">
        <v>1119</v>
      </c>
      <c r="B42" s="14"/>
      <c r="C42" s="12">
        <v>1344</v>
      </c>
      <c r="D42" s="12">
        <v>68</v>
      </c>
      <c r="E42" s="12">
        <v>81</v>
      </c>
      <c r="F42" s="12">
        <v>124</v>
      </c>
      <c r="G42" s="33">
        <v>1617</v>
      </c>
    </row>
    <row r="43" spans="1:7" x14ac:dyDescent="0.25">
      <c r="A43" s="37" t="s">
        <v>1120</v>
      </c>
      <c r="B43" s="14"/>
      <c r="C43" s="12">
        <v>80</v>
      </c>
      <c r="D43" s="12">
        <v>19</v>
      </c>
      <c r="E43" s="12">
        <v>80</v>
      </c>
      <c r="F43" s="12">
        <v>0</v>
      </c>
      <c r="G43" s="33">
        <v>179</v>
      </c>
    </row>
    <row r="44" spans="1:7" x14ac:dyDescent="0.25">
      <c r="A44" s="37" t="s">
        <v>1121</v>
      </c>
      <c r="B44" s="14"/>
      <c r="C44" s="12">
        <v>0</v>
      </c>
      <c r="D44" s="12">
        <v>5</v>
      </c>
      <c r="E44" s="12">
        <v>9</v>
      </c>
      <c r="F44" s="12">
        <v>0</v>
      </c>
      <c r="G44" s="33">
        <v>14</v>
      </c>
    </row>
    <row r="45" spans="1:7" x14ac:dyDescent="0.25">
      <c r="A45" s="37" t="s">
        <v>1122</v>
      </c>
      <c r="B45" s="14"/>
      <c r="C45" s="12">
        <v>0</v>
      </c>
      <c r="D45" s="12">
        <v>0</v>
      </c>
      <c r="E45" s="12">
        <v>0</v>
      </c>
      <c r="F45" s="12">
        <v>0</v>
      </c>
      <c r="G45" s="33">
        <v>0</v>
      </c>
    </row>
    <row r="46" spans="1:7" x14ac:dyDescent="0.25">
      <c r="A46" s="15"/>
    </row>
    <row r="47" spans="1:7" x14ac:dyDescent="0.25">
      <c r="A47" s="6" t="s">
        <v>1123</v>
      </c>
    </row>
    <row r="48" spans="1:7" x14ac:dyDescent="0.25">
      <c r="A48" s="27"/>
      <c r="B48" s="28"/>
      <c r="C48" s="109" t="s">
        <v>7</v>
      </c>
      <c r="D48" s="110"/>
      <c r="E48" s="110"/>
      <c r="F48" s="110"/>
      <c r="G48" s="111" t="s">
        <v>3</v>
      </c>
    </row>
    <row r="49" spans="1:22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2"/>
    </row>
    <row r="50" spans="1:22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3"/>
    </row>
    <row r="51" spans="1:22" x14ac:dyDescent="0.25">
      <c r="A51" s="37" t="s">
        <v>815</v>
      </c>
      <c r="B51" s="14"/>
      <c r="C51" s="12">
        <v>3</v>
      </c>
      <c r="D51" s="12">
        <v>0</v>
      </c>
      <c r="E51" s="12">
        <v>7</v>
      </c>
      <c r="F51" s="12">
        <v>7</v>
      </c>
      <c r="G51" s="33">
        <v>17</v>
      </c>
    </row>
    <row r="52" spans="1:22" x14ac:dyDescent="0.25">
      <c r="A52" s="37" t="s">
        <v>62</v>
      </c>
      <c r="B52" s="14"/>
      <c r="C52" s="12">
        <v>2</v>
      </c>
      <c r="D52" s="12">
        <v>0</v>
      </c>
      <c r="E52" s="12">
        <v>4</v>
      </c>
      <c r="F52" s="12">
        <v>3</v>
      </c>
      <c r="G52" s="33">
        <v>9</v>
      </c>
    </row>
    <row r="53" spans="1:22" x14ac:dyDescent="0.25">
      <c r="A53" s="37" t="s">
        <v>1124</v>
      </c>
      <c r="B53" s="14"/>
      <c r="C53" s="12">
        <v>0</v>
      </c>
      <c r="D53" s="12">
        <v>0</v>
      </c>
      <c r="E53" s="12">
        <v>2</v>
      </c>
      <c r="F53" s="12">
        <v>3</v>
      </c>
      <c r="G53" s="33">
        <v>5</v>
      </c>
    </row>
    <row r="54" spans="1:22" x14ac:dyDescent="0.25">
      <c r="A54" s="6" t="s">
        <v>1125</v>
      </c>
    </row>
    <row r="55" spans="1:22" x14ac:dyDescent="0.25">
      <c r="A55" s="27"/>
      <c r="B55" s="28"/>
      <c r="C55" s="109" t="s">
        <v>7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7" t="s">
        <v>815</v>
      </c>
      <c r="T55" s="117" t="s">
        <v>1126</v>
      </c>
      <c r="U55" s="117" t="s">
        <v>1101</v>
      </c>
      <c r="V55" s="111" t="s">
        <v>1100</v>
      </c>
    </row>
    <row r="56" spans="1:22" x14ac:dyDescent="0.25">
      <c r="A56" s="30"/>
      <c r="B56" s="31"/>
      <c r="C56" s="109" t="s">
        <v>729</v>
      </c>
      <c r="D56" s="110"/>
      <c r="E56" s="110"/>
      <c r="F56" s="110"/>
      <c r="G56" s="109" t="s">
        <v>730</v>
      </c>
      <c r="H56" s="110"/>
      <c r="I56" s="110"/>
      <c r="J56" s="110"/>
      <c r="K56" s="109" t="s">
        <v>731</v>
      </c>
      <c r="L56" s="110"/>
      <c r="M56" s="110"/>
      <c r="N56" s="110"/>
      <c r="O56" s="109" t="s">
        <v>732</v>
      </c>
      <c r="P56" s="110"/>
      <c r="Q56" s="110"/>
      <c r="R56" s="110"/>
      <c r="S56" s="118"/>
      <c r="T56" s="118"/>
      <c r="U56" s="118"/>
      <c r="V56" s="112"/>
    </row>
    <row r="57" spans="1:22" ht="22.5" x14ac:dyDescent="0.25">
      <c r="A57" s="30"/>
      <c r="B57" s="31"/>
      <c r="C57" s="17" t="s">
        <v>815</v>
      </c>
      <c r="D57" s="17" t="s">
        <v>1126</v>
      </c>
      <c r="E57" s="17" t="s">
        <v>1101</v>
      </c>
      <c r="F57" s="17" t="s">
        <v>1100</v>
      </c>
      <c r="G57" s="17" t="s">
        <v>815</v>
      </c>
      <c r="H57" s="17" t="s">
        <v>1126</v>
      </c>
      <c r="I57" s="17" t="s">
        <v>1101</v>
      </c>
      <c r="J57" s="17" t="s">
        <v>1100</v>
      </c>
      <c r="K57" s="17" t="s">
        <v>815</v>
      </c>
      <c r="L57" s="17" t="s">
        <v>1126</v>
      </c>
      <c r="M57" s="17" t="s">
        <v>1101</v>
      </c>
      <c r="N57" s="17" t="s">
        <v>1100</v>
      </c>
      <c r="O57" s="17" t="s">
        <v>815</v>
      </c>
      <c r="P57" s="17" t="s">
        <v>1126</v>
      </c>
      <c r="Q57" s="17" t="s">
        <v>1101</v>
      </c>
      <c r="R57" s="17" t="s">
        <v>1100</v>
      </c>
      <c r="S57" s="119"/>
      <c r="T57" s="119"/>
      <c r="U57" s="119"/>
      <c r="V57" s="113"/>
    </row>
    <row r="58" spans="1:22" x14ac:dyDescent="0.25">
      <c r="A58" s="120" t="s">
        <v>1005</v>
      </c>
      <c r="B58" s="11" t="s">
        <v>1127</v>
      </c>
      <c r="C58" s="12">
        <v>4</v>
      </c>
      <c r="D58" s="12">
        <v>2</v>
      </c>
      <c r="E58" s="12">
        <v>0</v>
      </c>
      <c r="F58" s="12">
        <v>0</v>
      </c>
      <c r="G58" s="12">
        <v>2</v>
      </c>
      <c r="H58" s="12">
        <v>2</v>
      </c>
      <c r="I58" s="12">
        <v>1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35"/>
      <c r="P58" s="35"/>
      <c r="Q58" s="35"/>
      <c r="R58" s="35"/>
      <c r="S58" s="38">
        <v>7</v>
      </c>
      <c r="T58" s="38">
        <v>4</v>
      </c>
      <c r="U58" s="38">
        <v>1</v>
      </c>
      <c r="V58" s="33">
        <v>0</v>
      </c>
    </row>
    <row r="59" spans="1:22" x14ac:dyDescent="0.25">
      <c r="A59" s="121"/>
      <c r="B59" s="11" t="s">
        <v>1128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35"/>
      <c r="P59" s="35"/>
      <c r="Q59" s="35"/>
      <c r="R59" s="35"/>
      <c r="S59" s="38">
        <v>0</v>
      </c>
      <c r="T59" s="38">
        <v>0</v>
      </c>
      <c r="U59" s="38">
        <v>0</v>
      </c>
      <c r="V59" s="33">
        <v>0</v>
      </c>
    </row>
    <row r="60" spans="1:22" x14ac:dyDescent="0.25">
      <c r="A60" s="121"/>
      <c r="B60" s="11" t="s">
        <v>1129</v>
      </c>
      <c r="C60" s="12">
        <v>2</v>
      </c>
      <c r="D60" s="12">
        <v>2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2</v>
      </c>
      <c r="P60" s="12">
        <v>1</v>
      </c>
      <c r="Q60" s="35"/>
      <c r="R60" s="35"/>
      <c r="S60" s="38">
        <v>4</v>
      </c>
      <c r="T60" s="38">
        <v>3</v>
      </c>
      <c r="U60" s="38">
        <v>0</v>
      </c>
      <c r="V60" s="33">
        <v>0</v>
      </c>
    </row>
    <row r="61" spans="1:22" x14ac:dyDescent="0.25">
      <c r="A61" s="121"/>
      <c r="B61" s="11" t="s">
        <v>1130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35"/>
      <c r="P61" s="35"/>
      <c r="Q61" s="35"/>
      <c r="R61" s="35"/>
      <c r="S61" s="38">
        <v>2</v>
      </c>
      <c r="T61" s="38">
        <v>0</v>
      </c>
      <c r="U61" s="38">
        <v>0</v>
      </c>
      <c r="V61" s="33">
        <v>0</v>
      </c>
    </row>
    <row r="62" spans="1:22" x14ac:dyDescent="0.25">
      <c r="A62" s="121"/>
      <c r="B62" s="11" t="s">
        <v>104</v>
      </c>
      <c r="C62" s="12">
        <v>286</v>
      </c>
      <c r="D62" s="12">
        <v>73</v>
      </c>
      <c r="E62" s="12">
        <v>100</v>
      </c>
      <c r="F62" s="12">
        <v>60</v>
      </c>
      <c r="G62" s="12">
        <v>27</v>
      </c>
      <c r="H62" s="12">
        <v>14</v>
      </c>
      <c r="I62" s="12">
        <v>2</v>
      </c>
      <c r="J62" s="12">
        <v>7</v>
      </c>
      <c r="K62" s="12">
        <v>20</v>
      </c>
      <c r="L62" s="12">
        <v>8</v>
      </c>
      <c r="M62" s="12">
        <v>6</v>
      </c>
      <c r="N62" s="12">
        <v>4</v>
      </c>
      <c r="O62" s="12">
        <v>69</v>
      </c>
      <c r="P62" s="12">
        <v>19</v>
      </c>
      <c r="Q62" s="12">
        <v>15</v>
      </c>
      <c r="R62" s="12">
        <v>16</v>
      </c>
      <c r="S62" s="38">
        <v>402</v>
      </c>
      <c r="T62" s="38">
        <v>114</v>
      </c>
      <c r="U62" s="38">
        <v>123</v>
      </c>
      <c r="V62" s="33">
        <v>87</v>
      </c>
    </row>
    <row r="63" spans="1:22" x14ac:dyDescent="0.25">
      <c r="A63" s="121"/>
      <c r="B63" s="11" t="s">
        <v>1131</v>
      </c>
      <c r="C63" s="12">
        <v>2011</v>
      </c>
      <c r="D63" s="12">
        <v>605</v>
      </c>
      <c r="E63" s="12">
        <v>441</v>
      </c>
      <c r="F63" s="12">
        <v>244</v>
      </c>
      <c r="G63" s="12">
        <v>392</v>
      </c>
      <c r="H63" s="12">
        <v>90</v>
      </c>
      <c r="I63" s="12">
        <v>17</v>
      </c>
      <c r="J63" s="12">
        <v>31</v>
      </c>
      <c r="K63" s="12">
        <v>179</v>
      </c>
      <c r="L63" s="12">
        <v>43</v>
      </c>
      <c r="M63" s="12">
        <v>16</v>
      </c>
      <c r="N63" s="12">
        <v>20</v>
      </c>
      <c r="O63" s="12">
        <v>430</v>
      </c>
      <c r="P63" s="12">
        <v>141</v>
      </c>
      <c r="Q63" s="12">
        <v>62</v>
      </c>
      <c r="R63" s="12">
        <v>96</v>
      </c>
      <c r="S63" s="38">
        <v>3012</v>
      </c>
      <c r="T63" s="38">
        <v>879</v>
      </c>
      <c r="U63" s="38">
        <v>536</v>
      </c>
      <c r="V63" s="33">
        <v>391</v>
      </c>
    </row>
    <row r="64" spans="1:22" x14ac:dyDescent="0.25">
      <c r="A64" s="121"/>
      <c r="B64" s="11" t="s">
        <v>1132</v>
      </c>
      <c r="C64" s="12">
        <v>109</v>
      </c>
      <c r="D64" s="12">
        <v>26</v>
      </c>
      <c r="E64" s="12">
        <v>28</v>
      </c>
      <c r="F64" s="12">
        <v>18</v>
      </c>
      <c r="G64" s="12">
        <v>49</v>
      </c>
      <c r="H64" s="12">
        <v>19</v>
      </c>
      <c r="I64" s="12">
        <v>2</v>
      </c>
      <c r="J64" s="12">
        <v>4</v>
      </c>
      <c r="K64" s="12">
        <v>5</v>
      </c>
      <c r="L64" s="12">
        <v>1</v>
      </c>
      <c r="M64" s="12">
        <v>0</v>
      </c>
      <c r="N64" s="12">
        <v>0</v>
      </c>
      <c r="O64" s="12">
        <v>23</v>
      </c>
      <c r="P64" s="12">
        <v>10</v>
      </c>
      <c r="Q64" s="12">
        <v>10</v>
      </c>
      <c r="R64" s="12">
        <v>10</v>
      </c>
      <c r="S64" s="38">
        <v>186</v>
      </c>
      <c r="T64" s="38">
        <v>56</v>
      </c>
      <c r="U64" s="38">
        <v>40</v>
      </c>
      <c r="V64" s="33">
        <v>32</v>
      </c>
    </row>
    <row r="65" spans="1:22" x14ac:dyDescent="0.25">
      <c r="A65" s="121"/>
      <c r="B65" s="11" t="s">
        <v>1133</v>
      </c>
      <c r="C65" s="12">
        <v>164</v>
      </c>
      <c r="D65" s="12">
        <v>15</v>
      </c>
      <c r="E65" s="12">
        <v>14</v>
      </c>
      <c r="F65" s="12">
        <v>6</v>
      </c>
      <c r="G65" s="12">
        <v>26</v>
      </c>
      <c r="H65" s="12">
        <v>6</v>
      </c>
      <c r="I65" s="12">
        <v>0</v>
      </c>
      <c r="J65" s="12">
        <v>1</v>
      </c>
      <c r="K65" s="12">
        <v>11</v>
      </c>
      <c r="L65" s="12">
        <v>3</v>
      </c>
      <c r="M65" s="12">
        <v>0</v>
      </c>
      <c r="N65" s="12">
        <v>1</v>
      </c>
      <c r="O65" s="12">
        <v>22</v>
      </c>
      <c r="P65" s="35"/>
      <c r="Q65" s="12">
        <v>2</v>
      </c>
      <c r="R65" s="12">
        <v>2</v>
      </c>
      <c r="S65" s="38">
        <v>223</v>
      </c>
      <c r="T65" s="38">
        <v>24</v>
      </c>
      <c r="U65" s="38">
        <v>16</v>
      </c>
      <c r="V65" s="33">
        <v>10</v>
      </c>
    </row>
    <row r="66" spans="1:22" x14ac:dyDescent="0.25">
      <c r="A66" s="121"/>
      <c r="B66" s="11" t="s">
        <v>1134</v>
      </c>
      <c r="C66" s="12">
        <v>11</v>
      </c>
      <c r="D66" s="12">
        <v>0</v>
      </c>
      <c r="E66" s="12">
        <v>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4</v>
      </c>
      <c r="P66" s="35"/>
      <c r="Q66" s="35"/>
      <c r="R66" s="35"/>
      <c r="S66" s="38">
        <v>15</v>
      </c>
      <c r="T66" s="38">
        <v>0</v>
      </c>
      <c r="U66" s="38">
        <v>1</v>
      </c>
      <c r="V66" s="33">
        <v>0</v>
      </c>
    </row>
    <row r="67" spans="1:22" x14ac:dyDescent="0.25">
      <c r="A67" s="121"/>
      <c r="B67" s="11" t="s">
        <v>1135</v>
      </c>
      <c r="C67" s="12">
        <v>297</v>
      </c>
      <c r="D67" s="12">
        <v>74</v>
      </c>
      <c r="E67" s="12">
        <v>61</v>
      </c>
      <c r="F67" s="12">
        <v>54</v>
      </c>
      <c r="G67" s="12">
        <v>73</v>
      </c>
      <c r="H67" s="12">
        <v>23</v>
      </c>
      <c r="I67" s="12">
        <v>2</v>
      </c>
      <c r="J67" s="12">
        <v>5</v>
      </c>
      <c r="K67" s="12">
        <v>41</v>
      </c>
      <c r="L67" s="12">
        <v>6</v>
      </c>
      <c r="M67" s="12">
        <v>4</v>
      </c>
      <c r="N67" s="12">
        <v>4</v>
      </c>
      <c r="O67" s="12">
        <v>51</v>
      </c>
      <c r="P67" s="12">
        <v>18</v>
      </c>
      <c r="Q67" s="12">
        <v>12</v>
      </c>
      <c r="R67" s="12">
        <v>17</v>
      </c>
      <c r="S67" s="38">
        <v>462</v>
      </c>
      <c r="T67" s="38">
        <v>121</v>
      </c>
      <c r="U67" s="38">
        <v>79</v>
      </c>
      <c r="V67" s="33">
        <v>80</v>
      </c>
    </row>
    <row r="68" spans="1:22" x14ac:dyDescent="0.25">
      <c r="A68" s="121"/>
      <c r="B68" s="11" t="s">
        <v>1136</v>
      </c>
      <c r="C68" s="12">
        <v>103</v>
      </c>
      <c r="D68" s="12">
        <v>17</v>
      </c>
      <c r="E68" s="12">
        <v>21</v>
      </c>
      <c r="F68" s="12">
        <v>7</v>
      </c>
      <c r="G68" s="12">
        <v>11</v>
      </c>
      <c r="H68" s="12">
        <v>0</v>
      </c>
      <c r="I68" s="12">
        <v>1</v>
      </c>
      <c r="J68" s="12">
        <v>0</v>
      </c>
      <c r="K68" s="12">
        <v>26</v>
      </c>
      <c r="L68" s="12">
        <v>2</v>
      </c>
      <c r="M68" s="12">
        <v>0</v>
      </c>
      <c r="N68" s="12">
        <v>2</v>
      </c>
      <c r="O68" s="12">
        <v>18</v>
      </c>
      <c r="P68" s="12">
        <v>2</v>
      </c>
      <c r="Q68" s="12">
        <v>9</v>
      </c>
      <c r="R68" s="12">
        <v>10</v>
      </c>
      <c r="S68" s="38">
        <v>158</v>
      </c>
      <c r="T68" s="38">
        <v>21</v>
      </c>
      <c r="U68" s="38">
        <v>31</v>
      </c>
      <c r="V68" s="33">
        <v>19</v>
      </c>
    </row>
    <row r="69" spans="1:22" x14ac:dyDescent="0.25">
      <c r="A69" s="121"/>
      <c r="B69" s="11" t="s">
        <v>1137</v>
      </c>
      <c r="C69" s="12">
        <v>23</v>
      </c>
      <c r="D69" s="12">
        <v>2</v>
      </c>
      <c r="E69" s="12">
        <v>8</v>
      </c>
      <c r="F69" s="12">
        <v>9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35"/>
      <c r="P69" s="35"/>
      <c r="Q69" s="35"/>
      <c r="R69" s="35"/>
      <c r="S69" s="38">
        <v>24</v>
      </c>
      <c r="T69" s="38">
        <v>2</v>
      </c>
      <c r="U69" s="38">
        <v>8</v>
      </c>
      <c r="V69" s="33">
        <v>9</v>
      </c>
    </row>
    <row r="70" spans="1:22" x14ac:dyDescent="0.25">
      <c r="A70" s="121"/>
      <c r="B70" s="11" t="s">
        <v>175</v>
      </c>
      <c r="C70" s="12">
        <v>1</v>
      </c>
      <c r="D70" s="12">
        <v>0</v>
      </c>
      <c r="E70" s="12">
        <v>0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5</v>
      </c>
      <c r="L70" s="12">
        <v>1</v>
      </c>
      <c r="M70" s="12">
        <v>0</v>
      </c>
      <c r="N70" s="12">
        <v>0</v>
      </c>
      <c r="O70" s="35"/>
      <c r="P70" s="35"/>
      <c r="Q70" s="35"/>
      <c r="R70" s="35"/>
      <c r="S70" s="38">
        <v>7</v>
      </c>
      <c r="T70" s="38">
        <v>1</v>
      </c>
      <c r="U70" s="38">
        <v>0</v>
      </c>
      <c r="V70" s="33">
        <v>0</v>
      </c>
    </row>
    <row r="71" spans="1:22" x14ac:dyDescent="0.25">
      <c r="A71" s="121"/>
      <c r="B71" s="11" t="s">
        <v>1138</v>
      </c>
      <c r="C71" s="12">
        <v>85</v>
      </c>
      <c r="D71" s="12">
        <v>14</v>
      </c>
      <c r="E71" s="12">
        <v>5</v>
      </c>
      <c r="F71" s="12">
        <v>0</v>
      </c>
      <c r="G71" s="12">
        <v>2</v>
      </c>
      <c r="H71" s="12">
        <v>10</v>
      </c>
      <c r="I71" s="12">
        <v>3</v>
      </c>
      <c r="J71" s="12">
        <v>1</v>
      </c>
      <c r="K71" s="12">
        <v>0</v>
      </c>
      <c r="L71" s="12">
        <v>0</v>
      </c>
      <c r="M71" s="12">
        <v>6</v>
      </c>
      <c r="N71" s="12">
        <v>3</v>
      </c>
      <c r="O71" s="35"/>
      <c r="P71" s="35"/>
      <c r="Q71" s="35"/>
      <c r="R71" s="35"/>
      <c r="S71" s="38">
        <v>87</v>
      </c>
      <c r="T71" s="38">
        <v>24</v>
      </c>
      <c r="U71" s="38">
        <v>14</v>
      </c>
      <c r="V71" s="33">
        <v>4</v>
      </c>
    </row>
    <row r="72" spans="1:22" x14ac:dyDescent="0.25">
      <c r="A72" s="121"/>
      <c r="B72" s="11" t="s">
        <v>1139</v>
      </c>
      <c r="C72" s="12">
        <v>35</v>
      </c>
      <c r="D72" s="12">
        <v>1</v>
      </c>
      <c r="E72" s="12">
        <v>0</v>
      </c>
      <c r="F72" s="12">
        <v>0</v>
      </c>
      <c r="G72" s="12">
        <v>2</v>
      </c>
      <c r="H72" s="12">
        <v>0</v>
      </c>
      <c r="I72" s="12">
        <v>0</v>
      </c>
      <c r="J72" s="12">
        <v>0</v>
      </c>
      <c r="K72" s="12">
        <v>5</v>
      </c>
      <c r="L72" s="12">
        <v>0</v>
      </c>
      <c r="M72" s="12">
        <v>0</v>
      </c>
      <c r="N72" s="12">
        <v>0</v>
      </c>
      <c r="O72" s="12">
        <v>20</v>
      </c>
      <c r="P72" s="35"/>
      <c r="Q72" s="12">
        <v>2</v>
      </c>
      <c r="R72" s="12">
        <v>2</v>
      </c>
      <c r="S72" s="38">
        <v>62</v>
      </c>
      <c r="T72" s="38">
        <v>1</v>
      </c>
      <c r="U72" s="38">
        <v>2</v>
      </c>
      <c r="V72" s="33">
        <v>2</v>
      </c>
    </row>
    <row r="73" spans="1:22" x14ac:dyDescent="0.25">
      <c r="A73" s="121"/>
      <c r="B73" s="11" t="s">
        <v>1140</v>
      </c>
      <c r="C73" s="12">
        <v>13</v>
      </c>
      <c r="D73" s="12">
        <v>1</v>
      </c>
      <c r="E73" s="12">
        <v>0</v>
      </c>
      <c r="F73" s="12">
        <v>0</v>
      </c>
      <c r="G73" s="12">
        <v>1</v>
      </c>
      <c r="H73" s="12">
        <v>2</v>
      </c>
      <c r="I73" s="12">
        <v>0</v>
      </c>
      <c r="J73" s="12">
        <v>0</v>
      </c>
      <c r="K73" s="12">
        <v>2</v>
      </c>
      <c r="L73" s="12">
        <v>0</v>
      </c>
      <c r="M73" s="12">
        <v>0</v>
      </c>
      <c r="N73" s="12">
        <v>0</v>
      </c>
      <c r="O73" s="12">
        <v>7</v>
      </c>
      <c r="P73" s="12">
        <v>2</v>
      </c>
      <c r="Q73" s="35"/>
      <c r="R73" s="35"/>
      <c r="S73" s="38">
        <v>23</v>
      </c>
      <c r="T73" s="38">
        <v>5</v>
      </c>
      <c r="U73" s="38">
        <v>0</v>
      </c>
      <c r="V73" s="33">
        <v>0</v>
      </c>
    </row>
    <row r="74" spans="1:22" x14ac:dyDescent="0.25">
      <c r="A74" s="121"/>
      <c r="B74" s="11" t="s">
        <v>1141</v>
      </c>
      <c r="C74" s="12">
        <v>776</v>
      </c>
      <c r="D74" s="12">
        <v>156</v>
      </c>
      <c r="E74" s="12">
        <v>172</v>
      </c>
      <c r="F74" s="12">
        <v>85</v>
      </c>
      <c r="G74" s="12">
        <v>54</v>
      </c>
      <c r="H74" s="12">
        <v>28</v>
      </c>
      <c r="I74" s="12">
        <v>8</v>
      </c>
      <c r="J74" s="12">
        <v>21</v>
      </c>
      <c r="K74" s="12">
        <v>54</v>
      </c>
      <c r="L74" s="12">
        <v>16</v>
      </c>
      <c r="M74" s="12">
        <v>17</v>
      </c>
      <c r="N74" s="12">
        <v>10</v>
      </c>
      <c r="O74" s="12">
        <v>98</v>
      </c>
      <c r="P74" s="12">
        <v>31</v>
      </c>
      <c r="Q74" s="12">
        <v>18</v>
      </c>
      <c r="R74" s="12">
        <v>19</v>
      </c>
      <c r="S74" s="38">
        <v>982</v>
      </c>
      <c r="T74" s="38">
        <v>231</v>
      </c>
      <c r="U74" s="38">
        <v>215</v>
      </c>
      <c r="V74" s="33">
        <v>135</v>
      </c>
    </row>
    <row r="75" spans="1:22" x14ac:dyDescent="0.25">
      <c r="A75" s="121"/>
      <c r="B75" s="11" t="s">
        <v>1142</v>
      </c>
      <c r="C75" s="12">
        <v>15</v>
      </c>
      <c r="D75" s="12">
        <v>2</v>
      </c>
      <c r="E75" s="12">
        <v>1</v>
      </c>
      <c r="F75" s="12">
        <v>0</v>
      </c>
      <c r="G75" s="12">
        <v>13</v>
      </c>
      <c r="H75" s="12">
        <v>1</v>
      </c>
      <c r="I75" s="12">
        <v>0</v>
      </c>
      <c r="J75" s="12">
        <v>1</v>
      </c>
      <c r="K75" s="12">
        <v>2</v>
      </c>
      <c r="L75" s="12">
        <v>2</v>
      </c>
      <c r="M75" s="12">
        <v>1</v>
      </c>
      <c r="N75" s="12">
        <v>0</v>
      </c>
      <c r="O75" s="12">
        <v>1</v>
      </c>
      <c r="P75" s="35"/>
      <c r="Q75" s="35"/>
      <c r="R75" s="35"/>
      <c r="S75" s="38">
        <v>31</v>
      </c>
      <c r="T75" s="38">
        <v>5</v>
      </c>
      <c r="U75" s="38">
        <v>2</v>
      </c>
      <c r="V75" s="33">
        <v>1</v>
      </c>
    </row>
    <row r="76" spans="1:22" x14ac:dyDescent="0.25">
      <c r="A76" s="122"/>
      <c r="B76" s="11" t="s">
        <v>1143</v>
      </c>
      <c r="C76" s="12">
        <v>9</v>
      </c>
      <c r="D76" s="12">
        <v>1</v>
      </c>
      <c r="E76" s="12">
        <v>0</v>
      </c>
      <c r="F76" s="12">
        <v>0</v>
      </c>
      <c r="G76" s="12">
        <v>3</v>
      </c>
      <c r="H76" s="12">
        <v>1</v>
      </c>
      <c r="I76" s="12">
        <v>0</v>
      </c>
      <c r="J76" s="12">
        <v>0</v>
      </c>
      <c r="K76" s="12">
        <v>2</v>
      </c>
      <c r="L76" s="12">
        <v>0</v>
      </c>
      <c r="M76" s="12">
        <v>0</v>
      </c>
      <c r="N76" s="12">
        <v>0</v>
      </c>
      <c r="O76" s="12">
        <v>2</v>
      </c>
      <c r="P76" s="35"/>
      <c r="Q76" s="35"/>
      <c r="R76" s="35"/>
      <c r="S76" s="38">
        <v>16</v>
      </c>
      <c r="T76" s="38">
        <v>2</v>
      </c>
      <c r="U76" s="38">
        <v>0</v>
      </c>
      <c r="V76" s="33">
        <v>0</v>
      </c>
    </row>
    <row r="77" spans="1:22" x14ac:dyDescent="0.25">
      <c r="A77" s="128" t="s">
        <v>1144</v>
      </c>
      <c r="B77" s="129"/>
      <c r="C77" s="24">
        <v>3946</v>
      </c>
      <c r="D77" s="24">
        <v>991</v>
      </c>
      <c r="E77" s="24">
        <v>852</v>
      </c>
      <c r="F77" s="24">
        <v>483</v>
      </c>
      <c r="G77" s="24">
        <v>657</v>
      </c>
      <c r="H77" s="24">
        <v>196</v>
      </c>
      <c r="I77" s="24">
        <v>36</v>
      </c>
      <c r="J77" s="24">
        <v>71</v>
      </c>
      <c r="K77" s="24">
        <v>353</v>
      </c>
      <c r="L77" s="24">
        <v>82</v>
      </c>
      <c r="M77" s="24">
        <v>50</v>
      </c>
      <c r="N77" s="24">
        <v>44</v>
      </c>
      <c r="O77" s="24">
        <v>747</v>
      </c>
      <c r="P77" s="24">
        <v>224</v>
      </c>
      <c r="Q77" s="24">
        <v>130</v>
      </c>
      <c r="R77" s="24">
        <v>172</v>
      </c>
      <c r="S77" s="24">
        <v>5703</v>
      </c>
      <c r="T77" s="24">
        <v>1493</v>
      </c>
      <c r="U77" s="24">
        <v>1068</v>
      </c>
      <c r="V77" s="24">
        <v>770</v>
      </c>
    </row>
    <row r="78" spans="1:22" x14ac:dyDescent="0.25">
      <c r="A78" s="120" t="s">
        <v>1022</v>
      </c>
      <c r="B78" s="11" t="s">
        <v>1145</v>
      </c>
      <c r="C78" s="12">
        <v>296</v>
      </c>
      <c r="D78" s="12">
        <v>69</v>
      </c>
      <c r="E78" s="12">
        <v>49</v>
      </c>
      <c r="F78" s="12">
        <v>43</v>
      </c>
      <c r="G78" s="12">
        <v>14</v>
      </c>
      <c r="H78" s="12">
        <v>4</v>
      </c>
      <c r="I78" s="12">
        <v>1</v>
      </c>
      <c r="J78" s="12">
        <v>4</v>
      </c>
      <c r="K78" s="12">
        <v>4</v>
      </c>
      <c r="L78" s="12">
        <v>1</v>
      </c>
      <c r="M78" s="12">
        <v>1</v>
      </c>
      <c r="N78" s="12">
        <v>0</v>
      </c>
      <c r="O78" s="12">
        <v>11</v>
      </c>
      <c r="P78" s="35"/>
      <c r="Q78" s="12">
        <v>1</v>
      </c>
      <c r="R78" s="12">
        <v>1</v>
      </c>
      <c r="S78" s="38">
        <v>325</v>
      </c>
      <c r="T78" s="38">
        <v>74</v>
      </c>
      <c r="U78" s="38">
        <v>52</v>
      </c>
      <c r="V78" s="33">
        <v>48</v>
      </c>
    </row>
    <row r="79" spans="1:22" x14ac:dyDescent="0.25">
      <c r="A79" s="121"/>
      <c r="B79" s="11" t="s">
        <v>1146</v>
      </c>
      <c r="C79" s="12">
        <v>12</v>
      </c>
      <c r="D79" s="12">
        <v>3</v>
      </c>
      <c r="E79" s="12">
        <v>6</v>
      </c>
      <c r="F79" s="12">
        <v>5</v>
      </c>
      <c r="G79" s="12">
        <v>7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1</v>
      </c>
      <c r="P79" s="35"/>
      <c r="Q79" s="35"/>
      <c r="R79" s="35"/>
      <c r="S79" s="38">
        <v>21</v>
      </c>
      <c r="T79" s="38">
        <v>3</v>
      </c>
      <c r="U79" s="38">
        <v>6</v>
      </c>
      <c r="V79" s="33">
        <v>5</v>
      </c>
    </row>
    <row r="80" spans="1:22" x14ac:dyDescent="0.25">
      <c r="A80" s="122"/>
      <c r="B80" s="11" t="s">
        <v>58</v>
      </c>
      <c r="C80" s="12">
        <v>31</v>
      </c>
      <c r="D80" s="12">
        <v>22</v>
      </c>
      <c r="E80" s="12">
        <v>15</v>
      </c>
      <c r="F80" s="12">
        <v>9</v>
      </c>
      <c r="G80" s="12">
        <v>30</v>
      </c>
      <c r="H80" s="12">
        <v>11</v>
      </c>
      <c r="I80" s="12">
        <v>5</v>
      </c>
      <c r="J80" s="12">
        <v>5</v>
      </c>
      <c r="K80" s="12">
        <v>26</v>
      </c>
      <c r="L80" s="12">
        <v>2</v>
      </c>
      <c r="M80" s="12">
        <v>10</v>
      </c>
      <c r="N80" s="12">
        <v>1</v>
      </c>
      <c r="O80" s="35"/>
      <c r="P80" s="35"/>
      <c r="Q80" s="35"/>
      <c r="R80" s="35"/>
      <c r="S80" s="38">
        <v>87</v>
      </c>
      <c r="T80" s="38">
        <v>35</v>
      </c>
      <c r="U80" s="38">
        <v>30</v>
      </c>
      <c r="V80" s="33">
        <v>15</v>
      </c>
    </row>
    <row r="81" spans="1:22" x14ac:dyDescent="0.25">
      <c r="A81" s="128" t="s">
        <v>1147</v>
      </c>
      <c r="B81" s="129"/>
      <c r="C81" s="24">
        <v>339</v>
      </c>
      <c r="D81" s="24">
        <v>94</v>
      </c>
      <c r="E81" s="24">
        <v>70</v>
      </c>
      <c r="F81" s="24">
        <v>57</v>
      </c>
      <c r="G81" s="24">
        <v>51</v>
      </c>
      <c r="H81" s="24">
        <v>15</v>
      </c>
      <c r="I81" s="24">
        <v>6</v>
      </c>
      <c r="J81" s="24">
        <v>9</v>
      </c>
      <c r="K81" s="24">
        <v>31</v>
      </c>
      <c r="L81" s="24">
        <v>3</v>
      </c>
      <c r="M81" s="24">
        <v>11</v>
      </c>
      <c r="N81" s="24">
        <v>1</v>
      </c>
      <c r="O81" s="24">
        <v>12</v>
      </c>
      <c r="P81" s="45"/>
      <c r="Q81" s="24">
        <v>1</v>
      </c>
      <c r="R81" s="24">
        <v>1</v>
      </c>
      <c r="S81" s="24">
        <v>433</v>
      </c>
      <c r="T81" s="24">
        <v>112</v>
      </c>
      <c r="U81" s="24">
        <v>88</v>
      </c>
      <c r="V81" s="24">
        <v>68</v>
      </c>
    </row>
    <row r="82" spans="1:22" x14ac:dyDescent="0.25">
      <c r="A82" s="16"/>
    </row>
  </sheetData>
  <sheetProtection algorithmName="SHA-512" hashValue="f7hPdDYujtxbI5IvdoByLXxIm5z6TSsVz9KhBSY2VbJJyjtMP/OYX91cxmW9qmkUKOUVz9QMwNitkddryi8igg==" saltValue="hEGd/UnNDTSBdp8Hy38osw==" spinCount="100000" sheet="1" objects="1" scenarios="1"/>
  <mergeCells count="23">
    <mergeCell ref="A58:A76"/>
    <mergeCell ref="A77:B77"/>
    <mergeCell ref="A78:A80"/>
    <mergeCell ref="A81:B81"/>
    <mergeCell ref="S55:S57"/>
    <mergeCell ref="T55:T57"/>
    <mergeCell ref="U55:U57"/>
    <mergeCell ref="V55:V57"/>
    <mergeCell ref="C56:F56"/>
    <mergeCell ref="G56:J56"/>
    <mergeCell ref="K56:N56"/>
    <mergeCell ref="O56:R56"/>
    <mergeCell ref="C35:F35"/>
    <mergeCell ref="G35:G37"/>
    <mergeCell ref="C48:F48"/>
    <mergeCell ref="G48:G50"/>
    <mergeCell ref="C55:R55"/>
    <mergeCell ref="C4:F4"/>
    <mergeCell ref="G4:G6"/>
    <mergeCell ref="A7:A13"/>
    <mergeCell ref="A14:A17"/>
    <mergeCell ref="C20:F20"/>
    <mergeCell ref="G20:G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V105"/>
  <sheetViews>
    <sheetView showGridLines="0" workbookViewId="0"/>
  </sheetViews>
  <sheetFormatPr baseColWidth="10" defaultColWidth="8.7109375" defaultRowHeight="15" x14ac:dyDescent="0.25"/>
  <cols>
    <col min="1" max="1" width="60.7109375" bestFit="1" customWidth="1"/>
    <col min="2" max="2" width="36.140625" bestFit="1" customWidth="1"/>
    <col min="3" max="3" width="7.570312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" customWidth="1"/>
  </cols>
  <sheetData>
    <row r="2" spans="1:7" x14ac:dyDescent="0.25">
      <c r="A2" s="5" t="s">
        <v>1148</v>
      </c>
    </row>
    <row r="3" spans="1:7" x14ac:dyDescent="0.25">
      <c r="A3" s="6" t="s">
        <v>1149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20" t="s">
        <v>1150</v>
      </c>
      <c r="B7" s="11" t="s">
        <v>1151</v>
      </c>
      <c r="C7" s="12">
        <v>7879</v>
      </c>
      <c r="D7" s="12">
        <v>1579</v>
      </c>
      <c r="E7" s="12">
        <v>955</v>
      </c>
      <c r="F7" s="12">
        <v>1694</v>
      </c>
      <c r="G7" s="33">
        <v>12107</v>
      </c>
    </row>
    <row r="8" spans="1:7" x14ac:dyDescent="0.25">
      <c r="A8" s="121"/>
      <c r="B8" s="11" t="s">
        <v>1093</v>
      </c>
      <c r="C8" s="12">
        <v>325</v>
      </c>
      <c r="D8" s="12">
        <v>472</v>
      </c>
      <c r="E8" s="12">
        <v>0</v>
      </c>
      <c r="F8" s="12">
        <v>412</v>
      </c>
      <c r="G8" s="33">
        <v>1209</v>
      </c>
    </row>
    <row r="9" spans="1:7" x14ac:dyDescent="0.25">
      <c r="A9" s="121"/>
      <c r="B9" s="11" t="s">
        <v>1152</v>
      </c>
      <c r="C9" s="12">
        <v>11191</v>
      </c>
      <c r="D9" s="12">
        <v>1532</v>
      </c>
      <c r="E9" s="12">
        <v>1044</v>
      </c>
      <c r="F9" s="12">
        <v>1521</v>
      </c>
      <c r="G9" s="33">
        <v>15288</v>
      </c>
    </row>
    <row r="10" spans="1:7" x14ac:dyDescent="0.25">
      <c r="A10" s="121"/>
      <c r="B10" s="11" t="s">
        <v>1153</v>
      </c>
      <c r="C10" s="12">
        <v>2613</v>
      </c>
      <c r="D10" s="12">
        <v>214</v>
      </c>
      <c r="E10" s="12">
        <v>227</v>
      </c>
      <c r="F10" s="12">
        <v>322</v>
      </c>
      <c r="G10" s="33">
        <v>3376</v>
      </c>
    </row>
    <row r="11" spans="1:7" x14ac:dyDescent="0.25">
      <c r="A11" s="121"/>
      <c r="B11" s="11" t="s">
        <v>1095</v>
      </c>
      <c r="C11" s="12">
        <v>318</v>
      </c>
      <c r="D11" s="12">
        <v>9</v>
      </c>
      <c r="E11" s="12">
        <v>7</v>
      </c>
      <c r="F11" s="12">
        <v>45</v>
      </c>
      <c r="G11" s="33">
        <v>379</v>
      </c>
    </row>
    <row r="12" spans="1:7" x14ac:dyDescent="0.25">
      <c r="A12" s="121"/>
      <c r="B12" s="11" t="s">
        <v>1096</v>
      </c>
      <c r="C12" s="12">
        <v>0</v>
      </c>
      <c r="D12" s="12">
        <v>16</v>
      </c>
      <c r="E12" s="12">
        <v>0</v>
      </c>
      <c r="F12" s="12">
        <v>0</v>
      </c>
      <c r="G12" s="33">
        <v>16</v>
      </c>
    </row>
    <row r="13" spans="1:7" x14ac:dyDescent="0.25">
      <c r="A13" s="121"/>
      <c r="B13" s="11" t="s">
        <v>1154</v>
      </c>
      <c r="C13" s="12">
        <v>24</v>
      </c>
      <c r="D13" s="12">
        <v>2</v>
      </c>
      <c r="E13" s="12">
        <v>2</v>
      </c>
      <c r="F13" s="12">
        <v>16</v>
      </c>
      <c r="G13" s="33">
        <v>44</v>
      </c>
    </row>
    <row r="14" spans="1:7" x14ac:dyDescent="0.25">
      <c r="A14" s="122"/>
      <c r="B14" s="11" t="s">
        <v>1155</v>
      </c>
      <c r="C14" s="12">
        <v>0</v>
      </c>
      <c r="D14" s="12">
        <v>0</v>
      </c>
      <c r="E14" s="12">
        <v>0</v>
      </c>
      <c r="F14" s="12">
        <v>1</v>
      </c>
      <c r="G14" s="33">
        <v>1</v>
      </c>
    </row>
    <row r="15" spans="1:7" x14ac:dyDescent="0.25">
      <c r="A15" s="15"/>
    </row>
    <row r="16" spans="1:7" x14ac:dyDescent="0.25">
      <c r="A16" s="6" t="s">
        <v>1156</v>
      </c>
    </row>
    <row r="17" spans="1:7" x14ac:dyDescent="0.25">
      <c r="A17" s="27"/>
      <c r="B17" s="28"/>
      <c r="C17" s="109" t="s">
        <v>7</v>
      </c>
      <c r="D17" s="110"/>
      <c r="E17" s="110"/>
      <c r="F17" s="110"/>
      <c r="G17" s="111" t="s">
        <v>3</v>
      </c>
    </row>
    <row r="18" spans="1:7" x14ac:dyDescent="0.25">
      <c r="A18" s="30"/>
      <c r="B18" s="31"/>
      <c r="C18" s="29" t="s">
        <v>729</v>
      </c>
      <c r="D18" s="29" t="s">
        <v>730</v>
      </c>
      <c r="E18" s="29" t="s">
        <v>731</v>
      </c>
      <c r="F18" s="29" t="s">
        <v>732</v>
      </c>
      <c r="G18" s="112"/>
    </row>
    <row r="19" spans="1:7" x14ac:dyDescent="0.25">
      <c r="A19" s="30"/>
      <c r="B19" s="31"/>
      <c r="C19" s="8" t="s">
        <v>3</v>
      </c>
      <c r="D19" s="8" t="s">
        <v>3</v>
      </c>
      <c r="E19" s="8" t="s">
        <v>3</v>
      </c>
      <c r="F19" s="8" t="s">
        <v>3</v>
      </c>
      <c r="G19" s="113"/>
    </row>
    <row r="20" spans="1:7" x14ac:dyDescent="0.25">
      <c r="A20" s="37" t="s">
        <v>1157</v>
      </c>
      <c r="B20" s="14"/>
      <c r="C20" s="12">
        <v>8022</v>
      </c>
      <c r="D20" s="12">
        <v>823</v>
      </c>
      <c r="E20" s="12">
        <v>734</v>
      </c>
      <c r="F20" s="12">
        <v>1532</v>
      </c>
      <c r="G20" s="33">
        <v>11111</v>
      </c>
    </row>
    <row r="21" spans="1:7" x14ac:dyDescent="0.25">
      <c r="A21" s="37" t="s">
        <v>1158</v>
      </c>
      <c r="B21" s="14"/>
      <c r="C21" s="12">
        <v>6502</v>
      </c>
      <c r="D21" s="12">
        <v>203</v>
      </c>
      <c r="E21" s="12">
        <v>174</v>
      </c>
      <c r="F21" s="12">
        <v>1657</v>
      </c>
      <c r="G21" s="33">
        <v>8536</v>
      </c>
    </row>
    <row r="22" spans="1:7" x14ac:dyDescent="0.25">
      <c r="A22" s="37" t="s">
        <v>1159</v>
      </c>
      <c r="B22" s="14"/>
      <c r="C22" s="12">
        <v>5431</v>
      </c>
      <c r="D22" s="12">
        <v>392</v>
      </c>
      <c r="E22" s="12">
        <v>450</v>
      </c>
      <c r="F22" s="12">
        <v>972</v>
      </c>
      <c r="G22" s="33">
        <v>7245</v>
      </c>
    </row>
    <row r="23" spans="1:7" x14ac:dyDescent="0.25">
      <c r="A23" s="37" t="s">
        <v>1160</v>
      </c>
      <c r="B23" s="14"/>
      <c r="C23" s="12">
        <v>1324</v>
      </c>
      <c r="D23" s="12">
        <v>297</v>
      </c>
      <c r="E23" s="12">
        <v>58</v>
      </c>
      <c r="F23" s="12">
        <v>379</v>
      </c>
      <c r="G23" s="33">
        <v>2058</v>
      </c>
    </row>
    <row r="24" spans="1:7" x14ac:dyDescent="0.25">
      <c r="A24" s="15"/>
    </row>
    <row r="25" spans="1:7" x14ac:dyDescent="0.25">
      <c r="A25" s="6" t="s">
        <v>1161</v>
      </c>
    </row>
    <row r="26" spans="1:7" x14ac:dyDescent="0.25">
      <c r="A26" s="27"/>
      <c r="B26" s="28"/>
      <c r="C26" s="109" t="s">
        <v>7</v>
      </c>
      <c r="D26" s="110"/>
      <c r="E26" s="110"/>
      <c r="F26" s="110"/>
      <c r="G26" s="111" t="s">
        <v>3</v>
      </c>
    </row>
    <row r="27" spans="1:7" x14ac:dyDescent="0.25">
      <c r="A27" s="30"/>
      <c r="B27" s="31"/>
      <c r="C27" s="29" t="s">
        <v>729</v>
      </c>
      <c r="D27" s="29" t="s">
        <v>730</v>
      </c>
      <c r="E27" s="29" t="s">
        <v>731</v>
      </c>
      <c r="F27" s="29" t="s">
        <v>732</v>
      </c>
      <c r="G27" s="112"/>
    </row>
    <row r="28" spans="1:7" x14ac:dyDescent="0.25">
      <c r="A28" s="30"/>
      <c r="B28" s="31"/>
      <c r="C28" s="8" t="s">
        <v>3</v>
      </c>
      <c r="D28" s="8" t="s">
        <v>3</v>
      </c>
      <c r="E28" s="8" t="s">
        <v>3</v>
      </c>
      <c r="F28" s="8" t="s">
        <v>3</v>
      </c>
      <c r="G28" s="113"/>
    </row>
    <row r="29" spans="1:7" x14ac:dyDescent="0.25">
      <c r="A29" s="37" t="s">
        <v>1162</v>
      </c>
      <c r="B29" s="14"/>
      <c r="C29" s="12">
        <v>0</v>
      </c>
      <c r="D29" s="12">
        <v>18</v>
      </c>
      <c r="E29" s="12">
        <v>11</v>
      </c>
      <c r="F29" s="12">
        <v>27</v>
      </c>
      <c r="G29" s="33">
        <v>56</v>
      </c>
    </row>
    <row r="30" spans="1:7" x14ac:dyDescent="0.25">
      <c r="A30" s="37" t="s">
        <v>1163</v>
      </c>
      <c r="B30" s="14"/>
      <c r="C30" s="12">
        <v>0</v>
      </c>
      <c r="D30" s="12">
        <v>25</v>
      </c>
      <c r="E30" s="12">
        <v>95</v>
      </c>
      <c r="F30" s="12">
        <v>164</v>
      </c>
      <c r="G30" s="33">
        <v>284</v>
      </c>
    </row>
    <row r="31" spans="1:7" x14ac:dyDescent="0.25">
      <c r="A31" s="37" t="s">
        <v>1164</v>
      </c>
      <c r="B31" s="14"/>
      <c r="C31" s="12">
        <v>0</v>
      </c>
      <c r="D31" s="12">
        <v>0</v>
      </c>
      <c r="E31" s="12">
        <v>1</v>
      </c>
      <c r="F31" s="12">
        <v>0</v>
      </c>
      <c r="G31" s="33">
        <v>1</v>
      </c>
    </row>
    <row r="32" spans="1:7" x14ac:dyDescent="0.25">
      <c r="A32" s="37" t="s">
        <v>1165</v>
      </c>
      <c r="B32" s="14"/>
      <c r="C32" s="12">
        <v>0</v>
      </c>
      <c r="D32" s="12">
        <v>0</v>
      </c>
      <c r="E32" s="12">
        <v>0</v>
      </c>
      <c r="F32" s="12">
        <v>3</v>
      </c>
      <c r="G32" s="33">
        <v>3</v>
      </c>
    </row>
    <row r="33" spans="1:7" x14ac:dyDescent="0.25">
      <c r="A33" s="37" t="s">
        <v>1166</v>
      </c>
      <c r="B33" s="14"/>
      <c r="C33" s="12">
        <v>0</v>
      </c>
      <c r="D33" s="12">
        <v>43</v>
      </c>
      <c r="E33" s="12">
        <v>0</v>
      </c>
      <c r="F33" s="12">
        <v>0</v>
      </c>
      <c r="G33" s="33">
        <v>43</v>
      </c>
    </row>
    <row r="34" spans="1:7" x14ac:dyDescent="0.25">
      <c r="A34" s="37" t="s">
        <v>1167</v>
      </c>
      <c r="B34" s="14"/>
      <c r="C34" s="12">
        <v>0</v>
      </c>
      <c r="D34" s="12">
        <v>511</v>
      </c>
      <c r="E34" s="12">
        <v>720</v>
      </c>
      <c r="F34" s="12">
        <v>676</v>
      </c>
      <c r="G34" s="33">
        <v>1907</v>
      </c>
    </row>
    <row r="35" spans="1:7" x14ac:dyDescent="0.25">
      <c r="A35" s="15"/>
    </row>
    <row r="36" spans="1:7" x14ac:dyDescent="0.25">
      <c r="A36" s="6" t="s">
        <v>1168</v>
      </c>
    </row>
    <row r="37" spans="1:7" x14ac:dyDescent="0.25">
      <c r="A37" s="27"/>
      <c r="B37" s="28"/>
      <c r="C37" s="109" t="s">
        <v>7</v>
      </c>
      <c r="D37" s="110"/>
      <c r="E37" s="110"/>
      <c r="F37" s="110"/>
      <c r="G37" s="111" t="s">
        <v>3</v>
      </c>
    </row>
    <row r="38" spans="1:7" x14ac:dyDescent="0.25">
      <c r="A38" s="30"/>
      <c r="B38" s="31"/>
      <c r="C38" s="29" t="s">
        <v>729</v>
      </c>
      <c r="D38" s="29" t="s">
        <v>730</v>
      </c>
      <c r="E38" s="29" t="s">
        <v>731</v>
      </c>
      <c r="F38" s="29" t="s">
        <v>732</v>
      </c>
      <c r="G38" s="112"/>
    </row>
    <row r="39" spans="1:7" x14ac:dyDescent="0.25">
      <c r="A39" s="30"/>
      <c r="B39" s="31"/>
      <c r="C39" s="8" t="s">
        <v>3</v>
      </c>
      <c r="D39" s="8" t="s">
        <v>3</v>
      </c>
      <c r="E39" s="8" t="s">
        <v>3</v>
      </c>
      <c r="F39" s="8" t="s">
        <v>3</v>
      </c>
      <c r="G39" s="113"/>
    </row>
    <row r="40" spans="1:7" x14ac:dyDescent="0.25">
      <c r="A40" s="37" t="s">
        <v>1169</v>
      </c>
      <c r="B40" s="14"/>
      <c r="C40" s="12">
        <v>0</v>
      </c>
      <c r="D40" s="12">
        <v>0</v>
      </c>
      <c r="E40" s="12">
        <v>0</v>
      </c>
      <c r="F40" s="12">
        <v>3</v>
      </c>
      <c r="G40" s="33">
        <v>3</v>
      </c>
    </row>
    <row r="41" spans="1:7" x14ac:dyDescent="0.25">
      <c r="A41" s="37" t="s">
        <v>1170</v>
      </c>
      <c r="B41" s="14"/>
      <c r="C41" s="12">
        <v>0</v>
      </c>
      <c r="D41" s="12">
        <v>1</v>
      </c>
      <c r="E41" s="12">
        <v>1</v>
      </c>
      <c r="F41" s="12">
        <v>0</v>
      </c>
      <c r="G41" s="33">
        <v>2</v>
      </c>
    </row>
    <row r="42" spans="1:7" x14ac:dyDescent="0.25">
      <c r="A42" s="15"/>
    </row>
    <row r="43" spans="1:7" x14ac:dyDescent="0.25">
      <c r="A43" s="6" t="s">
        <v>1114</v>
      </c>
    </row>
    <row r="44" spans="1:7" x14ac:dyDescent="0.25">
      <c r="A44" s="27"/>
      <c r="B44" s="28"/>
      <c r="C44" s="109" t="s">
        <v>7</v>
      </c>
      <c r="D44" s="110"/>
      <c r="E44" s="110"/>
      <c r="F44" s="110"/>
      <c r="G44" s="111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2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3"/>
    </row>
    <row r="47" spans="1:7" x14ac:dyDescent="0.25">
      <c r="A47" s="37" t="s">
        <v>1171</v>
      </c>
      <c r="B47" s="14"/>
      <c r="C47" s="12">
        <v>94</v>
      </c>
      <c r="D47" s="12">
        <v>17</v>
      </c>
      <c r="E47" s="12">
        <v>24</v>
      </c>
      <c r="F47" s="12">
        <v>32</v>
      </c>
      <c r="G47" s="33">
        <v>167</v>
      </c>
    </row>
    <row r="48" spans="1:7" x14ac:dyDescent="0.25">
      <c r="A48" s="37" t="s">
        <v>1172</v>
      </c>
      <c r="B48" s="14"/>
      <c r="C48" s="12">
        <v>352</v>
      </c>
      <c r="D48" s="12">
        <v>59</v>
      </c>
      <c r="E48" s="12">
        <v>65</v>
      </c>
      <c r="F48" s="12">
        <v>98</v>
      </c>
      <c r="G48" s="33">
        <v>574</v>
      </c>
    </row>
    <row r="49" spans="1:7" x14ac:dyDescent="0.25">
      <c r="A49" s="37" t="s">
        <v>1173</v>
      </c>
      <c r="B49" s="14"/>
      <c r="C49" s="12">
        <v>1302</v>
      </c>
      <c r="D49" s="12">
        <v>510</v>
      </c>
      <c r="E49" s="12">
        <v>133</v>
      </c>
      <c r="F49" s="12">
        <v>537</v>
      </c>
      <c r="G49" s="33">
        <v>2482</v>
      </c>
    </row>
    <row r="50" spans="1:7" x14ac:dyDescent="0.25">
      <c r="A50" s="37" t="s">
        <v>1174</v>
      </c>
      <c r="B50" s="14"/>
      <c r="C50" s="12">
        <v>2884</v>
      </c>
      <c r="D50" s="12">
        <v>293</v>
      </c>
      <c r="E50" s="12">
        <v>138</v>
      </c>
      <c r="F50" s="12">
        <v>328</v>
      </c>
      <c r="G50" s="33">
        <v>3643</v>
      </c>
    </row>
    <row r="51" spans="1:7" x14ac:dyDescent="0.25">
      <c r="A51" s="37" t="s">
        <v>1175</v>
      </c>
      <c r="B51" s="14"/>
      <c r="C51" s="12">
        <v>80</v>
      </c>
      <c r="D51" s="12">
        <v>164</v>
      </c>
      <c r="E51" s="12">
        <v>60</v>
      </c>
      <c r="F51" s="12">
        <v>111</v>
      </c>
      <c r="G51" s="33">
        <v>415</v>
      </c>
    </row>
    <row r="52" spans="1:7" x14ac:dyDescent="0.25">
      <c r="A52" s="37" t="s">
        <v>1176</v>
      </c>
      <c r="B52" s="14"/>
      <c r="C52" s="12">
        <v>0</v>
      </c>
      <c r="D52" s="12">
        <v>53</v>
      </c>
      <c r="E52" s="12">
        <v>73</v>
      </c>
      <c r="F52" s="12">
        <v>98</v>
      </c>
      <c r="G52" s="33">
        <v>224</v>
      </c>
    </row>
    <row r="53" spans="1:7" x14ac:dyDescent="0.25">
      <c r="A53" s="15"/>
    </row>
    <row r="54" spans="1:7" x14ac:dyDescent="0.25">
      <c r="A54" s="6" t="s">
        <v>1177</v>
      </c>
    </row>
    <row r="55" spans="1:7" x14ac:dyDescent="0.25">
      <c r="A55" s="27"/>
      <c r="B55" s="28"/>
      <c r="C55" s="109" t="s">
        <v>7</v>
      </c>
      <c r="D55" s="110"/>
      <c r="E55" s="110"/>
      <c r="F55" s="110"/>
      <c r="G55" s="111" t="s">
        <v>3</v>
      </c>
    </row>
    <row r="56" spans="1:7" x14ac:dyDescent="0.25">
      <c r="A56" s="30"/>
      <c r="B56" s="31"/>
      <c r="C56" s="29" t="s">
        <v>729</v>
      </c>
      <c r="D56" s="29" t="s">
        <v>730</v>
      </c>
      <c r="E56" s="29" t="s">
        <v>731</v>
      </c>
      <c r="F56" s="29" t="s">
        <v>732</v>
      </c>
      <c r="G56" s="112"/>
    </row>
    <row r="57" spans="1:7" x14ac:dyDescent="0.25">
      <c r="A57" s="30"/>
      <c r="B57" s="31"/>
      <c r="C57" s="8" t="s">
        <v>3</v>
      </c>
      <c r="D57" s="8" t="s">
        <v>3</v>
      </c>
      <c r="E57" s="8" t="s">
        <v>3</v>
      </c>
      <c r="F57" s="8" t="s">
        <v>3</v>
      </c>
      <c r="G57" s="113"/>
    </row>
    <row r="58" spans="1:7" x14ac:dyDescent="0.25">
      <c r="A58" s="37" t="s">
        <v>1178</v>
      </c>
      <c r="B58" s="14"/>
      <c r="C58" s="12">
        <v>16</v>
      </c>
      <c r="D58" s="12">
        <v>0</v>
      </c>
      <c r="E58" s="12">
        <v>1</v>
      </c>
      <c r="F58" s="12">
        <v>2</v>
      </c>
      <c r="G58" s="33">
        <v>19</v>
      </c>
    </row>
    <row r="59" spans="1:7" x14ac:dyDescent="0.25">
      <c r="A59" s="37" t="s">
        <v>1179</v>
      </c>
      <c r="B59" s="14"/>
      <c r="C59" s="12">
        <v>11</v>
      </c>
      <c r="D59" s="12">
        <v>2</v>
      </c>
      <c r="E59" s="12">
        <v>1</v>
      </c>
      <c r="F59" s="12">
        <v>3</v>
      </c>
      <c r="G59" s="33">
        <v>17</v>
      </c>
    </row>
    <row r="60" spans="1:7" x14ac:dyDescent="0.25">
      <c r="A60" s="15"/>
    </row>
    <row r="61" spans="1:7" x14ac:dyDescent="0.25">
      <c r="A61" s="6" t="s">
        <v>1180</v>
      </c>
    </row>
    <row r="62" spans="1:7" x14ac:dyDescent="0.25">
      <c r="A62" s="27"/>
      <c r="B62" s="28"/>
      <c r="C62" s="109" t="s">
        <v>7</v>
      </c>
      <c r="D62" s="110"/>
      <c r="E62" s="110"/>
      <c r="F62" s="110"/>
      <c r="G62" s="111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2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3"/>
    </row>
    <row r="65" spans="1:22" x14ac:dyDescent="0.25">
      <c r="A65" s="120" t="s">
        <v>1181</v>
      </c>
      <c r="B65" s="11" t="s">
        <v>1182</v>
      </c>
      <c r="C65" s="35"/>
      <c r="D65" s="12">
        <v>462</v>
      </c>
      <c r="E65" s="12">
        <v>260</v>
      </c>
      <c r="F65" s="12">
        <v>153</v>
      </c>
      <c r="G65" s="33">
        <v>875</v>
      </c>
    </row>
    <row r="66" spans="1:22" x14ac:dyDescent="0.25">
      <c r="A66" s="121"/>
      <c r="B66" s="11" t="s">
        <v>1183</v>
      </c>
      <c r="C66" s="35"/>
      <c r="D66" s="12">
        <v>115</v>
      </c>
      <c r="E66" s="12">
        <v>332</v>
      </c>
      <c r="F66" s="12">
        <v>76</v>
      </c>
      <c r="G66" s="33">
        <v>523</v>
      </c>
    </row>
    <row r="67" spans="1:22" x14ac:dyDescent="0.25">
      <c r="A67" s="121"/>
      <c r="B67" s="11" t="s">
        <v>1184</v>
      </c>
      <c r="C67" s="35"/>
      <c r="D67" s="12">
        <v>205</v>
      </c>
      <c r="E67" s="12">
        <v>198</v>
      </c>
      <c r="F67" s="12">
        <v>158</v>
      </c>
      <c r="G67" s="33">
        <v>561</v>
      </c>
    </row>
    <row r="68" spans="1:22" x14ac:dyDescent="0.25">
      <c r="A68" s="122"/>
      <c r="B68" s="11" t="s">
        <v>1185</v>
      </c>
      <c r="C68" s="35"/>
      <c r="D68" s="12">
        <v>4</v>
      </c>
      <c r="E68" s="12">
        <v>0</v>
      </c>
      <c r="F68" s="12">
        <v>0</v>
      </c>
      <c r="G68" s="33">
        <v>4</v>
      </c>
    </row>
    <row r="69" spans="1:22" x14ac:dyDescent="0.25">
      <c r="A69" s="15"/>
    </row>
    <row r="70" spans="1:22" x14ac:dyDescent="0.25">
      <c r="A70" s="6" t="s">
        <v>1123</v>
      </c>
    </row>
    <row r="71" spans="1:22" x14ac:dyDescent="0.25">
      <c r="A71" s="27"/>
      <c r="B71" s="28"/>
      <c r="C71" s="109" t="s">
        <v>7</v>
      </c>
      <c r="D71" s="110"/>
      <c r="E71" s="110"/>
      <c r="F71" s="110"/>
      <c r="G71" s="111" t="s">
        <v>3</v>
      </c>
    </row>
    <row r="72" spans="1:22" x14ac:dyDescent="0.25">
      <c r="A72" s="30"/>
      <c r="B72" s="31"/>
      <c r="C72" s="29" t="s">
        <v>729</v>
      </c>
      <c r="D72" s="29" t="s">
        <v>730</v>
      </c>
      <c r="E72" s="29" t="s">
        <v>731</v>
      </c>
      <c r="F72" s="29" t="s">
        <v>732</v>
      </c>
      <c r="G72" s="112"/>
    </row>
    <row r="73" spans="1:22" x14ac:dyDescent="0.25">
      <c r="A73" s="30"/>
      <c r="B73" s="31"/>
      <c r="C73" s="8" t="s">
        <v>3</v>
      </c>
      <c r="D73" s="8" t="s">
        <v>3</v>
      </c>
      <c r="E73" s="8" t="s">
        <v>3</v>
      </c>
      <c r="F73" s="8" t="s">
        <v>3</v>
      </c>
      <c r="G73" s="113"/>
    </row>
    <row r="74" spans="1:22" x14ac:dyDescent="0.25">
      <c r="A74" s="37" t="s">
        <v>815</v>
      </c>
      <c r="B74" s="14"/>
      <c r="C74" s="12">
        <v>10</v>
      </c>
      <c r="D74" s="12">
        <v>0</v>
      </c>
      <c r="E74" s="12">
        <v>0</v>
      </c>
      <c r="F74" s="12">
        <v>3</v>
      </c>
      <c r="G74" s="33">
        <v>13</v>
      </c>
    </row>
    <row r="75" spans="1:22" x14ac:dyDescent="0.25">
      <c r="A75" s="37" t="s">
        <v>62</v>
      </c>
      <c r="B75" s="14"/>
      <c r="C75" s="12">
        <v>9</v>
      </c>
      <c r="D75" s="12">
        <v>0</v>
      </c>
      <c r="E75" s="12">
        <v>0</v>
      </c>
      <c r="F75" s="12">
        <v>0</v>
      </c>
      <c r="G75" s="33">
        <v>9</v>
      </c>
    </row>
    <row r="76" spans="1:22" x14ac:dyDescent="0.25">
      <c r="A76" s="37" t="s">
        <v>1124</v>
      </c>
      <c r="B76" s="14"/>
      <c r="C76" s="12">
        <v>1</v>
      </c>
      <c r="D76" s="12">
        <v>0</v>
      </c>
      <c r="E76" s="12">
        <v>0</v>
      </c>
      <c r="F76" s="12">
        <v>3</v>
      </c>
      <c r="G76" s="33">
        <v>4</v>
      </c>
    </row>
    <row r="77" spans="1:22" x14ac:dyDescent="0.25">
      <c r="A77" s="6" t="s">
        <v>1125</v>
      </c>
    </row>
    <row r="78" spans="1:22" x14ac:dyDescent="0.25">
      <c r="A78" s="27"/>
      <c r="B78" s="28"/>
      <c r="C78" s="109" t="s">
        <v>7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7" t="s">
        <v>815</v>
      </c>
      <c r="T78" s="117" t="s">
        <v>1126</v>
      </c>
      <c r="U78" s="117" t="s">
        <v>1101</v>
      </c>
      <c r="V78" s="111" t="s">
        <v>1100</v>
      </c>
    </row>
    <row r="79" spans="1:22" x14ac:dyDescent="0.25">
      <c r="A79" s="30"/>
      <c r="B79" s="31"/>
      <c r="C79" s="109" t="s">
        <v>729</v>
      </c>
      <c r="D79" s="110"/>
      <c r="E79" s="110"/>
      <c r="F79" s="110"/>
      <c r="G79" s="109" t="s">
        <v>730</v>
      </c>
      <c r="H79" s="110"/>
      <c r="I79" s="110"/>
      <c r="J79" s="110"/>
      <c r="K79" s="109" t="s">
        <v>731</v>
      </c>
      <c r="L79" s="110"/>
      <c r="M79" s="110"/>
      <c r="N79" s="110"/>
      <c r="O79" s="109" t="s">
        <v>732</v>
      </c>
      <c r="P79" s="110"/>
      <c r="Q79" s="110"/>
      <c r="R79" s="110"/>
      <c r="S79" s="118"/>
      <c r="T79" s="118"/>
      <c r="U79" s="118"/>
      <c r="V79" s="112"/>
    </row>
    <row r="80" spans="1:22" ht="22.5" x14ac:dyDescent="0.25">
      <c r="A80" s="30"/>
      <c r="B80" s="31"/>
      <c r="C80" s="17" t="s">
        <v>815</v>
      </c>
      <c r="D80" s="17" t="s">
        <v>1126</v>
      </c>
      <c r="E80" s="17" t="s">
        <v>1101</v>
      </c>
      <c r="F80" s="17" t="s">
        <v>1100</v>
      </c>
      <c r="G80" s="17" t="s">
        <v>815</v>
      </c>
      <c r="H80" s="17" t="s">
        <v>1126</v>
      </c>
      <c r="I80" s="17" t="s">
        <v>1101</v>
      </c>
      <c r="J80" s="17" t="s">
        <v>1100</v>
      </c>
      <c r="K80" s="17" t="s">
        <v>815</v>
      </c>
      <c r="L80" s="17" t="s">
        <v>1126</v>
      </c>
      <c r="M80" s="17" t="s">
        <v>1101</v>
      </c>
      <c r="N80" s="17" t="s">
        <v>1100</v>
      </c>
      <c r="O80" s="17" t="s">
        <v>815</v>
      </c>
      <c r="P80" s="17" t="s">
        <v>1126</v>
      </c>
      <c r="Q80" s="17" t="s">
        <v>1101</v>
      </c>
      <c r="R80" s="17" t="s">
        <v>1100</v>
      </c>
      <c r="S80" s="119"/>
      <c r="T80" s="119"/>
      <c r="U80" s="119"/>
      <c r="V80" s="113"/>
    </row>
    <row r="81" spans="1:22" x14ac:dyDescent="0.25">
      <c r="A81" s="120" t="s">
        <v>1005</v>
      </c>
      <c r="B81" s="11" t="s">
        <v>1127</v>
      </c>
      <c r="C81" s="12">
        <v>6</v>
      </c>
      <c r="D81" s="12">
        <v>4</v>
      </c>
      <c r="E81" s="12">
        <v>2</v>
      </c>
      <c r="F81" s="12">
        <v>1</v>
      </c>
      <c r="G81" s="12">
        <v>3</v>
      </c>
      <c r="H81" s="12">
        <v>1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0</v>
      </c>
      <c r="O81" s="12">
        <v>3</v>
      </c>
      <c r="P81" s="12">
        <v>3</v>
      </c>
      <c r="Q81" s="35"/>
      <c r="R81" s="35"/>
      <c r="S81" s="38">
        <v>12</v>
      </c>
      <c r="T81" s="38">
        <v>9</v>
      </c>
      <c r="U81" s="38">
        <v>2</v>
      </c>
      <c r="V81" s="33">
        <v>1</v>
      </c>
    </row>
    <row r="82" spans="1:22" x14ac:dyDescent="0.25">
      <c r="A82" s="121"/>
      <c r="B82" s="11" t="s">
        <v>1128</v>
      </c>
      <c r="C82" s="12">
        <v>1</v>
      </c>
      <c r="D82" s="12">
        <v>5</v>
      </c>
      <c r="E82" s="12">
        <v>2</v>
      </c>
      <c r="F82" s="12">
        <v>0</v>
      </c>
      <c r="G82" s="12">
        <v>2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35"/>
      <c r="P82" s="35"/>
      <c r="Q82" s="35"/>
      <c r="R82" s="35"/>
      <c r="S82" s="38">
        <v>4</v>
      </c>
      <c r="T82" s="38">
        <v>5</v>
      </c>
      <c r="U82" s="38">
        <v>2</v>
      </c>
      <c r="V82" s="33">
        <v>0</v>
      </c>
    </row>
    <row r="83" spans="1:22" x14ac:dyDescent="0.25">
      <c r="A83" s="121"/>
      <c r="B83" s="11" t="s">
        <v>1129</v>
      </c>
      <c r="C83" s="12">
        <v>17</v>
      </c>
      <c r="D83" s="12">
        <v>2</v>
      </c>
      <c r="E83" s="12">
        <v>0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35"/>
      <c r="P83" s="35"/>
      <c r="Q83" s="12">
        <v>1</v>
      </c>
      <c r="R83" s="35"/>
      <c r="S83" s="38">
        <v>18</v>
      </c>
      <c r="T83" s="38">
        <v>2</v>
      </c>
      <c r="U83" s="38">
        <v>1</v>
      </c>
      <c r="V83" s="33">
        <v>0</v>
      </c>
    </row>
    <row r="84" spans="1:22" x14ac:dyDescent="0.25">
      <c r="A84" s="121"/>
      <c r="B84" s="11" t="s">
        <v>1130</v>
      </c>
      <c r="C84" s="12">
        <v>16</v>
      </c>
      <c r="D84" s="12">
        <v>1</v>
      </c>
      <c r="E84" s="12">
        <v>0</v>
      </c>
      <c r="F84" s="12">
        <v>1</v>
      </c>
      <c r="G84" s="12">
        <v>2</v>
      </c>
      <c r="H84" s="12">
        <v>0</v>
      </c>
      <c r="I84" s="12">
        <v>0</v>
      </c>
      <c r="J84" s="12">
        <v>0</v>
      </c>
      <c r="K84" s="12">
        <v>3</v>
      </c>
      <c r="L84" s="12">
        <v>0</v>
      </c>
      <c r="M84" s="12">
        <v>0</v>
      </c>
      <c r="N84" s="12">
        <v>0</v>
      </c>
      <c r="O84" s="12">
        <v>2</v>
      </c>
      <c r="P84" s="35"/>
      <c r="Q84" s="35"/>
      <c r="R84" s="35"/>
      <c r="S84" s="38">
        <v>23</v>
      </c>
      <c r="T84" s="38">
        <v>1</v>
      </c>
      <c r="U84" s="38">
        <v>0</v>
      </c>
      <c r="V84" s="33">
        <v>1</v>
      </c>
    </row>
    <row r="85" spans="1:22" x14ac:dyDescent="0.25">
      <c r="A85" s="121"/>
      <c r="B85" s="11" t="s">
        <v>104</v>
      </c>
      <c r="C85" s="12">
        <v>2036</v>
      </c>
      <c r="D85" s="12">
        <v>326</v>
      </c>
      <c r="E85" s="12">
        <v>296</v>
      </c>
      <c r="F85" s="12">
        <v>177</v>
      </c>
      <c r="G85" s="12">
        <v>187</v>
      </c>
      <c r="H85" s="12">
        <v>21</v>
      </c>
      <c r="I85" s="12">
        <v>19</v>
      </c>
      <c r="J85" s="12">
        <v>18</v>
      </c>
      <c r="K85" s="12">
        <v>223</v>
      </c>
      <c r="L85" s="12">
        <v>53</v>
      </c>
      <c r="M85" s="12">
        <v>40</v>
      </c>
      <c r="N85" s="12">
        <v>24</v>
      </c>
      <c r="O85" s="12">
        <v>319</v>
      </c>
      <c r="P85" s="12">
        <v>69</v>
      </c>
      <c r="Q85" s="12">
        <v>24</v>
      </c>
      <c r="R85" s="12">
        <v>22</v>
      </c>
      <c r="S85" s="38">
        <v>2765</v>
      </c>
      <c r="T85" s="38">
        <v>469</v>
      </c>
      <c r="U85" s="38">
        <v>379</v>
      </c>
      <c r="V85" s="33">
        <v>241</v>
      </c>
    </row>
    <row r="86" spans="1:22" x14ac:dyDescent="0.25">
      <c r="A86" s="121"/>
      <c r="B86" s="11" t="s">
        <v>1186</v>
      </c>
      <c r="C86" s="12">
        <v>10603</v>
      </c>
      <c r="D86" s="12">
        <v>3737</v>
      </c>
      <c r="E86" s="12">
        <v>2885</v>
      </c>
      <c r="F86" s="12">
        <v>2610</v>
      </c>
      <c r="G86" s="12">
        <v>1937</v>
      </c>
      <c r="H86" s="12">
        <v>451</v>
      </c>
      <c r="I86" s="12">
        <v>92</v>
      </c>
      <c r="J86" s="12">
        <v>172</v>
      </c>
      <c r="K86" s="12">
        <v>923</v>
      </c>
      <c r="L86" s="12">
        <v>272</v>
      </c>
      <c r="M86" s="12">
        <v>133</v>
      </c>
      <c r="N86" s="12">
        <v>143</v>
      </c>
      <c r="O86" s="12">
        <v>1808</v>
      </c>
      <c r="P86" s="12">
        <v>580</v>
      </c>
      <c r="Q86" s="12">
        <v>192</v>
      </c>
      <c r="R86" s="12">
        <v>296</v>
      </c>
      <c r="S86" s="38">
        <v>15271</v>
      </c>
      <c r="T86" s="38">
        <v>5040</v>
      </c>
      <c r="U86" s="38">
        <v>3302</v>
      </c>
      <c r="V86" s="33">
        <v>3221</v>
      </c>
    </row>
    <row r="87" spans="1:22" x14ac:dyDescent="0.25">
      <c r="A87" s="121"/>
      <c r="B87" s="11" t="s">
        <v>1187</v>
      </c>
      <c r="C87" s="12">
        <v>609</v>
      </c>
      <c r="D87" s="12">
        <v>238</v>
      </c>
      <c r="E87" s="12">
        <v>146</v>
      </c>
      <c r="F87" s="12">
        <v>150</v>
      </c>
      <c r="G87" s="12">
        <v>195</v>
      </c>
      <c r="H87" s="12">
        <v>33</v>
      </c>
      <c r="I87" s="12">
        <v>22</v>
      </c>
      <c r="J87" s="12">
        <v>33</v>
      </c>
      <c r="K87" s="12">
        <v>15</v>
      </c>
      <c r="L87" s="12">
        <v>9</v>
      </c>
      <c r="M87" s="12">
        <v>6</v>
      </c>
      <c r="N87" s="12">
        <v>2</v>
      </c>
      <c r="O87" s="12">
        <v>98</v>
      </c>
      <c r="P87" s="12">
        <v>31</v>
      </c>
      <c r="Q87" s="12">
        <v>8</v>
      </c>
      <c r="R87" s="12">
        <v>55</v>
      </c>
      <c r="S87" s="38">
        <v>917</v>
      </c>
      <c r="T87" s="38">
        <v>311</v>
      </c>
      <c r="U87" s="38">
        <v>182</v>
      </c>
      <c r="V87" s="33">
        <v>240</v>
      </c>
    </row>
    <row r="88" spans="1:22" x14ac:dyDescent="0.25">
      <c r="A88" s="121"/>
      <c r="B88" s="11" t="s">
        <v>1133</v>
      </c>
      <c r="C88" s="12">
        <v>641</v>
      </c>
      <c r="D88" s="12">
        <v>501</v>
      </c>
      <c r="E88" s="12">
        <v>175</v>
      </c>
      <c r="F88" s="12">
        <v>129</v>
      </c>
      <c r="G88" s="12">
        <v>80</v>
      </c>
      <c r="H88" s="12">
        <v>7</v>
      </c>
      <c r="I88" s="12">
        <v>2</v>
      </c>
      <c r="J88" s="12">
        <v>5</v>
      </c>
      <c r="K88" s="12">
        <v>46</v>
      </c>
      <c r="L88" s="12">
        <v>11</v>
      </c>
      <c r="M88" s="12">
        <v>13</v>
      </c>
      <c r="N88" s="12">
        <v>4</v>
      </c>
      <c r="O88" s="12">
        <v>70</v>
      </c>
      <c r="P88" s="12">
        <v>33</v>
      </c>
      <c r="Q88" s="12">
        <v>20</v>
      </c>
      <c r="R88" s="12">
        <v>28</v>
      </c>
      <c r="S88" s="38">
        <v>837</v>
      </c>
      <c r="T88" s="38">
        <v>552</v>
      </c>
      <c r="U88" s="38">
        <v>210</v>
      </c>
      <c r="V88" s="33">
        <v>166</v>
      </c>
    </row>
    <row r="89" spans="1:22" x14ac:dyDescent="0.25">
      <c r="A89" s="121"/>
      <c r="B89" s="11" t="s">
        <v>1188</v>
      </c>
      <c r="C89" s="12">
        <v>32</v>
      </c>
      <c r="D89" s="12">
        <v>12</v>
      </c>
      <c r="E89" s="12">
        <v>11</v>
      </c>
      <c r="F89" s="12">
        <v>3</v>
      </c>
      <c r="G89" s="12">
        <v>30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12</v>
      </c>
      <c r="P89" s="12">
        <v>2</v>
      </c>
      <c r="Q89" s="12">
        <v>8</v>
      </c>
      <c r="R89" s="12">
        <v>8</v>
      </c>
      <c r="S89" s="38">
        <v>74</v>
      </c>
      <c r="T89" s="38">
        <v>15</v>
      </c>
      <c r="U89" s="38">
        <v>19</v>
      </c>
      <c r="V89" s="33">
        <v>11</v>
      </c>
    </row>
    <row r="90" spans="1:22" x14ac:dyDescent="0.25">
      <c r="A90" s="121"/>
      <c r="B90" s="11" t="s">
        <v>1189</v>
      </c>
      <c r="C90" s="12">
        <v>2723</v>
      </c>
      <c r="D90" s="12">
        <v>1140</v>
      </c>
      <c r="E90" s="12">
        <v>1200</v>
      </c>
      <c r="F90" s="12">
        <v>900</v>
      </c>
      <c r="G90" s="12">
        <v>388</v>
      </c>
      <c r="H90" s="12">
        <v>238</v>
      </c>
      <c r="I90" s="12">
        <v>82</v>
      </c>
      <c r="J90" s="12">
        <v>133</v>
      </c>
      <c r="K90" s="12">
        <v>321</v>
      </c>
      <c r="L90" s="12">
        <v>145</v>
      </c>
      <c r="M90" s="12">
        <v>70</v>
      </c>
      <c r="N90" s="12">
        <v>56</v>
      </c>
      <c r="O90" s="12">
        <v>341</v>
      </c>
      <c r="P90" s="12">
        <v>220</v>
      </c>
      <c r="Q90" s="12">
        <v>69</v>
      </c>
      <c r="R90" s="12">
        <v>126</v>
      </c>
      <c r="S90" s="38">
        <v>3773</v>
      </c>
      <c r="T90" s="38">
        <v>1743</v>
      </c>
      <c r="U90" s="38">
        <v>1421</v>
      </c>
      <c r="V90" s="33">
        <v>1215</v>
      </c>
    </row>
    <row r="91" spans="1:22" x14ac:dyDescent="0.25">
      <c r="A91" s="121"/>
      <c r="B91" s="11" t="s">
        <v>1190</v>
      </c>
      <c r="C91" s="12">
        <v>799</v>
      </c>
      <c r="D91" s="12">
        <v>195</v>
      </c>
      <c r="E91" s="12">
        <v>181</v>
      </c>
      <c r="F91" s="12">
        <v>97</v>
      </c>
      <c r="G91" s="12">
        <v>101</v>
      </c>
      <c r="H91" s="12">
        <v>35</v>
      </c>
      <c r="I91" s="12">
        <v>12</v>
      </c>
      <c r="J91" s="12">
        <v>20</v>
      </c>
      <c r="K91" s="12">
        <v>118</v>
      </c>
      <c r="L91" s="12">
        <v>35</v>
      </c>
      <c r="M91" s="12">
        <v>17</v>
      </c>
      <c r="N91" s="12">
        <v>20</v>
      </c>
      <c r="O91" s="12">
        <v>89</v>
      </c>
      <c r="P91" s="12">
        <v>47</v>
      </c>
      <c r="Q91" s="12">
        <v>17</v>
      </c>
      <c r="R91" s="12">
        <v>23</v>
      </c>
      <c r="S91" s="38">
        <v>1107</v>
      </c>
      <c r="T91" s="38">
        <v>312</v>
      </c>
      <c r="U91" s="38">
        <v>227</v>
      </c>
      <c r="V91" s="33">
        <v>160</v>
      </c>
    </row>
    <row r="92" spans="1:22" x14ac:dyDescent="0.25">
      <c r="A92" s="121"/>
      <c r="B92" s="11" t="s">
        <v>1137</v>
      </c>
      <c r="C92" s="12">
        <v>76</v>
      </c>
      <c r="D92" s="12">
        <v>84</v>
      </c>
      <c r="E92" s="12">
        <v>92</v>
      </c>
      <c r="F92" s="12">
        <v>52</v>
      </c>
      <c r="G92" s="12">
        <v>1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16</v>
      </c>
      <c r="P92" s="12">
        <v>9</v>
      </c>
      <c r="Q92" s="12">
        <v>2</v>
      </c>
      <c r="R92" s="12">
        <v>6</v>
      </c>
      <c r="S92" s="38">
        <v>93</v>
      </c>
      <c r="T92" s="38">
        <v>94</v>
      </c>
      <c r="U92" s="38">
        <v>95</v>
      </c>
      <c r="V92" s="33">
        <v>58</v>
      </c>
    </row>
    <row r="93" spans="1:22" x14ac:dyDescent="0.25">
      <c r="A93" s="121"/>
      <c r="B93" s="11" t="s">
        <v>175</v>
      </c>
      <c r="C93" s="12">
        <v>9</v>
      </c>
      <c r="D93" s="12">
        <v>1</v>
      </c>
      <c r="E93" s="12">
        <v>0</v>
      </c>
      <c r="F93" s="12">
        <v>0</v>
      </c>
      <c r="G93" s="12">
        <v>45</v>
      </c>
      <c r="H93" s="12">
        <v>5</v>
      </c>
      <c r="I93" s="12">
        <v>4</v>
      </c>
      <c r="J93" s="12">
        <v>1</v>
      </c>
      <c r="K93" s="12">
        <v>45</v>
      </c>
      <c r="L93" s="12">
        <v>3</v>
      </c>
      <c r="M93" s="12">
        <v>0</v>
      </c>
      <c r="N93" s="12">
        <v>0</v>
      </c>
      <c r="O93" s="12">
        <v>68</v>
      </c>
      <c r="P93" s="12">
        <v>4</v>
      </c>
      <c r="Q93" s="12">
        <v>9</v>
      </c>
      <c r="R93" s="12">
        <v>7</v>
      </c>
      <c r="S93" s="38">
        <v>167</v>
      </c>
      <c r="T93" s="38">
        <v>13</v>
      </c>
      <c r="U93" s="38">
        <v>13</v>
      </c>
      <c r="V93" s="33">
        <v>8</v>
      </c>
    </row>
    <row r="94" spans="1:22" x14ac:dyDescent="0.25">
      <c r="A94" s="121"/>
      <c r="B94" s="11" t="s">
        <v>1138</v>
      </c>
      <c r="C94" s="12">
        <v>7</v>
      </c>
      <c r="D94" s="12">
        <v>0</v>
      </c>
      <c r="E94" s="12">
        <v>10</v>
      </c>
      <c r="F94" s="12">
        <v>3</v>
      </c>
      <c r="G94" s="12">
        <v>6</v>
      </c>
      <c r="H94" s="12">
        <v>0</v>
      </c>
      <c r="I94" s="12">
        <v>2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2</v>
      </c>
      <c r="P94" s="35"/>
      <c r="Q94" s="12">
        <v>9</v>
      </c>
      <c r="R94" s="12">
        <v>9</v>
      </c>
      <c r="S94" s="38">
        <v>16</v>
      </c>
      <c r="T94" s="38">
        <v>0</v>
      </c>
      <c r="U94" s="38">
        <v>21</v>
      </c>
      <c r="V94" s="33">
        <v>12</v>
      </c>
    </row>
    <row r="95" spans="1:22" x14ac:dyDescent="0.25">
      <c r="A95" s="121"/>
      <c r="B95" s="11" t="s">
        <v>1139</v>
      </c>
      <c r="C95" s="12">
        <v>965</v>
      </c>
      <c r="D95" s="12">
        <v>34</v>
      </c>
      <c r="E95" s="12">
        <v>17</v>
      </c>
      <c r="F95" s="12">
        <v>10</v>
      </c>
      <c r="G95" s="12">
        <v>67</v>
      </c>
      <c r="H95" s="12">
        <v>6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14</v>
      </c>
      <c r="P95" s="12">
        <v>4</v>
      </c>
      <c r="Q95" s="35"/>
      <c r="R95" s="35"/>
      <c r="S95" s="38">
        <v>1046</v>
      </c>
      <c r="T95" s="38">
        <v>44</v>
      </c>
      <c r="U95" s="38">
        <v>18</v>
      </c>
      <c r="V95" s="33">
        <v>10</v>
      </c>
    </row>
    <row r="96" spans="1:22" x14ac:dyDescent="0.25">
      <c r="A96" s="121"/>
      <c r="B96" s="11" t="s">
        <v>1140</v>
      </c>
      <c r="C96" s="12">
        <v>50</v>
      </c>
      <c r="D96" s="12">
        <v>24</v>
      </c>
      <c r="E96" s="12">
        <v>16</v>
      </c>
      <c r="F96" s="12">
        <v>0</v>
      </c>
      <c r="G96" s="12">
        <v>18</v>
      </c>
      <c r="H96" s="12">
        <v>11</v>
      </c>
      <c r="I96" s="12">
        <v>3</v>
      </c>
      <c r="J96" s="12">
        <v>6</v>
      </c>
      <c r="K96" s="12">
        <v>3</v>
      </c>
      <c r="L96" s="12">
        <v>0</v>
      </c>
      <c r="M96" s="12">
        <v>0</v>
      </c>
      <c r="N96" s="12">
        <v>0</v>
      </c>
      <c r="O96" s="12">
        <v>35</v>
      </c>
      <c r="P96" s="12">
        <v>9</v>
      </c>
      <c r="Q96" s="12">
        <v>4</v>
      </c>
      <c r="R96" s="12">
        <v>4</v>
      </c>
      <c r="S96" s="38">
        <v>106</v>
      </c>
      <c r="T96" s="38">
        <v>44</v>
      </c>
      <c r="U96" s="38">
        <v>23</v>
      </c>
      <c r="V96" s="33">
        <v>10</v>
      </c>
    </row>
    <row r="97" spans="1:22" x14ac:dyDescent="0.25">
      <c r="A97" s="121"/>
      <c r="B97" s="11" t="s">
        <v>1141</v>
      </c>
      <c r="C97" s="12">
        <v>3196</v>
      </c>
      <c r="D97" s="12">
        <v>1512</v>
      </c>
      <c r="E97" s="12">
        <v>1377</v>
      </c>
      <c r="F97" s="12">
        <v>1175</v>
      </c>
      <c r="G97" s="12">
        <v>516</v>
      </c>
      <c r="H97" s="12">
        <v>217</v>
      </c>
      <c r="I97" s="12">
        <v>63</v>
      </c>
      <c r="J97" s="12">
        <v>118</v>
      </c>
      <c r="K97" s="12">
        <v>424</v>
      </c>
      <c r="L97" s="12">
        <v>212</v>
      </c>
      <c r="M97" s="12">
        <v>124</v>
      </c>
      <c r="N97" s="12">
        <v>95</v>
      </c>
      <c r="O97" s="12">
        <v>533</v>
      </c>
      <c r="P97" s="12">
        <v>384</v>
      </c>
      <c r="Q97" s="12">
        <v>186</v>
      </c>
      <c r="R97" s="12">
        <v>259</v>
      </c>
      <c r="S97" s="38">
        <v>4669</v>
      </c>
      <c r="T97" s="38">
        <v>2325</v>
      </c>
      <c r="U97" s="38">
        <v>1750</v>
      </c>
      <c r="V97" s="33">
        <v>1647</v>
      </c>
    </row>
    <row r="98" spans="1:22" x14ac:dyDescent="0.25">
      <c r="A98" s="121"/>
      <c r="B98" s="11" t="s">
        <v>1142</v>
      </c>
      <c r="C98" s="12">
        <v>85</v>
      </c>
      <c r="D98" s="12">
        <v>12</v>
      </c>
      <c r="E98" s="12">
        <v>18</v>
      </c>
      <c r="F98" s="12">
        <v>11</v>
      </c>
      <c r="G98" s="12">
        <v>55</v>
      </c>
      <c r="H98" s="12">
        <v>1</v>
      </c>
      <c r="I98" s="12">
        <v>2</v>
      </c>
      <c r="J98" s="12">
        <v>0</v>
      </c>
      <c r="K98" s="12">
        <v>1</v>
      </c>
      <c r="L98" s="12">
        <v>4</v>
      </c>
      <c r="M98" s="12">
        <v>9</v>
      </c>
      <c r="N98" s="12">
        <v>0</v>
      </c>
      <c r="O98" s="12">
        <v>9</v>
      </c>
      <c r="P98" s="12">
        <v>1</v>
      </c>
      <c r="Q98" s="12">
        <v>2</v>
      </c>
      <c r="R98" s="35"/>
      <c r="S98" s="38">
        <v>150</v>
      </c>
      <c r="T98" s="38">
        <v>18</v>
      </c>
      <c r="U98" s="38">
        <v>31</v>
      </c>
      <c r="V98" s="33">
        <v>11</v>
      </c>
    </row>
    <row r="99" spans="1:22" x14ac:dyDescent="0.25">
      <c r="A99" s="122"/>
      <c r="B99" s="11" t="s">
        <v>1143</v>
      </c>
      <c r="C99" s="12">
        <v>184</v>
      </c>
      <c r="D99" s="12">
        <v>30</v>
      </c>
      <c r="E99" s="12">
        <v>26</v>
      </c>
      <c r="F99" s="12">
        <v>14</v>
      </c>
      <c r="G99" s="12">
        <v>22</v>
      </c>
      <c r="H99" s="12">
        <v>3</v>
      </c>
      <c r="I99" s="12">
        <v>2</v>
      </c>
      <c r="J99" s="12">
        <v>2</v>
      </c>
      <c r="K99" s="12">
        <v>4</v>
      </c>
      <c r="L99" s="12">
        <v>1</v>
      </c>
      <c r="M99" s="12">
        <v>9</v>
      </c>
      <c r="N99" s="12">
        <v>0</v>
      </c>
      <c r="O99" s="12">
        <v>10</v>
      </c>
      <c r="P99" s="12">
        <v>4</v>
      </c>
      <c r="Q99" s="12">
        <v>3</v>
      </c>
      <c r="R99" s="12">
        <v>3</v>
      </c>
      <c r="S99" s="38">
        <v>220</v>
      </c>
      <c r="T99" s="38">
        <v>38</v>
      </c>
      <c r="U99" s="38">
        <v>40</v>
      </c>
      <c r="V99" s="33">
        <v>19</v>
      </c>
    </row>
    <row r="100" spans="1:22" x14ac:dyDescent="0.25">
      <c r="A100" s="128" t="s">
        <v>1144</v>
      </c>
      <c r="B100" s="129"/>
      <c r="C100" s="24">
        <v>22055</v>
      </c>
      <c r="D100" s="24">
        <v>7858</v>
      </c>
      <c r="E100" s="24">
        <v>6454</v>
      </c>
      <c r="F100" s="24">
        <v>5333</v>
      </c>
      <c r="G100" s="24">
        <v>3656</v>
      </c>
      <c r="H100" s="24">
        <v>1031</v>
      </c>
      <c r="I100" s="24">
        <v>307</v>
      </c>
      <c r="J100" s="24">
        <v>508</v>
      </c>
      <c r="K100" s="24">
        <v>2128</v>
      </c>
      <c r="L100" s="24">
        <v>746</v>
      </c>
      <c r="M100" s="24">
        <v>421</v>
      </c>
      <c r="N100" s="24">
        <v>344</v>
      </c>
      <c r="O100" s="24">
        <v>3429</v>
      </c>
      <c r="P100" s="24">
        <v>1400</v>
      </c>
      <c r="Q100" s="24">
        <v>554</v>
      </c>
      <c r="R100" s="24">
        <v>846</v>
      </c>
      <c r="S100" s="24">
        <v>31268</v>
      </c>
      <c r="T100" s="24">
        <v>11035</v>
      </c>
      <c r="U100" s="24">
        <v>7736</v>
      </c>
      <c r="V100" s="24">
        <v>7031</v>
      </c>
    </row>
    <row r="101" spans="1:22" x14ac:dyDescent="0.25">
      <c r="A101" s="120" t="s">
        <v>1191</v>
      </c>
      <c r="B101" s="11" t="s">
        <v>1145</v>
      </c>
      <c r="C101" s="12">
        <v>463</v>
      </c>
      <c r="D101" s="12">
        <v>255</v>
      </c>
      <c r="E101" s="12">
        <v>131</v>
      </c>
      <c r="F101" s="12">
        <v>103</v>
      </c>
      <c r="G101" s="12">
        <v>0</v>
      </c>
      <c r="H101" s="12">
        <v>0</v>
      </c>
      <c r="I101" s="12">
        <v>0</v>
      </c>
      <c r="J101" s="12">
        <v>0</v>
      </c>
      <c r="K101" s="12">
        <v>9</v>
      </c>
      <c r="L101" s="12">
        <v>5</v>
      </c>
      <c r="M101" s="12">
        <v>5</v>
      </c>
      <c r="N101" s="12">
        <v>1</v>
      </c>
      <c r="O101" s="12">
        <v>16</v>
      </c>
      <c r="P101" s="12">
        <v>6</v>
      </c>
      <c r="Q101" s="35"/>
      <c r="R101" s="12">
        <v>1</v>
      </c>
      <c r="S101" s="38">
        <v>488</v>
      </c>
      <c r="T101" s="38">
        <v>266</v>
      </c>
      <c r="U101" s="38">
        <v>136</v>
      </c>
      <c r="V101" s="33">
        <v>105</v>
      </c>
    </row>
    <row r="102" spans="1:22" x14ac:dyDescent="0.25">
      <c r="A102" s="121"/>
      <c r="B102" s="11" t="s">
        <v>1146</v>
      </c>
      <c r="C102" s="12">
        <v>343</v>
      </c>
      <c r="D102" s="12">
        <v>85</v>
      </c>
      <c r="E102" s="12">
        <v>66</v>
      </c>
      <c r="F102" s="12">
        <v>19</v>
      </c>
      <c r="G102" s="12">
        <v>0</v>
      </c>
      <c r="H102" s="12">
        <v>0</v>
      </c>
      <c r="I102" s="12">
        <v>0</v>
      </c>
      <c r="J102" s="12">
        <v>0</v>
      </c>
      <c r="K102" s="12">
        <v>2</v>
      </c>
      <c r="L102" s="12">
        <v>0</v>
      </c>
      <c r="M102" s="12">
        <v>0</v>
      </c>
      <c r="N102" s="12">
        <v>0</v>
      </c>
      <c r="O102" s="12">
        <v>1</v>
      </c>
      <c r="P102" s="12">
        <v>9</v>
      </c>
      <c r="Q102" s="35"/>
      <c r="R102" s="35"/>
      <c r="S102" s="38">
        <v>346</v>
      </c>
      <c r="T102" s="38">
        <v>94</v>
      </c>
      <c r="U102" s="38">
        <v>66</v>
      </c>
      <c r="V102" s="33">
        <v>19</v>
      </c>
    </row>
    <row r="103" spans="1:22" x14ac:dyDescent="0.25">
      <c r="A103" s="122"/>
      <c r="B103" s="11" t="s">
        <v>58</v>
      </c>
      <c r="C103" s="12">
        <v>83</v>
      </c>
      <c r="D103" s="12">
        <v>47</v>
      </c>
      <c r="E103" s="12">
        <v>41</v>
      </c>
      <c r="F103" s="12">
        <v>13</v>
      </c>
      <c r="G103" s="12">
        <v>270</v>
      </c>
      <c r="H103" s="12">
        <v>143</v>
      </c>
      <c r="I103" s="12">
        <v>31</v>
      </c>
      <c r="J103" s="12">
        <v>65</v>
      </c>
      <c r="K103" s="12">
        <v>157</v>
      </c>
      <c r="L103" s="12">
        <v>38</v>
      </c>
      <c r="M103" s="12">
        <v>42</v>
      </c>
      <c r="N103" s="12">
        <v>13</v>
      </c>
      <c r="O103" s="12">
        <v>7</v>
      </c>
      <c r="P103" s="12">
        <v>3</v>
      </c>
      <c r="Q103" s="12">
        <v>5</v>
      </c>
      <c r="R103" s="12">
        <v>2</v>
      </c>
      <c r="S103" s="38">
        <v>517</v>
      </c>
      <c r="T103" s="38">
        <v>231</v>
      </c>
      <c r="U103" s="38">
        <v>119</v>
      </c>
      <c r="V103" s="33">
        <v>93</v>
      </c>
    </row>
    <row r="104" spans="1:22" x14ac:dyDescent="0.25">
      <c r="A104" s="128" t="s">
        <v>1192</v>
      </c>
      <c r="B104" s="129"/>
      <c r="C104" s="24">
        <v>889</v>
      </c>
      <c r="D104" s="24">
        <v>387</v>
      </c>
      <c r="E104" s="24">
        <v>238</v>
      </c>
      <c r="F104" s="24">
        <v>135</v>
      </c>
      <c r="G104" s="24">
        <v>270</v>
      </c>
      <c r="H104" s="24">
        <v>143</v>
      </c>
      <c r="I104" s="24">
        <v>31</v>
      </c>
      <c r="J104" s="24">
        <v>65</v>
      </c>
      <c r="K104" s="24">
        <v>168</v>
      </c>
      <c r="L104" s="24">
        <v>43</v>
      </c>
      <c r="M104" s="24">
        <v>47</v>
      </c>
      <c r="N104" s="24">
        <v>14</v>
      </c>
      <c r="O104" s="24">
        <v>24</v>
      </c>
      <c r="P104" s="24">
        <v>18</v>
      </c>
      <c r="Q104" s="24">
        <v>5</v>
      </c>
      <c r="R104" s="24">
        <v>3</v>
      </c>
      <c r="S104" s="24">
        <v>1351</v>
      </c>
      <c r="T104" s="24">
        <v>591</v>
      </c>
      <c r="U104" s="24">
        <v>321</v>
      </c>
      <c r="V104" s="24">
        <v>217</v>
      </c>
    </row>
    <row r="105" spans="1:22" x14ac:dyDescent="0.25">
      <c r="A105" s="16"/>
    </row>
  </sheetData>
  <sheetProtection algorithmName="SHA-512" hashValue="4pw5GvyzHqJC/McwDkuSBvb+21FoRuINjWm8MCR3rc91ir8rvji92jXPQL6NckBlXheNdy9KUV9DeyWOGxq2og==" saltValue="kyPkTuG5KJij8XcwALNFdA==" spinCount="100000" sheet="1" objects="1" scenarios="1"/>
  <mergeCells count="31">
    <mergeCell ref="A81:A99"/>
    <mergeCell ref="A100:B100"/>
    <mergeCell ref="A101:A103"/>
    <mergeCell ref="A104:B104"/>
    <mergeCell ref="U78:U80"/>
    <mergeCell ref="V78:V80"/>
    <mergeCell ref="C79:F79"/>
    <mergeCell ref="G79:J79"/>
    <mergeCell ref="K79:N79"/>
    <mergeCell ref="O79:R79"/>
    <mergeCell ref="C71:F71"/>
    <mergeCell ref="G71:G73"/>
    <mergeCell ref="C78:R78"/>
    <mergeCell ref="S78:S80"/>
    <mergeCell ref="T78:T80"/>
    <mergeCell ref="C55:F55"/>
    <mergeCell ref="G55:G57"/>
    <mergeCell ref="C62:F62"/>
    <mergeCell ref="G62:G64"/>
    <mergeCell ref="A65:A68"/>
    <mergeCell ref="C26:F26"/>
    <mergeCell ref="G26:G28"/>
    <mergeCell ref="C37:F37"/>
    <mergeCell ref="G37:G39"/>
    <mergeCell ref="C44:F44"/>
    <mergeCell ref="G44:G46"/>
    <mergeCell ref="C4:F4"/>
    <mergeCell ref="G4:G6"/>
    <mergeCell ref="A7:A14"/>
    <mergeCell ref="C17:F17"/>
    <mergeCell ref="G17:G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G47"/>
  <sheetViews>
    <sheetView showGridLines="0" workbookViewId="0"/>
  </sheetViews>
  <sheetFormatPr baseColWidth="10" defaultColWidth="8.7109375" defaultRowHeight="15" x14ac:dyDescent="0.25"/>
  <cols>
    <col min="1" max="1" width="61.5703125" bestFit="1" customWidth="1"/>
    <col min="2" max="2" width="95.28515625" customWidth="1"/>
    <col min="3" max="3" width="7.5703125" bestFit="1" customWidth="1"/>
    <col min="4" max="4" width="5.42578125" bestFit="1" customWidth="1"/>
    <col min="5" max="5" width="5" bestFit="1" customWidth="1"/>
    <col min="6" max="6" width="7.42578125" bestFit="1" customWidth="1"/>
    <col min="7" max="7" width="4.85546875" bestFit="1" customWidth="1"/>
    <col min="8" max="9" width="55" customWidth="1"/>
  </cols>
  <sheetData>
    <row r="2" spans="1:7" x14ac:dyDescent="0.25">
      <c r="A2" s="5" t="s">
        <v>1193</v>
      </c>
    </row>
    <row r="3" spans="1:7" x14ac:dyDescent="0.25">
      <c r="A3" s="26" t="s">
        <v>1194</v>
      </c>
    </row>
    <row r="4" spans="1:7" x14ac:dyDescent="0.25">
      <c r="A4" s="27"/>
      <c r="B4" s="28"/>
      <c r="C4" s="109" t="s">
        <v>7</v>
      </c>
      <c r="D4" s="110"/>
      <c r="E4" s="110"/>
      <c r="F4" s="110"/>
      <c r="G4" s="111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2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3"/>
    </row>
    <row r="7" spans="1:7" x14ac:dyDescent="0.25">
      <c r="A7" s="10" t="s">
        <v>1195</v>
      </c>
      <c r="B7" s="14"/>
      <c r="C7" s="12">
        <v>29</v>
      </c>
      <c r="D7" s="12">
        <v>4</v>
      </c>
      <c r="E7" s="12">
        <v>3</v>
      </c>
      <c r="F7" s="12">
        <v>2</v>
      </c>
      <c r="G7" s="33">
        <v>38</v>
      </c>
    </row>
    <row r="8" spans="1:7" x14ac:dyDescent="0.25">
      <c r="A8" s="10" t="s">
        <v>1196</v>
      </c>
      <c r="B8" s="14"/>
      <c r="C8" s="12">
        <v>145</v>
      </c>
      <c r="D8" s="12">
        <v>66</v>
      </c>
      <c r="E8" s="12">
        <v>64</v>
      </c>
      <c r="F8" s="12">
        <v>1124</v>
      </c>
      <c r="G8" s="33">
        <v>1399</v>
      </c>
    </row>
    <row r="9" spans="1:7" x14ac:dyDescent="0.25">
      <c r="A9" s="10" t="s">
        <v>1197</v>
      </c>
      <c r="B9" s="14"/>
      <c r="C9" s="12">
        <v>0</v>
      </c>
      <c r="D9" s="12">
        <v>0</v>
      </c>
      <c r="E9" s="12">
        <v>0</v>
      </c>
      <c r="F9" s="12">
        <v>185</v>
      </c>
      <c r="G9" s="33">
        <v>185</v>
      </c>
    </row>
    <row r="10" spans="1:7" x14ac:dyDescent="0.25">
      <c r="A10" s="10" t="s">
        <v>1198</v>
      </c>
      <c r="B10" s="14"/>
      <c r="C10" s="12">
        <v>0</v>
      </c>
      <c r="D10" s="12">
        <v>0</v>
      </c>
      <c r="E10" s="12">
        <v>0</v>
      </c>
      <c r="F10" s="35"/>
      <c r="G10" s="33">
        <v>0</v>
      </c>
    </row>
    <row r="11" spans="1:7" x14ac:dyDescent="0.25">
      <c r="A11" s="10" t="s">
        <v>1199</v>
      </c>
      <c r="B11" s="14"/>
      <c r="C11" s="12">
        <v>3</v>
      </c>
      <c r="D11" s="12">
        <v>0</v>
      </c>
      <c r="E11" s="12">
        <v>0</v>
      </c>
      <c r="F11" s="12">
        <v>5</v>
      </c>
      <c r="G11" s="33">
        <v>8</v>
      </c>
    </row>
    <row r="12" spans="1:7" x14ac:dyDescent="0.25">
      <c r="A12" s="15"/>
    </row>
    <row r="13" spans="1:7" x14ac:dyDescent="0.25">
      <c r="A13" s="26" t="s">
        <v>1200</v>
      </c>
    </row>
    <row r="14" spans="1:7" x14ac:dyDescent="0.25">
      <c r="A14" s="27"/>
      <c r="B14" s="28"/>
      <c r="C14" s="109" t="s">
        <v>7</v>
      </c>
      <c r="D14" s="110"/>
      <c r="E14" s="110"/>
      <c r="F14" s="110"/>
      <c r="G14" s="111" t="s">
        <v>3</v>
      </c>
    </row>
    <row r="15" spans="1:7" x14ac:dyDescent="0.25">
      <c r="A15" s="30"/>
      <c r="B15" s="31"/>
      <c r="C15" s="29" t="s">
        <v>729</v>
      </c>
      <c r="D15" s="29" t="s">
        <v>730</v>
      </c>
      <c r="E15" s="29" t="s">
        <v>731</v>
      </c>
      <c r="F15" s="29" t="s">
        <v>732</v>
      </c>
      <c r="G15" s="112"/>
    </row>
    <row r="16" spans="1:7" x14ac:dyDescent="0.25">
      <c r="A16" s="30"/>
      <c r="B16" s="31"/>
      <c r="C16" s="8" t="s">
        <v>3</v>
      </c>
      <c r="D16" s="8" t="s">
        <v>3</v>
      </c>
      <c r="E16" s="8" t="s">
        <v>3</v>
      </c>
      <c r="F16" s="8" t="s">
        <v>3</v>
      </c>
      <c r="G16" s="113"/>
    </row>
    <row r="17" spans="1:7" x14ac:dyDescent="0.25">
      <c r="A17" s="10" t="s">
        <v>1195</v>
      </c>
      <c r="B17" s="14"/>
      <c r="C17" s="12">
        <v>45</v>
      </c>
      <c r="D17" s="12">
        <v>15</v>
      </c>
      <c r="E17" s="12">
        <v>4</v>
      </c>
      <c r="F17" s="12">
        <v>14</v>
      </c>
      <c r="G17" s="33">
        <v>78</v>
      </c>
    </row>
    <row r="18" spans="1:7" x14ac:dyDescent="0.25">
      <c r="A18" s="10" t="s">
        <v>1196</v>
      </c>
      <c r="B18" s="14"/>
      <c r="C18" s="12">
        <v>124</v>
      </c>
      <c r="D18" s="12">
        <v>62</v>
      </c>
      <c r="E18" s="12">
        <v>17</v>
      </c>
      <c r="F18" s="12">
        <v>42</v>
      </c>
      <c r="G18" s="33">
        <v>245</v>
      </c>
    </row>
    <row r="19" spans="1:7" x14ac:dyDescent="0.25">
      <c r="A19" s="10" t="s">
        <v>1201</v>
      </c>
      <c r="B19" s="14"/>
      <c r="C19" s="12">
        <v>0</v>
      </c>
      <c r="D19" s="12">
        <v>0</v>
      </c>
      <c r="E19" s="12">
        <v>0</v>
      </c>
      <c r="F19" s="12">
        <v>5</v>
      </c>
      <c r="G19" s="33">
        <v>5</v>
      </c>
    </row>
    <row r="20" spans="1:7" x14ac:dyDescent="0.25">
      <c r="A20" s="10" t="s">
        <v>1198</v>
      </c>
      <c r="B20" s="14"/>
      <c r="C20" s="12">
        <v>0</v>
      </c>
      <c r="D20" s="12">
        <v>0</v>
      </c>
      <c r="E20" s="12">
        <v>0</v>
      </c>
      <c r="F20" s="35"/>
      <c r="G20" s="33">
        <v>0</v>
      </c>
    </row>
    <row r="21" spans="1:7" x14ac:dyDescent="0.25">
      <c r="A21" s="10" t="s">
        <v>1199</v>
      </c>
      <c r="B21" s="14"/>
      <c r="C21" s="12">
        <v>0</v>
      </c>
      <c r="D21" s="12">
        <v>0</v>
      </c>
      <c r="E21" s="12">
        <v>0</v>
      </c>
      <c r="F21" s="35"/>
      <c r="G21" s="33">
        <v>0</v>
      </c>
    </row>
    <row r="22" spans="1:7" x14ac:dyDescent="0.25">
      <c r="A22" s="15"/>
    </row>
    <row r="23" spans="1:7" x14ac:dyDescent="0.25">
      <c r="A23" s="26" t="s">
        <v>1123</v>
      </c>
    </row>
    <row r="24" spans="1:7" x14ac:dyDescent="0.25">
      <c r="A24" s="27"/>
      <c r="B24" s="28"/>
      <c r="C24" s="109" t="s">
        <v>7</v>
      </c>
      <c r="D24" s="110"/>
      <c r="E24" s="110"/>
      <c r="F24" s="110"/>
      <c r="G24" s="111" t="s">
        <v>3</v>
      </c>
    </row>
    <row r="25" spans="1:7" x14ac:dyDescent="0.25">
      <c r="A25" s="30"/>
      <c r="B25" s="31"/>
      <c r="C25" s="29" t="s">
        <v>729</v>
      </c>
      <c r="D25" s="29" t="s">
        <v>730</v>
      </c>
      <c r="E25" s="29" t="s">
        <v>731</v>
      </c>
      <c r="F25" s="29" t="s">
        <v>732</v>
      </c>
      <c r="G25" s="112"/>
    </row>
    <row r="26" spans="1:7" x14ac:dyDescent="0.25">
      <c r="A26" s="30"/>
      <c r="B26" s="31"/>
      <c r="C26" s="8" t="s">
        <v>3</v>
      </c>
      <c r="D26" s="8" t="s">
        <v>3</v>
      </c>
      <c r="E26" s="8" t="s">
        <v>3</v>
      </c>
      <c r="F26" s="8" t="s">
        <v>3</v>
      </c>
      <c r="G26" s="113"/>
    </row>
    <row r="27" spans="1:7" x14ac:dyDescent="0.25">
      <c r="A27" s="10" t="s">
        <v>1202</v>
      </c>
      <c r="B27" s="14"/>
      <c r="C27" s="12">
        <v>6</v>
      </c>
      <c r="D27" s="12">
        <v>0</v>
      </c>
      <c r="E27" s="12">
        <v>1</v>
      </c>
      <c r="F27" s="35"/>
      <c r="G27" s="33">
        <v>7</v>
      </c>
    </row>
    <row r="28" spans="1:7" x14ac:dyDescent="0.25">
      <c r="A28" s="10" t="s">
        <v>1203</v>
      </c>
      <c r="B28" s="14"/>
      <c r="C28" s="12">
        <v>3</v>
      </c>
      <c r="D28" s="12">
        <v>0</v>
      </c>
      <c r="E28" s="12">
        <v>1</v>
      </c>
      <c r="F28" s="35"/>
      <c r="G28" s="33">
        <v>4</v>
      </c>
    </row>
    <row r="29" spans="1:7" x14ac:dyDescent="0.25">
      <c r="A29" s="10" t="s">
        <v>1204</v>
      </c>
      <c r="B29" s="14"/>
      <c r="C29" s="12">
        <v>0</v>
      </c>
      <c r="D29" s="12">
        <v>0</v>
      </c>
      <c r="E29" s="12">
        <v>0</v>
      </c>
      <c r="F29" s="35"/>
      <c r="G29" s="33">
        <v>0</v>
      </c>
    </row>
    <row r="30" spans="1:7" x14ac:dyDescent="0.25">
      <c r="A30" s="10" t="s">
        <v>1205</v>
      </c>
      <c r="B30" s="14"/>
      <c r="C30" s="12">
        <v>3</v>
      </c>
      <c r="D30" s="12">
        <v>0</v>
      </c>
      <c r="E30" s="12">
        <v>0</v>
      </c>
      <c r="F30" s="35"/>
      <c r="G30" s="33">
        <v>3</v>
      </c>
    </row>
    <row r="31" spans="1:7" x14ac:dyDescent="0.25">
      <c r="A31" s="15"/>
    </row>
    <row r="32" spans="1:7" x14ac:dyDescent="0.25">
      <c r="A32" s="26" t="s">
        <v>1206</v>
      </c>
    </row>
    <row r="33" spans="1:7" x14ac:dyDescent="0.25">
      <c r="A33" s="27"/>
      <c r="B33" s="28"/>
      <c r="C33" s="109" t="s">
        <v>7</v>
      </c>
      <c r="D33" s="110"/>
      <c r="E33" s="110"/>
      <c r="F33" s="110"/>
      <c r="G33" s="111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2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3"/>
    </row>
    <row r="36" spans="1:7" x14ac:dyDescent="0.25">
      <c r="A36" s="10" t="s">
        <v>1207</v>
      </c>
      <c r="B36" s="14"/>
      <c r="C36" s="12">
        <v>35</v>
      </c>
      <c r="D36" s="12">
        <v>8</v>
      </c>
      <c r="E36" s="12">
        <v>2</v>
      </c>
      <c r="F36" s="12">
        <v>6</v>
      </c>
      <c r="G36" s="33">
        <v>51</v>
      </c>
    </row>
    <row r="37" spans="1:7" x14ac:dyDescent="0.25">
      <c r="A37" s="10" t="s">
        <v>1208</v>
      </c>
      <c r="B37" s="14"/>
      <c r="C37" s="12">
        <v>57</v>
      </c>
      <c r="D37" s="12">
        <v>9</v>
      </c>
      <c r="E37" s="12">
        <v>2</v>
      </c>
      <c r="F37" s="12">
        <v>2</v>
      </c>
      <c r="G37" s="33">
        <v>70</v>
      </c>
    </row>
    <row r="38" spans="1:7" x14ac:dyDescent="0.25">
      <c r="A38" s="10" t="s">
        <v>1209</v>
      </c>
      <c r="B38" s="14"/>
      <c r="C38" s="12">
        <v>25</v>
      </c>
      <c r="D38" s="12">
        <v>4</v>
      </c>
      <c r="E38" s="12">
        <v>0</v>
      </c>
      <c r="F38" s="35"/>
      <c r="G38" s="33">
        <v>29</v>
      </c>
    </row>
    <row r="39" spans="1:7" x14ac:dyDescent="0.25">
      <c r="A39" s="15"/>
    </row>
    <row r="40" spans="1:7" x14ac:dyDescent="0.25">
      <c r="A40" s="26" t="s">
        <v>1210</v>
      </c>
    </row>
    <row r="41" spans="1:7" x14ac:dyDescent="0.25">
      <c r="A41" s="27"/>
      <c r="B41" s="28"/>
      <c r="C41" s="109" t="s">
        <v>7</v>
      </c>
      <c r="D41" s="110"/>
      <c r="E41" s="110"/>
      <c r="F41" s="110"/>
      <c r="G41" s="111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2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3"/>
    </row>
    <row r="44" spans="1:7" x14ac:dyDescent="0.25">
      <c r="A44" s="10" t="s">
        <v>1211</v>
      </c>
      <c r="B44" s="14"/>
      <c r="C44" s="12">
        <v>8</v>
      </c>
      <c r="D44" s="12">
        <v>0</v>
      </c>
      <c r="E44" s="12">
        <v>1</v>
      </c>
      <c r="F44" s="12">
        <v>1</v>
      </c>
      <c r="G44" s="33">
        <v>10</v>
      </c>
    </row>
    <row r="45" spans="1:7" x14ac:dyDescent="0.25">
      <c r="A45" s="10" t="s">
        <v>1212</v>
      </c>
      <c r="B45" s="14"/>
      <c r="C45" s="12">
        <v>58</v>
      </c>
      <c r="D45" s="12">
        <v>7</v>
      </c>
      <c r="E45" s="12">
        <v>6</v>
      </c>
      <c r="F45" s="12">
        <v>6</v>
      </c>
      <c r="G45" s="33">
        <v>77</v>
      </c>
    </row>
    <row r="46" spans="1:7" x14ac:dyDescent="0.25">
      <c r="A46" s="10" t="s">
        <v>1213</v>
      </c>
      <c r="B46" s="14"/>
      <c r="C46" s="12">
        <v>4</v>
      </c>
      <c r="D46" s="12">
        <v>5</v>
      </c>
      <c r="E46" s="12">
        <v>1</v>
      </c>
      <c r="F46" s="12">
        <v>3</v>
      </c>
      <c r="G46" s="33">
        <v>13</v>
      </c>
    </row>
    <row r="47" spans="1:7" x14ac:dyDescent="0.25">
      <c r="A47" s="16"/>
    </row>
  </sheetData>
  <sheetProtection algorithmName="SHA-512" hashValue="fULtednT1gcFQCnCU9cOhsYdS809pUJQTLC/rh+uH3iXy1mSBw99zPjh3TBAlaD6SfImnPF3ljzA0wHkdPnyzg==" saltValue="YT7+oLxx8F6Lh/+XAn2bvA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CD3524-3538-4C51-81BE-6CB96F6FEB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A85727-DD4A-41B2-880F-A2EA6CCC626F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c9fe809-b99d-4e41-a094-de16cee63433"/>
    <ds:schemaRef ds:uri="96473a00-8e64-496a-bc71-826a530469e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E90F884-0F5D-4953-9A52-930F6E359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Cataluña por</vt:lpstr>
      <vt:lpstr>Delitos de Cataluña por provinc</vt:lpstr>
      <vt:lpstr>Menores de Cataluña por provinc</vt:lpstr>
      <vt:lpstr>Violencia Doméstica de Cataluña</vt:lpstr>
      <vt:lpstr>Violencia de Género de Cataluña</vt:lpstr>
      <vt:lpstr>Siniestralidad Laboral de Catal</vt:lpstr>
      <vt:lpstr>Extranjería de Cataluña por pro</vt:lpstr>
      <vt:lpstr>Seguridad Vial de Cataluña por </vt:lpstr>
      <vt:lpstr>Medio Ambiente de Cataluña por </vt:lpstr>
      <vt:lpstr>Delitos Informáticos de Cataluñ</vt:lpstr>
      <vt:lpstr>Expedientes Gubernativos de Cat</vt:lpstr>
      <vt:lpstr>Cooperación Jurídica Internacio</vt:lpstr>
      <vt:lpstr>Discapacidad de Cataluña por pr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2025-06-23T08:41:48Z</dcterms:created>
  <dcterms:modified xsi:type="dcterms:W3CDTF">2025-06-26T09:53:28Z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