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6" documentId="13_ncr:1_{C1624EE3-CEA7-4B38-878A-253FD3118983}" xr6:coauthVersionLast="47" xr6:coauthVersionMax="47" xr10:uidLastSave="{9B8F37D5-8735-4B81-AF20-CE71CD215882}"/>
  <workbookProtection workbookAlgorithmName="SHA-512" workbookHashValue="V4GjW8zt/K8OMDgB64o3lPO3xwts63waw3Mlf46RijnYC/b9KX5EizazGsX+b5F+I3+v6Nsw1uD8i7JJrCDIew==" workbookSaltValue="01cbM28jOu9nIsoS5whOKw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3" r:id="rId2"/>
    <sheet name="DatosDelitos" sheetId="2" r:id="rId3"/>
    <sheet name="DatosCompendiadosCA" sheetId="13" r:id="rId4"/>
    <sheet name="InformeDatosGenerales" sheetId="16" r:id="rId5"/>
    <sheet name="Aux" sheetId="15" state="hidden" r:id="rId6"/>
    <sheet name="TablasDelitosAux" sheetId="14" state="hidden" r:id="rId7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16" l="1"/>
  <c r="BH7" i="16"/>
  <c r="BD7" i="16"/>
  <c r="BC7" i="16"/>
  <c r="BB7" i="16"/>
  <c r="BA7" i="16"/>
  <c r="AW7" i="16"/>
  <c r="AV7" i="16"/>
  <c r="AU7" i="16"/>
  <c r="AT7" i="16"/>
  <c r="AS7" i="16"/>
  <c r="AR7" i="16"/>
  <c r="AN7" i="16"/>
  <c r="AM7" i="16"/>
  <c r="AL7" i="16"/>
  <c r="AK7" i="16"/>
  <c r="AJ7" i="16"/>
  <c r="AF7" i="16"/>
  <c r="AE7" i="16"/>
  <c r="AD7" i="16"/>
  <c r="AC7" i="16"/>
  <c r="AB7" i="16"/>
  <c r="AA7" i="16"/>
  <c r="W7" i="16"/>
  <c r="V7" i="16"/>
  <c r="U7" i="16"/>
  <c r="Q7" i="16"/>
  <c r="P7" i="16"/>
  <c r="L7" i="16"/>
  <c r="K7" i="16"/>
  <c r="G7" i="16"/>
  <c r="F7" i="16"/>
  <c r="E7" i="16"/>
  <c r="D7" i="16"/>
  <c r="C7" i="16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123" i="14" s="1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1" i="14"/>
  <c r="D61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D82" i="14" s="1"/>
  <c r="L42" i="14"/>
  <c r="K42" i="14"/>
  <c r="J42" i="14"/>
  <c r="I42" i="14"/>
  <c r="H42" i="14"/>
  <c r="G42" i="14"/>
  <c r="F42" i="14"/>
  <c r="E42" i="14"/>
  <c r="D42" i="14"/>
  <c r="L41" i="14"/>
  <c r="K41" i="14"/>
  <c r="J41" i="14"/>
  <c r="I41" i="14"/>
  <c r="H41" i="14"/>
  <c r="G41" i="14"/>
  <c r="F41" i="14"/>
  <c r="E41" i="14"/>
  <c r="D41" i="14"/>
  <c r="L40" i="14"/>
  <c r="K40" i="14"/>
  <c r="J40" i="14"/>
  <c r="I40" i="14"/>
  <c r="H40" i="14"/>
  <c r="G40" i="14"/>
  <c r="F40" i="14"/>
  <c r="E40" i="14"/>
  <c r="D40" i="14"/>
  <c r="L39" i="14"/>
  <c r="K39" i="14"/>
  <c r="J39" i="14"/>
  <c r="I39" i="14"/>
  <c r="H39" i="14"/>
  <c r="G39" i="14"/>
  <c r="F39" i="14"/>
  <c r="E39" i="14"/>
  <c r="D39" i="14"/>
  <c r="L38" i="14"/>
  <c r="K38" i="14"/>
  <c r="J38" i="14"/>
  <c r="I38" i="14"/>
  <c r="H38" i="14"/>
  <c r="G38" i="14"/>
  <c r="F38" i="14"/>
  <c r="E38" i="14"/>
  <c r="D38" i="14"/>
  <c r="L37" i="14"/>
  <c r="K37" i="14"/>
  <c r="J37" i="14"/>
  <c r="I37" i="14"/>
  <c r="H37" i="14"/>
  <c r="G37" i="14"/>
  <c r="F37" i="14"/>
  <c r="E37" i="14"/>
  <c r="D37" i="14"/>
  <c r="L36" i="14"/>
  <c r="K36" i="14"/>
  <c r="J36" i="14"/>
  <c r="I36" i="14"/>
  <c r="H36" i="14"/>
  <c r="G36" i="14"/>
  <c r="F36" i="14"/>
  <c r="E36" i="14"/>
  <c r="D36" i="14"/>
  <c r="L35" i="14"/>
  <c r="K35" i="14"/>
  <c r="J35" i="14"/>
  <c r="I35" i="14"/>
  <c r="H35" i="14"/>
  <c r="G35" i="14"/>
  <c r="F35" i="14"/>
  <c r="E35" i="14"/>
  <c r="D35" i="14"/>
  <c r="L34" i="14"/>
  <c r="K34" i="14"/>
  <c r="J34" i="14"/>
  <c r="I34" i="14"/>
  <c r="H34" i="14"/>
  <c r="G34" i="14"/>
  <c r="F34" i="14"/>
  <c r="E34" i="14"/>
  <c r="D34" i="14"/>
  <c r="L33" i="14"/>
  <c r="K33" i="14"/>
  <c r="J33" i="14"/>
  <c r="I33" i="14"/>
  <c r="H33" i="14"/>
  <c r="G33" i="14"/>
  <c r="F33" i="14"/>
  <c r="E33" i="14"/>
  <c r="D33" i="14"/>
  <c r="L32" i="14"/>
  <c r="K32" i="14"/>
  <c r="J32" i="14"/>
  <c r="I32" i="14"/>
  <c r="H32" i="14"/>
  <c r="G32" i="14"/>
  <c r="F32" i="14"/>
  <c r="E32" i="14"/>
  <c r="D32" i="14"/>
  <c r="L31" i="14"/>
  <c r="K31" i="14"/>
  <c r="J31" i="14"/>
  <c r="I31" i="14"/>
  <c r="H31" i="14"/>
  <c r="G31" i="14"/>
  <c r="F31" i="14"/>
  <c r="E31" i="14"/>
  <c r="D31" i="14"/>
  <c r="L30" i="14"/>
  <c r="K30" i="14"/>
  <c r="J30" i="14"/>
  <c r="I30" i="14"/>
  <c r="H30" i="14"/>
  <c r="G30" i="14"/>
  <c r="F30" i="14"/>
  <c r="E30" i="14"/>
  <c r="D30" i="14"/>
  <c r="L29" i="14"/>
  <c r="K29" i="14"/>
  <c r="J29" i="14"/>
  <c r="I29" i="14"/>
  <c r="H29" i="14"/>
  <c r="G29" i="14"/>
  <c r="F29" i="14"/>
  <c r="E29" i="14"/>
  <c r="D29" i="14"/>
  <c r="L28" i="14"/>
  <c r="K28" i="14"/>
  <c r="J28" i="14"/>
  <c r="I28" i="14"/>
  <c r="H28" i="14"/>
  <c r="G28" i="14"/>
  <c r="F28" i="14"/>
  <c r="E28" i="14"/>
  <c r="D28" i="14"/>
  <c r="L27" i="14"/>
  <c r="K27" i="14"/>
  <c r="J27" i="14"/>
  <c r="I27" i="14"/>
  <c r="H27" i="14"/>
  <c r="G27" i="14"/>
  <c r="F27" i="14"/>
  <c r="E27" i="14"/>
  <c r="D27" i="14"/>
  <c r="L26" i="14"/>
  <c r="K26" i="14"/>
  <c r="J26" i="14"/>
  <c r="I26" i="14"/>
  <c r="H26" i="14"/>
  <c r="G26" i="14"/>
  <c r="F26" i="14"/>
  <c r="E26" i="14"/>
  <c r="D26" i="14"/>
  <c r="L25" i="14"/>
  <c r="K25" i="14"/>
  <c r="J25" i="14"/>
  <c r="I25" i="14"/>
  <c r="H25" i="14"/>
  <c r="G25" i="14"/>
  <c r="F25" i="14"/>
  <c r="E25" i="14"/>
  <c r="D25" i="14"/>
  <c r="L24" i="14"/>
  <c r="K24" i="14"/>
  <c r="J24" i="14"/>
  <c r="I24" i="14"/>
  <c r="H24" i="14"/>
  <c r="G24" i="14"/>
  <c r="F24" i="14"/>
  <c r="E24" i="14"/>
  <c r="D24" i="14"/>
  <c r="L23" i="14"/>
  <c r="K23" i="14"/>
  <c r="J23" i="14"/>
  <c r="I23" i="14"/>
  <c r="H23" i="14"/>
  <c r="G23" i="14"/>
  <c r="F23" i="14"/>
  <c r="E23" i="14"/>
  <c r="D23" i="14"/>
  <c r="L22" i="14"/>
  <c r="K22" i="14"/>
  <c r="J22" i="14"/>
  <c r="I22" i="14"/>
  <c r="H22" i="14"/>
  <c r="G22" i="14"/>
  <c r="F22" i="14"/>
  <c r="E22" i="14"/>
  <c r="D22" i="14"/>
  <c r="L21" i="14"/>
  <c r="K21" i="14"/>
  <c r="J21" i="14"/>
  <c r="I21" i="14"/>
  <c r="H21" i="14"/>
  <c r="G21" i="14"/>
  <c r="F21" i="14"/>
  <c r="E21" i="14"/>
  <c r="D21" i="14"/>
  <c r="L20" i="14"/>
  <c r="K20" i="14"/>
  <c r="J20" i="14"/>
  <c r="I20" i="14"/>
  <c r="H20" i="14"/>
  <c r="G20" i="14"/>
  <c r="F20" i="14"/>
  <c r="E20" i="14"/>
  <c r="D20" i="14"/>
  <c r="L19" i="14"/>
  <c r="K19" i="14"/>
  <c r="J19" i="14"/>
  <c r="I19" i="14"/>
  <c r="H19" i="14"/>
  <c r="G19" i="14"/>
  <c r="F19" i="14"/>
  <c r="E19" i="14"/>
  <c r="D19" i="14"/>
  <c r="L18" i="14"/>
  <c r="K18" i="14"/>
  <c r="J18" i="14"/>
  <c r="I18" i="14"/>
  <c r="H18" i="14"/>
  <c r="G18" i="14"/>
  <c r="F18" i="14"/>
  <c r="E18" i="14"/>
  <c r="D18" i="14"/>
  <c r="L17" i="14"/>
  <c r="K17" i="14"/>
  <c r="J17" i="14"/>
  <c r="I17" i="14"/>
  <c r="H17" i="14"/>
  <c r="G17" i="14"/>
  <c r="F17" i="14"/>
  <c r="E17" i="14"/>
  <c r="D17" i="14"/>
  <c r="L16" i="14"/>
  <c r="K16" i="14"/>
  <c r="J16" i="14"/>
  <c r="I16" i="14"/>
  <c r="H16" i="14"/>
  <c r="G16" i="14"/>
  <c r="F16" i="14"/>
  <c r="E16" i="14"/>
  <c r="D16" i="14"/>
  <c r="L15" i="14"/>
  <c r="K15" i="14"/>
  <c r="J15" i="14"/>
  <c r="I15" i="14"/>
  <c r="H15" i="14"/>
  <c r="G15" i="14"/>
  <c r="F15" i="14"/>
  <c r="E15" i="14"/>
  <c r="D15" i="14"/>
  <c r="L14" i="14"/>
  <c r="K14" i="14"/>
  <c r="J14" i="14"/>
  <c r="I14" i="14"/>
  <c r="H14" i="14"/>
  <c r="G14" i="14"/>
  <c r="F14" i="14"/>
  <c r="E14" i="14"/>
  <c r="D14" i="14"/>
  <c r="L13" i="14"/>
  <c r="K13" i="14"/>
  <c r="J13" i="14"/>
  <c r="I13" i="14"/>
  <c r="H13" i="14"/>
  <c r="G13" i="14"/>
  <c r="F13" i="14"/>
  <c r="E13" i="14"/>
  <c r="D13" i="14"/>
  <c r="L12" i="14"/>
  <c r="K12" i="14"/>
  <c r="J12" i="14"/>
  <c r="I12" i="14"/>
  <c r="H12" i="14"/>
  <c r="G12" i="14"/>
  <c r="F12" i="14"/>
  <c r="E12" i="14"/>
  <c r="D12" i="14"/>
  <c r="L11" i="14"/>
  <c r="K11" i="14"/>
  <c r="J11" i="14"/>
  <c r="I11" i="14"/>
  <c r="H11" i="14"/>
  <c r="G11" i="14"/>
  <c r="F11" i="14"/>
  <c r="E11" i="14"/>
  <c r="D11" i="14"/>
  <c r="E82" i="14"/>
  <c r="L43" i="14"/>
  <c r="K43" i="14"/>
  <c r="J43" i="14"/>
  <c r="I43" i="14"/>
  <c r="H43" i="14"/>
  <c r="G43" i="14"/>
  <c r="F43" i="14"/>
  <c r="E43" i="14"/>
  <c r="D43" i="14"/>
</calcChain>
</file>

<file path=xl/sharedStrings.xml><?xml version="1.0" encoding="utf-8"?>
<sst xmlns="http://schemas.openxmlformats.org/spreadsheetml/2006/main" count="3607" uniqueCount="1570">
  <si>
    <t>ESTADÍSTICAS ANUALES DE LA FISCALÍA GENERAL DEL ESTADO</t>
  </si>
  <si>
    <t>Año</t>
  </si>
  <si>
    <t>2022</t>
  </si>
  <si>
    <t>Tipo de Fiscalía</t>
  </si>
  <si>
    <t>Fiscalía De Comunidad Autónoma</t>
  </si>
  <si>
    <t>Provincia / CCAA</t>
  </si>
  <si>
    <t>Galicia</t>
  </si>
  <si>
    <t>Estadísticas DatosGenerales</t>
  </si>
  <si>
    <t>PROCEDIMIENTOS ANTE EL TSJ</t>
  </si>
  <si>
    <t>Descripción Nivel 2</t>
  </si>
  <si>
    <t>Descripción Nivel 3</t>
  </si>
  <si>
    <t>2021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</si>
  <si>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</si>
  <si>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</si>
  <si>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</si>
  <si>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</si>
  <si>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</si>
  <si>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</si>
  <si>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</si>
  <si>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</si>
  <si>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</si>
  <si>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</si>
  <si>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</si>
  <si>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</si>
  <si>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</si>
  <si>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</si>
  <si>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</si>
  <si>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</si>
  <si>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</si>
  <si>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</si>
  <si>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</si>
  <si>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</si>
  <si>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</si>
  <si>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</si>
  <si>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</si>
  <si>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</si>
  <si>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</si>
  <si>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</si>
  <si>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</si>
  <si>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</si>
  <si>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</si>
  <si>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</si>
  <si>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</si>
  <si>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</si>
  <si>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</si>
  <si>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</si>
  <si>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</si>
  <si>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</si>
  <si>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</si>
  <si>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</si>
  <si>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</si>
  <si>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</si>
  <si>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</si>
  <si>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</si>
  <si>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</si>
  <si>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</si>
  <si>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</si>
  <si>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</si>
  <si>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</si>
  <si>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</si>
  <si>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</si>
  <si>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</si>
  <si>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</si>
  <si>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</si>
  <si>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</si>
  <si>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</si>
  <si>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</si>
  <si>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</si>
  <si>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</si>
  <si>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</si>
  <si>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</si>
  <si>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</si>
  <si>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</si>
  <si>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</si>
  <si>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</si>
  <si>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</si>
  <si>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</si>
  <si>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</si>
  <si>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</si>
  <si>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</si>
  <si>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</si>
  <si>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</si>
  <si>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</si>
  <si>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</si>
  <si>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</si>
  <si>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</si>
  <si>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</si>
  <si>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</si>
  <si>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</si>
  <si>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</si>
  <si>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</si>
  <si>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</si>
  <si>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</si>
  <si>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</si>
  <si>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</si>
  <si>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</si>
  <si>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</si>
  <si>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</si>
  <si>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</si>
  <si>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</si>
  <si>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</si>
  <si>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</si>
  <si>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</si>
  <si>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</si>
  <si>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</si>
  <si>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</si>
  <si>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</si>
  <si>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</si>
  <si>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</si>
  <si>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</si>
  <si>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</si>
  <si>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</si>
  <si>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</si>
  <si>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</si>
  <si>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</si>
  <si>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</si>
  <si>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</si>
  <si>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</si>
  <si>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</si>
  <si>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</si>
  <si>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</si>
  <si>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</si>
  <si>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</si>
  <si>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</si>
  <si>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</si>
  <si>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</si>
  <si>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</si>
  <si>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</si>
  <si>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</si>
  <si>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</si>
  <si>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</si>
  <si>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</si>
  <si>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</si>
  <si>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</si>
  <si>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</si>
  <si>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</si>
  <si>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</si>
  <si>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</si>
  <si>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</si>
  <si>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</si>
  <si>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</si>
  <si>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</si>
  <si>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</si>
  <si>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</si>
  <si>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</si>
  <si>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</si>
  <si>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</si>
  <si>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</si>
  <si>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</si>
  <si>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</si>
  <si>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</si>
  <si>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</si>
  <si>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</si>
  <si>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</si>
  <si>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</si>
  <si>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</si>
  <si>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</si>
  <si>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</si>
  <si>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</si>
  <si>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</si>
  <si>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</si>
  <si>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</si>
  <si>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</si>
  <si>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</si>
  <si>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</si>
  <si>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</si>
  <si>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</si>
  <si>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</si>
  <si>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</si>
  <si>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</si>
  <si>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</si>
  <si>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</si>
  <si>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</si>
  <si>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</si>
  <si>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</si>
  <si>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</si>
  <si>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</si>
  <si>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</si>
  <si>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</si>
  <si>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</si>
  <si>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</si>
  <si>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</si>
  <si>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</si>
  <si>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</si>
  <si>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</si>
  <si>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</si>
  <si>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</si>
  <si>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</si>
  <si>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</si>
  <si>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</si>
  <si>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</si>
  <si>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</si>
  <si>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</si>
  <si>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</si>
  <si>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</si>
  <si>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</si>
  <si>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</si>
  <si>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</si>
  <si>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</si>
  <si>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</si>
  <si>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</si>
  <si>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</si>
  <si>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</si>
  <si>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</si>
  <si>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</si>
  <si>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</si>
  <si>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</si>
  <si>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</si>
  <si>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</si>
  <si>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</si>
  <si>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</si>
  <si>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</si>
  <si>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</si>
  <si>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</si>
  <si>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</si>
  <si>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</si>
  <si>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</si>
  <si>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</si>
  <si>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</si>
  <si>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</si>
  <si>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</si>
  <si>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</si>
  <si>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</si>
  <si>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</si>
  <si>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</si>
  <si>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</si>
  <si>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</si>
  <si>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</si>
  <si>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</si>
  <si>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</si>
  <si>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</si>
  <si>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</si>
  <si>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</si>
  <si>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</si>
  <si>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</si>
  <si>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</si>
  <si>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</si>
  <si>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</si>
  <si>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</si>
  <si>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</si>
  <si>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</si>
  <si>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</si>
  <si>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</si>
  <si>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</si>
  <si>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</si>
  <si>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</si>
  <si>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</si>
  <si>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</si>
  <si>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</si>
  <si>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</si>
  <si>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</si>
  <si>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</si>
  <si>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</si>
  <si>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</si>
  <si>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</si>
  <si>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</si>
  <si>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</si>
  <si>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</si>
  <si>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</si>
  <si>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</si>
  <si>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</si>
  <si>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</si>
  <si>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</si>
  <si>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</si>
  <si>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</si>
  <si>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</si>
  <si>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</si>
  <si>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</si>
  <si>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</si>
  <si>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</si>
  <si>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</si>
  <si>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</si>
  <si>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</si>
  <si>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</si>
  <si>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</si>
  <si>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</si>
  <si>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</si>
  <si>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</si>
  <si>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</si>
  <si>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</si>
  <si>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</si>
  <si>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</si>
  <si>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</si>
  <si>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</si>
  <si>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</si>
  <si>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</si>
  <si>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</si>
  <si>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</si>
  <si>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</si>
  <si>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</si>
  <si>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</si>
  <si>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</si>
  <si>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</si>
  <si>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</si>
  <si>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</si>
  <si>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</si>
  <si>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</si>
  <si>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</si>
  <si>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</si>
  <si>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</si>
  <si>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</si>
  <si>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</si>
  <si>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</si>
  <si>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</si>
  <si>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</si>
  <si>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</si>
  <si>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</si>
  <si>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</si>
  <si>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</si>
  <si>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</si>
  <si>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</si>
  <si>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</si>
  <si>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</si>
  <si>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</si>
  <si>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</si>
  <si>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</si>
  <si>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</si>
  <si>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</si>
  <si>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</si>
  <si>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</si>
  <si>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</si>
  <si>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</si>
  <si>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</si>
  <si>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</si>
  <si>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</si>
  <si>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</si>
  <si>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</si>
  <si>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</si>
  <si>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</si>
  <si>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</si>
  <si>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</si>
  <si>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</si>
  <si>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</si>
  <si>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</si>
  <si>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</si>
  <si>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</si>
  <si>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</si>
  <si>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</si>
  <si>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</si>
  <si>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</si>
  <si>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</si>
  <si>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</si>
  <si>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</si>
  <si>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</si>
  <si>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</si>
  <si>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</si>
  <si>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</si>
  <si>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</si>
  <si>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</si>
  <si>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</si>
  <si>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</si>
  <si>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</si>
  <si>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</si>
  <si>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</si>
  <si>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</si>
  <si>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</si>
  <si>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</si>
  <si>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</si>
  <si>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</si>
  <si>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</si>
  <si>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</si>
  <si>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</si>
  <si>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</si>
  <si>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</si>
  <si>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</si>
  <si>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</si>
  <si>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</si>
  <si>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</si>
  <si>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</si>
  <si>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</si>
  <si>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</si>
  <si>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</si>
  <si>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</si>
  <si>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</si>
  <si>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</si>
  <si>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</si>
  <si>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</si>
  <si>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</si>
  <si>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</si>
  <si>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</si>
  <si>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</si>
  <si>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</si>
  <si>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</si>
  <si>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</si>
  <si>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</si>
  <si>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</si>
  <si>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</si>
  <si>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</si>
  <si>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</si>
  <si>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</si>
  <si>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</si>
  <si>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</si>
  <si>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</si>
  <si>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</si>
  <si>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</si>
  <si>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</si>
  <si>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</si>
  <si>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</si>
  <si>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</si>
  <si>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</si>
  <si>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</si>
  <si>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</si>
  <si>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</si>
  <si>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</si>
  <si>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</si>
  <si>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</si>
  <si>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</si>
  <si>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</si>
  <si>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</si>
  <si>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</si>
  <si>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</si>
  <si>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</si>
  <si>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</si>
  <si>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</si>
  <si>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</si>
  <si>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</si>
  <si>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</si>
  <si>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</si>
  <si>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</si>
  <si>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</si>
  <si>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</si>
  <si>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</si>
  <si>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</si>
  <si>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</si>
  <si>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</si>
  <si>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</si>
  <si>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</si>
  <si>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</si>
  <si>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</si>
  <si>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</si>
  <si>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</si>
  <si>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</si>
  <si>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</si>
  <si>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</si>
  <si>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</si>
  <si>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</si>
  <si>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</si>
  <si>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</si>
  <si>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</si>
  <si>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</si>
  <si>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</si>
  <si>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</si>
  <si>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</si>
  <si>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</si>
  <si>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</si>
  <si>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</si>
  <si>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</si>
  <si>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</si>
  <si>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</si>
  <si>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</si>
  <si>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</si>
  <si>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</si>
  <si>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</si>
  <si>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</si>
  <si>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</si>
  <si>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</si>
  <si>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</si>
  <si>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</si>
  <si>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</si>
  <si>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</si>
  <si>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</si>
  <si>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</si>
  <si>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</si>
  <si>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</si>
  <si>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</si>
  <si>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</si>
  <si>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</si>
  <si>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</si>
  <si>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</si>
  <si>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</si>
  <si>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</si>
  <si>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</si>
  <si>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</si>
  <si>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</si>
  <si>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</si>
  <si>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</si>
  <si>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</si>
  <si>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</si>
  <si>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</si>
  <si>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</si>
  <si>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</si>
  <si>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</si>
  <si>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</si>
  <si>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</si>
  <si>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</si>
  <si>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</si>
  <si>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</si>
  <si>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</si>
  <si>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</si>
  <si>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</si>
  <si>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</si>
  <si>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</si>
  <si>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</si>
  <si>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</si>
  <si>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</si>
  <si>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</si>
  <si>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</si>
  <si>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</si>
  <si>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</si>
  <si>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</si>
  <si>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</si>
  <si>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</si>
  <si>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</si>
  <si>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</si>
  <si>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</si>
  <si>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</si>
  <si>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</si>
  <si>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</si>
  <si>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</si>
  <si>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</si>
  <si>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</si>
  <si>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</si>
  <si>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</si>
  <si>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</si>
  <si>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</si>
  <si>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</si>
  <si>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</si>
  <si>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</si>
  <si>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</si>
  <si>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</si>
  <si>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</si>
  <si>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</si>
  <si>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</si>
  <si>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</si>
  <si>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</si>
  <si>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</si>
  <si>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</si>
  <si>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</si>
  <si>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</si>
  <si>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</si>
  <si>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</si>
  <si>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</si>
  <si>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</si>
  <si>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</si>
  <si>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</si>
  <si>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</si>
  <si>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</si>
  <si>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</si>
  <si>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</si>
  <si>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</si>
  <si>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</si>
  <si>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</si>
  <si>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</si>
  <si>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</si>
  <si>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</si>
  <si>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</si>
  <si>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</si>
  <si>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</si>
  <si>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</si>
  <si>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</si>
  <si>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</si>
  <si>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</si>
  <si>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</si>
  <si>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</si>
  <si>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</si>
  <si>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</si>
  <si>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</si>
  <si>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</si>
  <si>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</si>
  <si>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</si>
  <si>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</si>
  <si>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</si>
  <si>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</si>
  <si>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</si>
  <si>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</si>
  <si>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</si>
  <si>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</si>
  <si>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</si>
  <si>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</si>
  <si>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</si>
  <si>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</si>
  <si>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</si>
  <si>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</si>
  <si>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</si>
  <si>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</si>
  <si>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</si>
  <si>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</si>
  <si>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</si>
  <si>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</si>
  <si>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</si>
  <si>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</si>
  <si>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</si>
  <si>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</si>
  <si>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</si>
  <si>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</si>
  <si>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</si>
  <si>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</si>
  <si>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</si>
  <si>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</si>
  <si>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</si>
  <si>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</si>
  <si>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</si>
  <si>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</si>
  <si>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</si>
  <si>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</si>
  <si>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</si>
  <si>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</si>
  <si>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</si>
  <si>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</si>
  <si>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</si>
  <si>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</si>
  <si>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</si>
  <si>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</si>
  <si>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</si>
  <si>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</si>
  <si>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</si>
  <si>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</si>
  <si>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</si>
  <si>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</si>
  <si>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</si>
  <si>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</si>
  <si>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</si>
  <si>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</si>
  <si>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</si>
  <si>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</si>
  <si>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</si>
  <si>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</si>
  <si>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</si>
  <si>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</si>
  <si>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</si>
  <si>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</si>
  <si>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</si>
  <si>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</si>
  <si>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</si>
  <si>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</si>
  <si>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</si>
  <si>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</si>
  <si>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</si>
  <si>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</si>
  <si>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</si>
  <si>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</si>
  <si>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</si>
  <si>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</si>
  <si>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</si>
  <si>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</si>
  <si>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</si>
  <si>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</si>
  <si>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</si>
  <si>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</si>
  <si>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</si>
  <si>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</si>
  <si>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</si>
  <si>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</si>
  <si>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</si>
  <si>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</si>
  <si>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</si>
  <si>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</si>
  <si>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</si>
  <si>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</si>
  <si>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</si>
  <si>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</si>
  <si>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</si>
  <si>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</si>
  <si>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</si>
  <si>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</si>
  <si>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</si>
  <si>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</si>
  <si>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</si>
  <si>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</si>
  <si>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</si>
  <si>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</si>
  <si>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</si>
  <si>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</si>
  <si>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</si>
  <si>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</si>
  <si>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</si>
  <si>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</si>
  <si>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</si>
  <si>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</si>
  <si>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</si>
  <si>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</si>
  <si>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</si>
  <si>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</si>
  <si>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</si>
  <si>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</si>
  <si>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</si>
  <si>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</si>
  <si>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</si>
  <si>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</si>
  <si>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</si>
  <si>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</si>
  <si>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</si>
  <si>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</si>
  <si>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</si>
  <si>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</si>
  <si>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</si>
  <si>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</si>
  <si>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</si>
  <si>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</si>
  <si>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</si>
  <si>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</si>
  <si>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</si>
  <si>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</si>
  <si>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</si>
  <si>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</si>
  <si>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</si>
  <si>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</si>
  <si>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</si>
  <si>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</si>
  <si>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</si>
  <si>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</si>
  <si>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</si>
  <si>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</si>
  <si>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</si>
  <si>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</si>
  <si>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</si>
  <si>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</si>
  <si>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</si>
  <si>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</si>
  <si>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</si>
  <si>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</si>
  <si>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</si>
  <si>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</si>
  <si>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</si>
  <si>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</si>
  <si>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</si>
  <si>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</si>
  <si>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</si>
  <si>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</si>
  <si>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</si>
  <si>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</si>
  <si>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</si>
  <si>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</si>
  <si>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</si>
  <si>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</si>
  <si>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</si>
  <si>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</si>
  <si>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</si>
  <si>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</si>
  <si>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</si>
  <si>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</si>
  <si>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</si>
  <si>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</si>
  <si>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</si>
  <si>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</si>
  <si>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</si>
  <si>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</si>
  <si>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</si>
  <si>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</si>
  <si>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</si>
  <si>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</si>
  <si>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</si>
  <si>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</si>
  <si>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</si>
  <si>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</si>
  <si>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</si>
  <si>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</si>
  <si>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</si>
  <si>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</si>
  <si>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</si>
  <si>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</si>
  <si>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</si>
  <si>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</si>
  <si>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</si>
  <si>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</si>
  <si>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</si>
  <si>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</si>
  <si>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</si>
  <si>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</si>
  <si>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</si>
  <si>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</si>
  <si>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</si>
  <si>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</si>
  <si>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</si>
  <si>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</si>
  <si>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</si>
  <si>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</si>
  <si>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</si>
  <si>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</si>
  <si>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</si>
  <si>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</si>
  <si>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</si>
  <si>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</si>
  <si>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</si>
  <si>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</si>
  <si>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</si>
  <si>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</si>
  <si>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</si>
  <si>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</si>
  <si>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</si>
  <si>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</si>
  <si>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</si>
  <si>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</si>
  <si>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</si>
  <si>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</si>
  <si>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</si>
  <si>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</si>
  <si>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</si>
  <si>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</si>
  <si>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</si>
  <si>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</si>
  <si>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</si>
  <si>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</si>
  <si>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</si>
  <si>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</si>
  <si>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</si>
  <si>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</si>
  <si>
    <t>Estadística Datos Generales de Galicia por provincias para el año 2022</t>
  </si>
  <si>
    <t>DILIGENCIAS PREVIAS</t>
  </si>
  <si>
    <t>A Coruña</t>
  </si>
  <si>
    <t>Lugo</t>
  </si>
  <si>
    <t>Ourense</t>
  </si>
  <si>
    <t>Pontevedra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</si>
  <si>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</si>
  <si>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</si>
  <si>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</si>
  <si>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</si>
  <si>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</si>
  <si>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</si>
  <si>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</si>
  <si>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</si>
  <si>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</si>
  <si>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</si>
  <si>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</si>
  <si>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</si>
  <si>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</si>
  <si>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</si>
  <si>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</si>
  <si>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</si>
  <si>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</si>
  <si>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</si>
  <si>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</si>
  <si>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</si>
  <si>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</si>
  <si>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</si>
  <si>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</si>
  <si>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</si>
  <si>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</si>
  <si>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</si>
  <si>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</si>
  <si>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</si>
  <si>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</si>
  <si>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</si>
  <si>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</si>
  <si>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</si>
  <si>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</si>
  <si>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</si>
  <si>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</si>
  <si>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</si>
  <si>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</si>
  <si>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</si>
  <si>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</si>
  <si>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</si>
  <si>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</si>
  <si>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</si>
  <si>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</si>
  <si>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</si>
  <si>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</si>
  <si>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</si>
  <si>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</si>
  <si>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</si>
  <si>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</si>
  <si>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</si>
  <si>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</si>
  <si>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</si>
  <si>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</si>
  <si>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</si>
  <si>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</si>
  <si>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</si>
  <si>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</si>
  <si>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</si>
  <si>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</si>
  <si>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</si>
  <si>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</si>
  <si>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</si>
  <si>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</si>
  <si>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</si>
  <si>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</si>
  <si>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</si>
  <si>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</si>
  <si>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</si>
  <si>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</si>
  <si>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</si>
  <si>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</si>
  <si>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</si>
  <si>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</si>
  <si>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</si>
  <si>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</si>
  <si>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</si>
  <si>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</si>
  <si>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</si>
  <si>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</si>
  <si>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</si>
  <si>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</si>
  <si>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</si>
  <si>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</si>
  <si>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</si>
  <si>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</si>
  <si>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</si>
  <si>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</si>
  <si>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</si>
  <si>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</si>
  <si>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</si>
  <si>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</si>
  <si>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</si>
  <si>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</si>
  <si>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</si>
  <si>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</si>
  <si>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</si>
  <si>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</si>
  <si>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</si>
  <si>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</si>
  <si>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</si>
  <si>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</si>
  <si>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</si>
  <si>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</si>
  <si>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</si>
  <si>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</si>
  <si>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</si>
  <si>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</si>
  <si>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</si>
  <si>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</si>
  <si>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</si>
  <si>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</si>
  <si>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</si>
  <si>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</si>
  <si>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</si>
  <si>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</si>
  <si>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</si>
  <si>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</si>
  <si>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</si>
  <si>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</si>
  <si>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</si>
  <si>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</si>
  <si>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</si>
  <si>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</si>
  <si>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</si>
  <si>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</si>
  <si>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</si>
  <si>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</si>
  <si>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</si>
  <si>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</si>
  <si>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</si>
  <si>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</si>
  <si>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</si>
  <si>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</si>
  <si>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</si>
  <si>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</si>
  <si>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</si>
  <si>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</si>
  <si>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</si>
  <si>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</si>
  <si>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</si>
  <si>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Contestaciones a demandas</t>
  </si>
  <si>
    <t>Informes de suspensión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</si>
  <si>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</si>
  <si>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</si>
  <si>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</si>
  <si>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</si>
  <si>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</si>
  <si>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</si>
  <si>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</si>
  <si>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</si>
  <si>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</si>
  <si>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</si>
  <si>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</si>
  <si>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</si>
  <si>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</si>
  <si>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</si>
  <si>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</si>
  <si>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</si>
  <si>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Estadística Delitos de Galicia por provincias para el año 2022</t>
  </si>
  <si>
    <t>Estadística Menores de Galicia por provincias para el año 2022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</si>
  <si>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</si>
  <si>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</si>
  <si>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</si>
  <si>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</si>
  <si>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</si>
  <si>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</si>
  <si>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</si>
  <si>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</si>
  <si>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</si>
  <si>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</si>
  <si>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</si>
  <si>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</si>
  <si>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</si>
  <si>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</si>
  <si>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</si>
  <si>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</si>
  <si>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</si>
  <si>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</si>
  <si>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</si>
  <si>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</si>
  <si>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</si>
  <si>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</si>
  <si>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</si>
  <si>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</si>
  <si>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</si>
  <si>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</si>
  <si>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</si>
  <si>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</si>
  <si>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</si>
  <si>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</si>
  <si>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</si>
  <si>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</si>
  <si>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</si>
  <si>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</si>
  <si>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</si>
  <si>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</si>
  <si>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</si>
  <si>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</si>
  <si>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</si>
  <si>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</si>
  <si>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</si>
  <si>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</si>
  <si>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</si>
  <si>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</si>
  <si>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</si>
  <si>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Diligencias preliminares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</si>
  <si>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</si>
  <si>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</si>
  <si>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</si>
  <si>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</si>
  <si>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</si>
  <si>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</si>
  <si>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</si>
  <si>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</si>
  <si>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</si>
  <si>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</si>
  <si>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</si>
  <si>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</si>
  <si>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</si>
  <si>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</si>
  <si>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</si>
  <si>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</si>
  <si>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</si>
  <si>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</si>
  <si>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</si>
  <si>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</si>
  <si>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</si>
  <si>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</si>
  <si>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Galicia por provincias para el año 2022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</si>
  <si>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</si>
  <si>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</si>
  <si>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</si>
  <si>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</si>
  <si>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</si>
  <si>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</si>
  <si>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</si>
  <si>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</si>
  <si>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</si>
  <si>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</si>
  <si>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</si>
  <si>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</si>
  <si>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</si>
  <si>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</si>
  <si>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</si>
  <si>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</si>
  <si>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</si>
  <si>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</si>
  <si>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</si>
  <si>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</si>
  <si>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</si>
  <si>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</si>
  <si>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</si>
  <si>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</si>
  <si>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</si>
  <si>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</si>
  <si>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</si>
  <si>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</si>
  <si>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</si>
  <si>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</si>
  <si>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</si>
  <si>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</si>
  <si>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</si>
  <si>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</si>
  <si>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</si>
  <si>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</si>
  <si>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</si>
  <si>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</si>
  <si>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</si>
  <si>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</si>
  <si>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</si>
  <si>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</si>
  <si>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</si>
  <si>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</si>
  <si>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</si>
  <si>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</si>
  <si>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</si>
  <si>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</si>
  <si>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</si>
  <si>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</si>
  <si>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</si>
  <si>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</si>
  <si>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</si>
  <si>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</si>
  <si>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</si>
  <si>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</si>
  <si>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Galicia por provincias para el año 2022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</si>
  <si>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</si>
  <si>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</si>
  <si>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</si>
  <si>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</si>
  <si>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</si>
  <si>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</si>
  <si>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</si>
  <si>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</si>
  <si>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</si>
  <si>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</si>
  <si>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</si>
  <si>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</si>
  <si>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</si>
  <si>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</si>
  <si>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</si>
  <si>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</si>
  <si>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</si>
  <si>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</si>
  <si>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</si>
  <si>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</si>
  <si>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</si>
  <si>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</si>
  <si>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</si>
  <si>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</si>
  <si>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</si>
  <si>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</si>
  <si>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</si>
  <si>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</si>
  <si>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</si>
  <si>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</si>
  <si>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</si>
  <si>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</si>
  <si>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</si>
  <si>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</si>
  <si>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</si>
  <si>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</si>
  <si>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</si>
  <si>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</si>
  <si>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</si>
  <si>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</si>
  <si>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</si>
  <si>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</si>
  <si>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</si>
  <si>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</si>
  <si>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Galicia por provincias para el año 2022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</si>
  <si>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</si>
  <si>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</si>
  <si>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</si>
  <si>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</si>
  <si>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</si>
  <si>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</si>
  <si>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</si>
  <si>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</si>
  <si>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</si>
  <si>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</si>
  <si>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</si>
  <si>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</si>
  <si>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</si>
  <si>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</si>
  <si>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</si>
  <si>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</si>
  <si>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</si>
  <si>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</si>
  <si>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</si>
  <si>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</si>
  <si>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Galicia por provincias para el año 2022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</si>
  <si>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</si>
  <si>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</si>
  <si>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</si>
  <si>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</si>
  <si>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</si>
  <si>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</si>
  <si>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</si>
  <si>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</si>
  <si>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</si>
  <si>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</si>
  <si>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</si>
  <si>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</si>
  <si>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</si>
  <si>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</si>
  <si>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</si>
  <si>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</si>
  <si>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</si>
  <si>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</si>
  <si>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</si>
  <si>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</si>
  <si>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</si>
  <si>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</si>
  <si>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</si>
  <si>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</si>
  <si>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</si>
  <si>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</si>
  <si>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</si>
  <si>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</si>
  <si>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</si>
  <si>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</si>
  <si>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Galicia por provincias para el año 2022</t>
  </si>
  <si>
    <t>Estadísticas Medio Ambiente de Galicia por provincias para el año 2022</t>
  </si>
  <si>
    <t>Presentación Denuncia Querella</t>
  </si>
  <si>
    <t>Ordenación del territorio y urbanismo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</si>
  <si>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</si>
  <si>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</si>
  <si>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</si>
  <si>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</si>
  <si>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</si>
  <si>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</si>
  <si>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</si>
  <si>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</si>
  <si>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</si>
  <si>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</si>
  <si>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</si>
  <si>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Expedientes de Protección de Menores de Galicia por provincias para el año 2022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</si>
  <si>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</si>
  <si>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</si>
  <si>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</si>
  <si>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</si>
  <si>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</si>
  <si>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</si>
  <si>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</si>
  <si>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</si>
  <si>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</si>
  <si>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</si>
  <si>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</si>
  <si>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</si>
  <si>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</si>
  <si>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</si>
  <si>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</si>
  <si>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</si>
  <si>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</si>
  <si>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</si>
  <si>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</si>
  <si>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</si>
  <si>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</si>
  <si>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</si>
  <si>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</si>
  <si>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</si>
  <si>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</si>
  <si>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Galicia por provincias para el año 2022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</si>
  <si>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</si>
  <si>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</si>
  <si>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</si>
  <si>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</si>
  <si>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</si>
  <si>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</si>
  <si>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</si>
  <si>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</si>
  <si>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</si>
  <si>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</si>
  <si>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</si>
  <si>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</si>
  <si>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</si>
  <si>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Galicia por provincias para el año 2022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</si>
  <si>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</si>
  <si>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</si>
  <si>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</si>
  <si>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</si>
  <si>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</si>
  <si>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</si>
  <si>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</si>
  <si>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</si>
  <si>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</si>
  <si>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</si>
  <si>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</si>
  <si>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</si>
  <si>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</si>
  <si>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</si>
  <si>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</si>
  <si>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</si>
  <si>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</si>
  <si>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</si>
  <si>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</si>
  <si>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</si>
  <si>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</si>
  <si>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</si>
  <si>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</si>
  <si>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</si>
  <si>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</si>
  <si>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</si>
  <si>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</si>
  <si>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</si>
  <si>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</si>
  <si>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</si>
  <si>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</si>
  <si>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</si>
  <si>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</si>
  <si>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</si>
  <si>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</si>
  <si>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</si>
  <si>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</si>
  <si>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</si>
  <si>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</si>
  <si>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</si>
  <si>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</si>
  <si>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</si>
  <si>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</si>
  <si>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</si>
  <si>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</si>
  <si>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</si>
  <si>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</si>
  <si>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</si>
  <si>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</si>
  <si>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</si>
  <si>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</si>
  <si>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</si>
  <si>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</si>
  <si>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</si>
  <si>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</si>
  <si>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</si>
  <si>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</si>
  <si>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</si>
  <si>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</si>
  <si>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</si>
  <si>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</si>
  <si>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</si>
  <si>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</si>
  <si>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</si>
  <si>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</si>
  <si>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</si>
  <si>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</si>
  <si>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</si>
  <si>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</si>
  <si>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</si>
  <si>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</si>
  <si>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</si>
  <si>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</si>
  <si>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</si>
  <si>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</si>
  <si>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</si>
  <si>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</si>
  <si>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</si>
  <si>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</si>
  <si>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</si>
  <si>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</si>
  <si>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</si>
  <si>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</si>
  <si>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</si>
  <si>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</si>
  <si>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</si>
  <si>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</si>
  <si>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</si>
  <si>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</si>
  <si>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</si>
  <si>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</si>
  <si>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</si>
  <si>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</si>
  <si>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</si>
  <si>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</si>
  <si>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</si>
  <si>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</si>
  <si>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</si>
  <si>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</si>
  <si>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</si>
  <si>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</si>
  <si>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</si>
  <si>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</si>
  <si>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</si>
  <si>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</si>
  <si>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</si>
  <si>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</si>
  <si>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</si>
  <si>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</si>
  <si>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</si>
  <si>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</si>
  <si>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</si>
  <si>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</si>
  <si>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</si>
  <si>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</si>
  <si>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</si>
  <si>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</si>
  <si>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</si>
  <si>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</si>
  <si>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</si>
  <si>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</si>
  <si>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</si>
  <si>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</si>
  <si>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</si>
  <si>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</si>
  <si>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</si>
  <si>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</si>
  <si>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</si>
  <si>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</si>
  <si>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</si>
  <si>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</si>
  <si>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</si>
  <si>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</si>
  <si>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</si>
  <si>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</si>
  <si>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</si>
  <si>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</si>
  <si>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</si>
  <si>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</si>
  <si>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</si>
  <si>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</si>
  <si>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</si>
  <si>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</si>
  <si>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</si>
  <si>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</si>
  <si>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</si>
  <si>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</si>
  <si>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</si>
  <si>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</si>
  <si>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</si>
  <si>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</si>
  <si>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</si>
  <si>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</si>
  <si>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</si>
  <si>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</si>
  <si>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</si>
  <si>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</si>
  <si>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</si>
  <si>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</si>
  <si>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</si>
  <si>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</si>
  <si>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</si>
  <si>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</si>
  <si>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</si>
  <si>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</si>
  <si>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</si>
  <si>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</si>
  <si>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</si>
  <si>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</si>
  <si>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</si>
  <si>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</si>
  <si>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</si>
  <si>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</si>
  <si>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</si>
  <si>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</si>
  <si>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</si>
  <si>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</si>
  <si>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</si>
  <si>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</si>
  <si>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</si>
  <si>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</si>
  <si>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</si>
  <si>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</si>
  <si>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</si>
  <si>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</si>
  <si>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</si>
  <si>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</si>
  <si>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</si>
  <si>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</si>
  <si>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</si>
  <si>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</si>
  <si>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</si>
  <si>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</si>
  <si>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</si>
  <si>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</si>
  <si>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</si>
  <si>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</si>
  <si>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</si>
  <si>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</si>
  <si>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</si>
  <si>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</si>
  <si>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</si>
  <si>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</si>
  <si>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</si>
  <si>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</si>
  <si>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</si>
  <si>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</si>
  <si>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</si>
  <si>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</si>
  <si>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</si>
  <si>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</si>
  <si>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</si>
  <si>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</si>
  <si>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</si>
  <si>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</si>
  <si>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</si>
  <si>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</si>
  <si>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</si>
  <si>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</si>
  <si>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</si>
  <si>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</si>
  <si>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</si>
  <si>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</si>
  <si>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</si>
  <si>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</si>
  <si>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</si>
  <si>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</si>
  <si>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</si>
  <si>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</si>
  <si>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</si>
  <si>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</si>
  <si>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</si>
  <si>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</si>
  <si>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</si>
  <si>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</si>
  <si>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</si>
  <si>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</si>
  <si>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</si>
  <si>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</si>
  <si>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</si>
  <si>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</si>
  <si>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</si>
  <si>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</si>
  <si>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</si>
  <si>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</si>
  <si>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</si>
  <si>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</si>
  <si>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</si>
  <si>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</si>
  <si>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</si>
  <si>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</si>
  <si>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</si>
  <si>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</si>
  <si>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</si>
  <si>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</si>
  <si>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</si>
  <si>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</si>
  <si>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</si>
  <si>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</si>
  <si>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</si>
  <si>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</si>
  <si>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</si>
  <si>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</si>
  <si>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</si>
  <si>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</si>
  <si>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</si>
  <si>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</si>
  <si>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</si>
  <si>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</si>
  <si>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</si>
  <si>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</si>
  <si>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</si>
  <si>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</si>
  <si>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</si>
  <si>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</si>
  <si>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</si>
  <si>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</si>
  <si>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</si>
  <si>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</si>
  <si>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</si>
  <si>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</si>
  <si>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</si>
  <si>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</si>
  <si>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</si>
  <si>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</si>
  <si>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</si>
  <si>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</si>
  <si>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</si>
  <si>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</si>
  <si>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</si>
  <si>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</si>
  <si>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</si>
  <si>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</si>
  <si>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</si>
  <si>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</si>
  <si>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</si>
  <si>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</si>
  <si>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</si>
  <si>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</si>
  <si>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</si>
  <si>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</si>
  <si>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</si>
  <si>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</si>
  <si>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</si>
  <si>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</si>
  <si>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</si>
  <si>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</si>
  <si>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</si>
  <si>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</si>
  <si>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</si>
  <si>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</si>
  <si>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</si>
  <si>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</si>
  <si>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PROCEDIMIENTOS</t>
  </si>
  <si>
    <t>Señalamientos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</si>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</sst>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2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  <font>
      <sz val="8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3">
    <xf numFmtId="0" fontId="0" fillId="0" borderId="0"/>
    <xf numFmtId="0" fontId="14" fillId="0" borderId="0"/>
    <xf numFmtId="0" fontId="13" fillId="0" borderId="0"/>
  </cellStyleXfs>
  <cellXfs count="14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65" fontId="15" fillId="0" borderId="0" xfId="1" applyNumberFormat="1" applyFont="1"/>
    <xf numFmtId="165" fontId="16" fillId="7" borderId="10" xfId="1" applyNumberFormat="1" applyFont="1" applyFill="1" applyBorder="1" applyAlignment="1">
      <alignment horizontal="center" vertical="center" wrapText="1"/>
    </xf>
    <xf numFmtId="165" fontId="16" fillId="7" borderId="11" xfId="1" applyNumberFormat="1" applyFont="1" applyFill="1" applyBorder="1" applyAlignment="1">
      <alignment horizontal="center" vertical="center" wrapText="1"/>
    </xf>
    <xf numFmtId="165" fontId="16" fillId="7" borderId="12" xfId="1" applyNumberFormat="1" applyFont="1" applyFill="1" applyBorder="1" applyAlignment="1">
      <alignment horizontal="center" vertical="center" wrapText="1"/>
    </xf>
    <xf numFmtId="165" fontId="14" fillId="0" borderId="0" xfId="1" applyNumberFormat="1"/>
    <xf numFmtId="1" fontId="15" fillId="8" borderId="10" xfId="1" applyNumberFormat="1" applyFont="1" applyFill="1" applyBorder="1" applyAlignment="1">
      <alignment horizontal="center" vertical="center"/>
    </xf>
    <xf numFmtId="1" fontId="15" fillId="9" borderId="11" xfId="1" applyNumberFormat="1" applyFont="1" applyFill="1" applyBorder="1" applyAlignment="1">
      <alignment horizontal="center" vertical="center"/>
    </xf>
    <xf numFmtId="1" fontId="15" fillId="8" borderId="11" xfId="1" applyNumberFormat="1" applyFont="1" applyFill="1" applyBorder="1" applyAlignment="1">
      <alignment horizontal="center" vertical="center"/>
    </xf>
    <xf numFmtId="1" fontId="15" fillId="10" borderId="11" xfId="1" applyNumberFormat="1" applyFont="1" applyFill="1" applyBorder="1" applyAlignment="1">
      <alignment horizontal="center" vertical="center"/>
    </xf>
    <xf numFmtId="1" fontId="15" fillId="8" borderId="12" xfId="1" applyNumberFormat="1" applyFont="1" applyFill="1" applyBorder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65" fontId="15" fillId="8" borderId="0" xfId="1" applyNumberFormat="1" applyFont="1" applyFill="1"/>
    <xf numFmtId="165" fontId="14" fillId="8" borderId="0" xfId="1" applyNumberFormat="1" applyFill="1"/>
    <xf numFmtId="165" fontId="16" fillId="7" borderId="13" xfId="1" applyNumberFormat="1" applyFont="1" applyFill="1" applyBorder="1" applyAlignment="1">
      <alignment horizontal="center" vertical="center" wrapText="1"/>
    </xf>
    <xf numFmtId="165" fontId="16" fillId="7" borderId="14" xfId="1" applyNumberFormat="1" applyFont="1" applyFill="1" applyBorder="1" applyAlignment="1">
      <alignment horizontal="center" vertical="center" wrapText="1"/>
    </xf>
    <xf numFmtId="165" fontId="16" fillId="7" borderId="15" xfId="1" applyNumberFormat="1" applyFont="1" applyFill="1" applyBorder="1" applyAlignment="1">
      <alignment horizontal="center" vertical="center" wrapText="1"/>
    </xf>
    <xf numFmtId="165" fontId="16" fillId="0" borderId="16" xfId="1" applyNumberFormat="1" applyFont="1" applyBorder="1" applyAlignment="1">
      <alignment horizontal="center" vertical="center" wrapText="1"/>
    </xf>
    <xf numFmtId="165" fontId="14" fillId="0" borderId="18" xfId="1" applyNumberFormat="1" applyBorder="1"/>
    <xf numFmtId="165" fontId="14" fillId="0" borderId="19" xfId="1" applyNumberFormat="1" applyBorder="1"/>
    <xf numFmtId="165" fontId="14" fillId="0" borderId="14" xfId="1" applyNumberFormat="1" applyBorder="1"/>
    <xf numFmtId="165" fontId="14" fillId="0" borderId="15" xfId="1" applyNumberFormat="1" applyBorder="1"/>
    <xf numFmtId="165" fontId="14" fillId="0" borderId="21" xfId="1" applyNumberFormat="1" applyBorder="1"/>
    <xf numFmtId="165" fontId="14" fillId="0" borderId="22" xfId="1" applyNumberFormat="1" applyBorder="1"/>
    <xf numFmtId="165" fontId="14" fillId="0" borderId="23" xfId="1" applyNumberFormat="1" applyBorder="1"/>
    <xf numFmtId="165" fontId="14" fillId="0" borderId="25" xfId="1" applyNumberFormat="1" applyBorder="1"/>
    <xf numFmtId="165" fontId="15" fillId="9" borderId="0" xfId="1" applyNumberFormat="1" applyFont="1" applyFill="1"/>
    <xf numFmtId="165" fontId="14" fillId="9" borderId="0" xfId="1" applyNumberFormat="1" applyFill="1"/>
    <xf numFmtId="165" fontId="13" fillId="0" borderId="22" xfId="2" applyNumberFormat="1" applyBorder="1"/>
    <xf numFmtId="165" fontId="15" fillId="10" borderId="0" xfId="2" applyNumberFormat="1" applyFont="1" applyFill="1"/>
    <xf numFmtId="165" fontId="13" fillId="10" borderId="0" xfId="2" applyNumberFormat="1" applyFill="1"/>
    <xf numFmtId="165" fontId="13" fillId="0" borderId="0" xfId="2" applyNumberFormat="1"/>
    <xf numFmtId="165" fontId="16" fillId="7" borderId="17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4" fillId="0" borderId="0" xfId="1"/>
    <xf numFmtId="0" fontId="17" fillId="7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9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0" xfId="1" applyFont="1"/>
    <xf numFmtId="0" fontId="20" fillId="0" borderId="27" xfId="1" applyFont="1" applyBorder="1" applyAlignment="1">
      <alignment vertical="center"/>
    </xf>
    <xf numFmtId="0" fontId="20" fillId="0" borderId="28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3" fontId="20" fillId="0" borderId="22" xfId="1" applyNumberFormat="1" applyFont="1" applyBorder="1" applyAlignment="1">
      <alignment horizontal="center" vertical="center"/>
    </xf>
    <xf numFmtId="3" fontId="20" fillId="0" borderId="26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0" fillId="2" borderId="29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6" borderId="1" xfId="0" applyNumberFormat="1" applyFont="1" applyFill="1" applyBorder="1" applyAlignment="1">
      <alignment horizontal="righ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8" fillId="4" borderId="3" xfId="0" applyFont="1" applyFill="1" applyBorder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7" fillId="3" borderId="40" xfId="0" applyFont="1" applyFill="1" applyBorder="1" applyAlignment="1">
      <alignment horizontal="center" vertical="top" wrapText="1"/>
    </xf>
    <xf numFmtId="3" fontId="11" fillId="6" borderId="40" xfId="0" applyNumberFormat="1" applyFont="1" applyFill="1" applyBorder="1" applyAlignment="1">
      <alignment horizontal="right" vertical="top" wrapText="1"/>
    </xf>
    <xf numFmtId="1" fontId="21" fillId="2" borderId="1" xfId="0" applyNumberFormat="1" applyFont="1" applyFill="1" applyBorder="1" applyAlignment="1">
      <alignment horizontal="right" vertical="top" wrapText="1"/>
    </xf>
    <xf numFmtId="1" fontId="21" fillId="2" borderId="2" xfId="0" applyNumberFormat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31" xfId="0" applyFont="1" applyFill="1" applyBorder="1" applyAlignment="1">
      <alignment horizontal="center" vertical="top" wrapText="1"/>
    </xf>
    <xf numFmtId="0" fontId="10" fillId="6" borderId="33" xfId="0" applyFont="1" applyFill="1" applyBorder="1" applyAlignment="1">
      <alignment horizontal="center" vertical="top" wrapText="1"/>
    </xf>
    <xf numFmtId="0" fontId="10" fillId="6" borderId="3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0" fillId="6" borderId="35" xfId="0" applyFont="1" applyFill="1" applyBorder="1" applyAlignment="1">
      <alignment horizontal="center" vertical="top" wrapText="1"/>
    </xf>
    <xf numFmtId="0" fontId="10" fillId="6" borderId="36" xfId="0" applyFont="1" applyFill="1" applyBorder="1" applyAlignment="1">
      <alignment horizontal="center" vertical="top" wrapText="1"/>
    </xf>
    <xf numFmtId="0" fontId="10" fillId="6" borderId="37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left" vertical="top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6" borderId="38" xfId="0" applyFont="1" applyFill="1" applyBorder="1" applyAlignment="1">
      <alignment horizontal="center" vertical="top" wrapText="1"/>
    </xf>
    <xf numFmtId="0" fontId="10" fillId="6" borderId="39" xfId="0" applyFont="1" applyFill="1" applyBorder="1" applyAlignment="1">
      <alignment horizontal="center" vertical="top" wrapText="1"/>
    </xf>
    <xf numFmtId="0" fontId="10" fillId="6" borderId="41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31" xfId="0" applyFont="1" applyFill="1" applyBorder="1" applyAlignment="1">
      <alignment horizontal="left" vertical="top" wrapText="1"/>
    </xf>
    <xf numFmtId="0" fontId="10" fillId="6" borderId="33" xfId="0" applyFont="1" applyFill="1" applyBorder="1" applyAlignment="1">
      <alignment horizontal="left" vertical="top" wrapText="1"/>
    </xf>
    <xf numFmtId="0" fontId="10" fillId="6" borderId="34" xfId="0" applyFont="1" applyFill="1" applyBorder="1" applyAlignment="1">
      <alignment horizontal="left" vertical="top" wrapText="1"/>
    </xf>
    <xf numFmtId="0" fontId="10" fillId="6" borderId="42" xfId="0" applyFont="1" applyFill="1" applyBorder="1" applyAlignment="1">
      <alignment horizontal="center" vertical="top" wrapText="1"/>
    </xf>
    <xf numFmtId="0" fontId="20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165" fontId="16" fillId="7" borderId="17" xfId="1" applyNumberFormat="1" applyFont="1" applyFill="1" applyBorder="1" applyAlignment="1">
      <alignment horizontal="left" wrapText="1"/>
    </xf>
    <xf numFmtId="165" fontId="16" fillId="7" borderId="20" xfId="1" applyNumberFormat="1" applyFont="1" applyFill="1" applyBorder="1" applyAlignment="1">
      <alignment horizontal="left" wrapText="1"/>
    </xf>
    <xf numFmtId="165" fontId="16" fillId="11" borderId="20" xfId="1" applyNumberFormat="1" applyFont="1" applyFill="1" applyBorder="1" applyAlignment="1">
      <alignment horizontal="left" wrapText="1"/>
    </xf>
    <xf numFmtId="165" fontId="16" fillId="7" borderId="26" xfId="2" applyNumberFormat="1" applyFont="1" applyFill="1" applyBorder="1" applyAlignment="1">
      <alignment horizontal="left" wrapText="1"/>
    </xf>
    <xf numFmtId="165" fontId="16" fillId="7" borderId="24" xfId="1" applyNumberFormat="1" applyFont="1" applyFill="1" applyBorder="1" applyAlignment="1">
      <alignment horizontal="left" wrapText="1"/>
    </xf>
    <xf numFmtId="165" fontId="16" fillId="7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4483DEA8-F9AA-4F68-AC33-FF6C370885F6}"/>
    <cellStyle name="Normal 3" xfId="2" xr:uid="{13308BD5-148C-4FBA-BA69-A0A47B8F5D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Aux!$A$2:$A$3</c:f>
              <c:strCache>
                <c:ptCount val="2"/>
                <c:pt idx="0">
                  <c:v>Vistas apelaciones jurado</c:v>
                </c:pt>
                <c:pt idx="1">
                  <c:v>Cuestiones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C5C-4D9B-80BB-C5BF71746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55BD-4815-BD97-69CB39857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503-4B2D-8CE5-2D8322E19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DD5-4812-8715-1F6580A6C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113</c:v>
              </c:pt>
              <c:pt idx="1">
                <c:v>33</c:v>
              </c:pt>
              <c:pt idx="2">
                <c:v>153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BF1-4EB3-B5C2-0BE878EC3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5</c:v>
              </c:pt>
              <c:pt idx="2">
                <c:v>5</c:v>
              </c:pt>
              <c:pt idx="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55D8-4CCC-A52C-6459DB887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Testimonio de procedimiento judicial</c:v>
                </c:pt>
                <c:pt idx="1">
                  <c:v>Denuncia de particulares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8C9E-45FC-A034-48087E33B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28</c:v>
              </c:pt>
              <c:pt idx="1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29BA-444B-A6DE-F067A5BC7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CA7A-4B3A-B7F2-6B1FBE666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1554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C8C427CC-265E-4C78-9089-AC3222F50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9093910"/>
          <a:ext cx="523875" cy="333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8A0ED9DD-F04C-1C1C-A318-21ACB6082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40640</xdr:colOff>
      <xdr:row>6</xdr:row>
      <xdr:rowOff>106680</xdr:rowOff>
    </xdr:from>
    <xdr:to>
      <xdr:col>12</xdr:col>
      <xdr:colOff>568960</xdr:colOff>
      <xdr:row>17</xdr:row>
      <xdr:rowOff>68580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393FA8D0-F037-CF7E-FE5B-BCF29EAC8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45720</xdr:colOff>
      <xdr:row>6</xdr:row>
      <xdr:rowOff>106680</xdr:rowOff>
    </xdr:from>
    <xdr:to>
      <xdr:col>16</xdr:col>
      <xdr:colOff>1793240</xdr:colOff>
      <xdr:row>17</xdr:row>
      <xdr:rowOff>68580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9A1A76FD-5AC6-C0D2-240D-9D1B9088C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83820</xdr:colOff>
      <xdr:row>6</xdr:row>
      <xdr:rowOff>106680</xdr:rowOff>
    </xdr:from>
    <xdr:to>
      <xdr:col>22</xdr:col>
      <xdr:colOff>1717040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D833677A-2FED-E46C-0F67-3A9A43F7C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03D7853C-09A5-85E8-C763-7538825C2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340360</xdr:colOff>
      <xdr:row>6</xdr:row>
      <xdr:rowOff>167640</xdr:rowOff>
    </xdr:from>
    <xdr:to>
      <xdr:col>39</xdr:col>
      <xdr:colOff>487680</xdr:colOff>
      <xdr:row>17</xdr:row>
      <xdr:rowOff>129540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6CC26B61-2491-BEE4-B605-C0BA69CA6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609600</xdr:colOff>
      <xdr:row>6</xdr:row>
      <xdr:rowOff>106680</xdr:rowOff>
    </xdr:from>
    <xdr:to>
      <xdr:col>47</xdr:col>
      <xdr:colOff>779780</xdr:colOff>
      <xdr:row>17</xdr:row>
      <xdr:rowOff>68580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CEF32239-7CD9-8BAF-B710-FAD7DE4C2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685800</xdr:colOff>
      <xdr:row>6</xdr:row>
      <xdr:rowOff>129540</xdr:rowOff>
    </xdr:from>
    <xdr:to>
      <xdr:col>55</xdr:col>
      <xdr:colOff>1176020</xdr:colOff>
      <xdr:row>17</xdr:row>
      <xdr:rowOff>91440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FC11F283-AFC5-60A1-B346-8A3762379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57</xdr:col>
      <xdr:colOff>119380</xdr:colOff>
      <xdr:row>6</xdr:row>
      <xdr:rowOff>60960</xdr:rowOff>
    </xdr:from>
    <xdr:to>
      <xdr:col>60</xdr:col>
      <xdr:colOff>1737360</xdr:colOff>
      <xdr:row>17</xdr:row>
      <xdr:rowOff>22860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32F9428E-7BB2-2B83-4E43-CAB2D7552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showGridLines="0" tabSelected="1" workbookViewId="0"/>
  </sheetViews>
  <sheetFormatPr baseColWidth="10" defaultColWidth="8.88671875" defaultRowHeight="14.4" x14ac:dyDescent="0.3"/>
  <cols>
    <col min="1" max="2" width="43.44140625" customWidth="1"/>
    <col min="3" max="3" width="16.44140625" customWidth="1"/>
    <col min="4" max="4" width="28.109375" customWidth="1"/>
    <col min="5" max="5" width="14.44140625" customWidth="1"/>
    <col min="6" max="6" width="0.77734375" customWidth="1"/>
    <col min="7" max="64" width="8.5546875" customWidth="1"/>
  </cols>
  <sheetData>
    <row r="1" spans="1:6" ht="37.200000000000003" customHeight="1" x14ac:dyDescent="0.3">
      <c r="A1" s="1" t="s">
        <v>0</v>
      </c>
      <c r="B1" s="2"/>
      <c r="C1" s="3"/>
    </row>
    <row r="2" spans="1:6" x14ac:dyDescent="0.3">
      <c r="A2" s="3"/>
    </row>
    <row r="3" spans="1:6" ht="37.200000000000003" customHeight="1" x14ac:dyDescent="0.3">
      <c r="A3" s="98"/>
      <c r="B3" s="98"/>
      <c r="C3" s="98"/>
      <c r="D3" s="98"/>
      <c r="E3" s="98"/>
      <c r="F3" s="98"/>
    </row>
    <row r="4" spans="1:6" x14ac:dyDescent="0.3">
      <c r="A4" s="4" t="s">
        <v>1</v>
      </c>
      <c r="B4" s="4" t="s">
        <v>3</v>
      </c>
      <c r="C4" s="4" t="s">
        <v>5</v>
      </c>
      <c r="D4" s="4"/>
      <c r="E4" s="4"/>
    </row>
    <row r="5" spans="1:6" ht="13.8" customHeight="1" x14ac:dyDescent="0.3">
      <c r="A5" s="5" t="s">
        <v>2</v>
      </c>
      <c r="B5" s="5" t="s">
        <v>4</v>
      </c>
      <c r="C5" s="5" t="s">
        <v>6</v>
      </c>
      <c r="D5" s="5"/>
      <c r="E5" s="5"/>
    </row>
  </sheetData>
  <sheetProtection algorithmName="SHA-512" hashValue="G7nV6ybZatgjkgO5DZQqAw2RdIZBT3GpmOMhmG7Ahd2kf2ECW92So8N+0Uq154FWzBvoYjAtG75TGwxnOM4F5w==" saltValue="biXAT8OKYKwj1MZO7fcxJA==" spinCount="100000" sheet="1" objects="1" scenarios="1"/>
  <mergeCells count="1"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2" width="9.33203125" customWidth="1"/>
  </cols>
  <sheetData>
    <row r="1" spans="1:5" ht="15.9" customHeight="1" x14ac:dyDescent="0.3"/>
    <row r="2" spans="1:5" ht="15.9" customHeight="1" x14ac:dyDescent="0.3"/>
    <row r="3" spans="1:5" x14ac:dyDescent="0.3">
      <c r="A3" s="25" t="s">
        <v>7</v>
      </c>
    </row>
    <row r="5" spans="1:5" x14ac:dyDescent="0.3">
      <c r="A5" s="26" t="s">
        <v>8</v>
      </c>
    </row>
    <row r="6" spans="1:5" x14ac:dyDescent="0.3">
      <c r="A6" s="7" t="s">
        <v>9</v>
      </c>
      <c r="B6" s="7" t="s">
        <v>10</v>
      </c>
      <c r="C6" s="8" t="s">
        <v>2</v>
      </c>
      <c r="D6" s="8" t="s">
        <v>11</v>
      </c>
      <c r="E6" s="9" t="s">
        <v>12</v>
      </c>
    </row>
    <row r="7" spans="1:5" x14ac:dyDescent="0.3">
      <c r="A7" s="99" t="s">
        <v>13</v>
      </c>
      <c r="B7" s="11" t="s">
        <v>14</v>
      </c>
      <c r="C7" s="12">
        <v>158</v>
      </c>
      <c r="D7" s="12">
        <v>168</v>
      </c>
      <c r="E7" s="13">
        <v>-5.95238095238095E-2</v>
      </c>
    </row>
    <row r="8" spans="1:5" x14ac:dyDescent="0.3">
      <c r="A8" s="100"/>
      <c r="B8" s="11" t="s">
        <v>15</v>
      </c>
      <c r="C8" s="12">
        <v>0</v>
      </c>
      <c r="D8" s="12">
        <v>0</v>
      </c>
      <c r="E8" s="13">
        <v>0</v>
      </c>
    </row>
    <row r="9" spans="1:5" x14ac:dyDescent="0.3">
      <c r="A9" s="100"/>
      <c r="B9" s="11" t="s">
        <v>16</v>
      </c>
      <c r="C9" s="12">
        <v>163</v>
      </c>
      <c r="D9" s="12">
        <v>152</v>
      </c>
      <c r="E9" s="13">
        <v>7.2368421052631596E-2</v>
      </c>
    </row>
    <row r="10" spans="1:5" x14ac:dyDescent="0.3">
      <c r="A10" s="100"/>
      <c r="B10" s="11" t="s">
        <v>17</v>
      </c>
      <c r="C10" s="12">
        <v>34</v>
      </c>
      <c r="D10" s="12">
        <v>18</v>
      </c>
      <c r="E10" s="13">
        <v>0.88888888888888895</v>
      </c>
    </row>
    <row r="11" spans="1:5" x14ac:dyDescent="0.3">
      <c r="A11" s="100"/>
      <c r="B11" s="11" t="s">
        <v>18</v>
      </c>
      <c r="C11" s="12">
        <v>29</v>
      </c>
      <c r="D11" s="12">
        <v>34</v>
      </c>
      <c r="E11" s="13">
        <v>-0.14705882352941199</v>
      </c>
    </row>
    <row r="12" spans="1:5" x14ac:dyDescent="0.3">
      <c r="A12" s="100"/>
      <c r="B12" s="11" t="s">
        <v>19</v>
      </c>
      <c r="C12" s="12">
        <v>0</v>
      </c>
      <c r="D12" s="12">
        <v>0</v>
      </c>
      <c r="E12" s="13">
        <v>0</v>
      </c>
    </row>
    <row r="13" spans="1:5" x14ac:dyDescent="0.3">
      <c r="A13" s="100"/>
      <c r="B13" s="11" t="s">
        <v>20</v>
      </c>
      <c r="C13" s="12">
        <v>5</v>
      </c>
      <c r="D13" s="12">
        <v>6</v>
      </c>
      <c r="E13" s="13">
        <v>-0.16666666666666699</v>
      </c>
    </row>
    <row r="14" spans="1:5" x14ac:dyDescent="0.3">
      <c r="A14" s="100"/>
      <c r="B14" s="11" t="s">
        <v>21</v>
      </c>
      <c r="C14" s="12">
        <v>4</v>
      </c>
      <c r="D14" s="12">
        <v>6</v>
      </c>
      <c r="E14" s="13">
        <v>-0.33333333333333298</v>
      </c>
    </row>
    <row r="15" spans="1:5" x14ac:dyDescent="0.3">
      <c r="A15" s="100"/>
      <c r="B15" s="11" t="s">
        <v>22</v>
      </c>
      <c r="C15" s="12">
        <v>1</v>
      </c>
      <c r="D15" s="12">
        <v>0</v>
      </c>
      <c r="E15" s="13">
        <v>0</v>
      </c>
    </row>
    <row r="16" spans="1:5" x14ac:dyDescent="0.3">
      <c r="A16" s="100"/>
      <c r="B16" s="11" t="s">
        <v>23</v>
      </c>
      <c r="C16" s="12">
        <v>130</v>
      </c>
      <c r="D16" s="12">
        <v>104</v>
      </c>
      <c r="E16" s="13">
        <v>0.25</v>
      </c>
    </row>
    <row r="17" spans="1:5" x14ac:dyDescent="0.3">
      <c r="A17" s="100"/>
      <c r="B17" s="11" t="s">
        <v>21</v>
      </c>
      <c r="C17" s="12">
        <v>124</v>
      </c>
      <c r="D17" s="12">
        <v>96</v>
      </c>
      <c r="E17" s="13">
        <v>0.29166666666666702</v>
      </c>
    </row>
    <row r="18" spans="1:5" x14ac:dyDescent="0.3">
      <c r="A18" s="100"/>
      <c r="B18" s="11" t="s">
        <v>22</v>
      </c>
      <c r="C18" s="12">
        <v>6</v>
      </c>
      <c r="D18" s="12">
        <v>8</v>
      </c>
      <c r="E18" s="13">
        <v>-0.25</v>
      </c>
    </row>
    <row r="19" spans="1:5" x14ac:dyDescent="0.3">
      <c r="A19" s="100"/>
      <c r="B19" s="11" t="s">
        <v>24</v>
      </c>
      <c r="C19" s="12">
        <v>5</v>
      </c>
      <c r="D19" s="12">
        <v>6</v>
      </c>
      <c r="E19" s="13">
        <v>-0.16666666666666699</v>
      </c>
    </row>
    <row r="20" spans="1:5" x14ac:dyDescent="0.3">
      <c r="A20" s="100"/>
      <c r="B20" s="11" t="s">
        <v>25</v>
      </c>
      <c r="C20" s="12">
        <v>0</v>
      </c>
      <c r="D20" s="12">
        <v>0</v>
      </c>
      <c r="E20" s="13">
        <v>0</v>
      </c>
    </row>
    <row r="21" spans="1:5" x14ac:dyDescent="0.3">
      <c r="A21" s="100"/>
      <c r="B21" s="11" t="s">
        <v>26</v>
      </c>
      <c r="C21" s="12">
        <v>8</v>
      </c>
      <c r="D21" s="12">
        <v>9</v>
      </c>
      <c r="E21" s="13">
        <v>-0.11111111111111099</v>
      </c>
    </row>
    <row r="22" spans="1:5" x14ac:dyDescent="0.3">
      <c r="A22" s="100"/>
      <c r="B22" s="11" t="s">
        <v>27</v>
      </c>
      <c r="C22" s="12">
        <v>0</v>
      </c>
      <c r="D22" s="12">
        <v>1</v>
      </c>
      <c r="E22" s="13">
        <v>-1</v>
      </c>
    </row>
    <row r="23" spans="1:5" x14ac:dyDescent="0.3">
      <c r="A23" s="101"/>
      <c r="B23" s="11" t="s">
        <v>28</v>
      </c>
      <c r="C23" s="12">
        <v>130</v>
      </c>
      <c r="D23" s="12">
        <v>104</v>
      </c>
      <c r="E23" s="13">
        <v>0.25</v>
      </c>
    </row>
    <row r="24" spans="1:5" x14ac:dyDescent="0.3">
      <c r="A24" s="99" t="s">
        <v>29</v>
      </c>
      <c r="B24" s="11" t="s">
        <v>14</v>
      </c>
      <c r="C24" s="12">
        <v>11</v>
      </c>
      <c r="D24" s="12">
        <v>15</v>
      </c>
      <c r="E24" s="13">
        <v>-0.266666666666667</v>
      </c>
    </row>
    <row r="25" spans="1:5" x14ac:dyDescent="0.3">
      <c r="A25" s="100"/>
      <c r="B25" s="11" t="s">
        <v>30</v>
      </c>
      <c r="C25" s="12">
        <v>13</v>
      </c>
      <c r="D25" s="12">
        <v>13</v>
      </c>
      <c r="E25" s="13">
        <v>0</v>
      </c>
    </row>
    <row r="26" spans="1:5" x14ac:dyDescent="0.3">
      <c r="A26" s="100"/>
      <c r="B26" s="11" t="s">
        <v>31</v>
      </c>
      <c r="C26" s="12">
        <v>0</v>
      </c>
      <c r="D26" s="12">
        <v>2</v>
      </c>
      <c r="E26" s="13">
        <v>-1</v>
      </c>
    </row>
    <row r="27" spans="1:5" x14ac:dyDescent="0.3">
      <c r="A27" s="101"/>
      <c r="B27" s="11" t="s">
        <v>32</v>
      </c>
      <c r="C27" s="12">
        <v>8</v>
      </c>
      <c r="D27" s="12">
        <v>11</v>
      </c>
      <c r="E27" s="13">
        <v>-0.27272727272727298</v>
      </c>
    </row>
    <row r="28" spans="1:5" x14ac:dyDescent="0.3">
      <c r="A28" s="99" t="s">
        <v>33</v>
      </c>
      <c r="B28" s="11" t="s">
        <v>34</v>
      </c>
      <c r="C28" s="12">
        <v>113</v>
      </c>
      <c r="D28" s="12">
        <v>188</v>
      </c>
      <c r="E28" s="13">
        <v>-0.39893617021276601</v>
      </c>
    </row>
    <row r="29" spans="1:5" x14ac:dyDescent="0.3">
      <c r="A29" s="100"/>
      <c r="B29" s="11" t="s">
        <v>35</v>
      </c>
      <c r="C29" s="12">
        <v>33</v>
      </c>
      <c r="D29" s="12">
        <v>46</v>
      </c>
      <c r="E29" s="13">
        <v>-0.282608695652174</v>
      </c>
    </row>
    <row r="30" spans="1:5" x14ac:dyDescent="0.3">
      <c r="A30" s="100"/>
      <c r="B30" s="11" t="s">
        <v>36</v>
      </c>
      <c r="C30" s="12">
        <v>0</v>
      </c>
      <c r="D30" s="12">
        <v>0</v>
      </c>
      <c r="E30" s="13">
        <v>0</v>
      </c>
    </row>
    <row r="31" spans="1:5" x14ac:dyDescent="0.3">
      <c r="A31" s="100"/>
      <c r="B31" s="11" t="s">
        <v>37</v>
      </c>
      <c r="C31" s="12">
        <v>153</v>
      </c>
      <c r="D31" s="12">
        <v>183</v>
      </c>
      <c r="E31" s="13">
        <v>-0.16393442622950799</v>
      </c>
    </row>
    <row r="32" spans="1:5" x14ac:dyDescent="0.3">
      <c r="A32" s="100"/>
      <c r="B32" s="11" t="s">
        <v>31</v>
      </c>
      <c r="C32" s="12">
        <v>2</v>
      </c>
      <c r="D32" s="12">
        <v>3</v>
      </c>
      <c r="E32" s="13">
        <v>-0.33333333333333298</v>
      </c>
    </row>
    <row r="33" spans="1:5" x14ac:dyDescent="0.3">
      <c r="A33" s="101"/>
      <c r="B33" s="11" t="s">
        <v>38</v>
      </c>
      <c r="C33" s="12">
        <v>0</v>
      </c>
      <c r="D33" s="12">
        <v>0</v>
      </c>
      <c r="E33" s="13">
        <v>0</v>
      </c>
    </row>
    <row r="34" spans="1:5" x14ac:dyDescent="0.3">
      <c r="A34" s="99" t="s">
        <v>39</v>
      </c>
      <c r="B34" s="11" t="s">
        <v>34</v>
      </c>
      <c r="C34" s="12">
        <v>9</v>
      </c>
      <c r="D34" s="12">
        <v>10</v>
      </c>
      <c r="E34" s="13">
        <v>-0.1</v>
      </c>
    </row>
    <row r="35" spans="1:5" x14ac:dyDescent="0.3">
      <c r="A35" s="100"/>
      <c r="B35" s="11" t="s">
        <v>40</v>
      </c>
      <c r="C35" s="12">
        <v>5</v>
      </c>
      <c r="D35" s="12">
        <v>6</v>
      </c>
      <c r="E35" s="13">
        <v>-0.16666666666666699</v>
      </c>
    </row>
    <row r="36" spans="1:5" x14ac:dyDescent="0.3">
      <c r="A36" s="100"/>
      <c r="B36" s="11" t="s">
        <v>41</v>
      </c>
      <c r="C36" s="12">
        <v>5</v>
      </c>
      <c r="D36" s="12">
        <v>6</v>
      </c>
      <c r="E36" s="13">
        <v>-0.16666666666666699</v>
      </c>
    </row>
    <row r="37" spans="1:5" x14ac:dyDescent="0.3">
      <c r="A37" s="100"/>
      <c r="B37" s="11" t="s">
        <v>42</v>
      </c>
      <c r="C37" s="12">
        <v>13</v>
      </c>
      <c r="D37" s="12">
        <v>5</v>
      </c>
      <c r="E37" s="13">
        <v>1.6</v>
      </c>
    </row>
    <row r="38" spans="1:5" x14ac:dyDescent="0.3">
      <c r="A38" s="101"/>
      <c r="B38" s="11" t="s">
        <v>43</v>
      </c>
      <c r="C38" s="12">
        <v>0</v>
      </c>
      <c r="D38" s="12">
        <v>0</v>
      </c>
      <c r="E38" s="13">
        <v>0</v>
      </c>
    </row>
    <row r="39" spans="1:5" x14ac:dyDescent="0.3">
      <c r="A39" s="10" t="s">
        <v>44</v>
      </c>
      <c r="B39" s="14"/>
      <c r="C39" s="12">
        <v>8</v>
      </c>
      <c r="D39" s="12">
        <v>14</v>
      </c>
      <c r="E39" s="13">
        <v>-0.42857142857142799</v>
      </c>
    </row>
    <row r="40" spans="1:5" x14ac:dyDescent="0.3">
      <c r="A40" s="3"/>
    </row>
    <row r="41" spans="1:5" x14ac:dyDescent="0.3">
      <c r="A41" s="26" t="s">
        <v>45</v>
      </c>
    </row>
    <row r="42" spans="1:5" x14ac:dyDescent="0.3">
      <c r="A42" s="7" t="s">
        <v>9</v>
      </c>
      <c r="B42" s="7" t="s">
        <v>10</v>
      </c>
      <c r="C42" s="8" t="s">
        <v>2</v>
      </c>
      <c r="D42" s="8" t="s">
        <v>11</v>
      </c>
      <c r="E42" s="9" t="s">
        <v>12</v>
      </c>
    </row>
    <row r="43" spans="1:5" x14ac:dyDescent="0.3">
      <c r="A43" s="10" t="s">
        <v>46</v>
      </c>
      <c r="B43" s="14"/>
      <c r="C43" s="12">
        <v>52</v>
      </c>
      <c r="D43" s="12">
        <v>65</v>
      </c>
      <c r="E43" s="13">
        <v>-0.2</v>
      </c>
    </row>
    <row r="44" spans="1:5" x14ac:dyDescent="0.3">
      <c r="A44" s="99" t="s">
        <v>47</v>
      </c>
      <c r="B44" s="11" t="s">
        <v>48</v>
      </c>
      <c r="C44" s="12">
        <v>1</v>
      </c>
      <c r="D44" s="12">
        <v>0</v>
      </c>
      <c r="E44" s="13">
        <v>0</v>
      </c>
    </row>
    <row r="45" spans="1:5" x14ac:dyDescent="0.3">
      <c r="A45" s="100"/>
      <c r="B45" s="11" t="s">
        <v>49</v>
      </c>
      <c r="C45" s="12"/>
      <c r="D45" s="12">
        <v>4</v>
      </c>
      <c r="E45" s="13">
        <v>0</v>
      </c>
    </row>
    <row r="46" spans="1:5" x14ac:dyDescent="0.3">
      <c r="A46" s="100"/>
      <c r="B46" s="11" t="s">
        <v>50</v>
      </c>
      <c r="C46" s="12"/>
      <c r="D46" s="12">
        <v>0</v>
      </c>
      <c r="E46" s="13">
        <v>0</v>
      </c>
    </row>
    <row r="47" spans="1:5" x14ac:dyDescent="0.3">
      <c r="A47" s="100"/>
      <c r="B47" s="11" t="s">
        <v>51</v>
      </c>
      <c r="C47" s="12"/>
      <c r="D47" s="12">
        <v>0</v>
      </c>
      <c r="E47" s="13">
        <v>0</v>
      </c>
    </row>
    <row r="48" spans="1:5" x14ac:dyDescent="0.3">
      <c r="A48" s="100"/>
      <c r="B48" s="11" t="s">
        <v>52</v>
      </c>
      <c r="C48" s="12">
        <v>51</v>
      </c>
      <c r="D48" s="12">
        <v>61</v>
      </c>
      <c r="E48" s="13">
        <v>-0.16393442622950799</v>
      </c>
    </row>
    <row r="49" spans="1:5" x14ac:dyDescent="0.3">
      <c r="A49" s="101"/>
      <c r="B49" s="11" t="s">
        <v>53</v>
      </c>
      <c r="C49" s="12"/>
      <c r="D49" s="12">
        <v>0</v>
      </c>
      <c r="E49" s="13">
        <v>0</v>
      </c>
    </row>
    <row r="50" spans="1:5" x14ac:dyDescent="0.3">
      <c r="A50" s="99" t="s">
        <v>54</v>
      </c>
      <c r="B50" s="11" t="s">
        <v>55</v>
      </c>
      <c r="C50" s="12"/>
      <c r="D50" s="12">
        <v>0</v>
      </c>
      <c r="E50" s="13">
        <v>0</v>
      </c>
    </row>
    <row r="51" spans="1:5" x14ac:dyDescent="0.3">
      <c r="A51" s="100"/>
      <c r="B51" s="11" t="s">
        <v>56</v>
      </c>
      <c r="C51" s="12">
        <v>28</v>
      </c>
      <c r="D51" s="12">
        <v>36</v>
      </c>
      <c r="E51" s="13">
        <v>-0.22222222222222199</v>
      </c>
    </row>
    <row r="52" spans="1:5" x14ac:dyDescent="0.3">
      <c r="A52" s="101"/>
      <c r="B52" s="11" t="s">
        <v>57</v>
      </c>
      <c r="C52" s="12">
        <v>25</v>
      </c>
      <c r="D52" s="12">
        <v>29</v>
      </c>
      <c r="E52" s="13">
        <v>-0.13793103448275901</v>
      </c>
    </row>
    <row r="53" spans="1:5" x14ac:dyDescent="0.3">
      <c r="A53" s="99" t="s">
        <v>58</v>
      </c>
      <c r="B53" s="11" t="s">
        <v>59</v>
      </c>
      <c r="C53" s="12">
        <v>1</v>
      </c>
      <c r="D53" s="12">
        <v>1</v>
      </c>
      <c r="E53" s="13">
        <v>0</v>
      </c>
    </row>
    <row r="54" spans="1:5" x14ac:dyDescent="0.3">
      <c r="A54" s="101"/>
      <c r="B54" s="11" t="s">
        <v>60</v>
      </c>
      <c r="C54" s="12">
        <v>0</v>
      </c>
      <c r="D54" s="12">
        <v>1</v>
      </c>
      <c r="E54" s="13">
        <v>-1</v>
      </c>
    </row>
    <row r="55" spans="1:5" x14ac:dyDescent="0.3">
      <c r="A55" s="10" t="s">
        <v>61</v>
      </c>
      <c r="B55" s="14"/>
      <c r="C55" s="12">
        <v>0</v>
      </c>
      <c r="D55" s="12">
        <v>0</v>
      </c>
      <c r="E55" s="13">
        <v>0</v>
      </c>
    </row>
    <row r="56" spans="1:5" x14ac:dyDescent="0.3">
      <c r="A56" s="3"/>
    </row>
    <row r="57" spans="1:5" x14ac:dyDescent="0.3">
      <c r="A57" s="26" t="s">
        <v>62</v>
      </c>
    </row>
    <row r="58" spans="1:5" x14ac:dyDescent="0.3">
      <c r="A58" s="7" t="s">
        <v>9</v>
      </c>
      <c r="B58" s="7" t="s">
        <v>10</v>
      </c>
      <c r="C58" s="8" t="s">
        <v>2</v>
      </c>
      <c r="D58" s="8" t="s">
        <v>11</v>
      </c>
      <c r="E58" s="9" t="s">
        <v>12</v>
      </c>
    </row>
    <row r="59" spans="1:5" ht="20.399999999999999" x14ac:dyDescent="0.3">
      <c r="A59" s="10" t="s">
        <v>63</v>
      </c>
      <c r="B59" s="14"/>
      <c r="C59" s="12">
        <v>63</v>
      </c>
      <c r="D59" s="12">
        <v>67</v>
      </c>
      <c r="E59" s="13">
        <v>-5.9701492537313397E-2</v>
      </c>
    </row>
    <row r="60" spans="1:5" ht="20.399999999999999" x14ac:dyDescent="0.3">
      <c r="A60" s="10" t="s">
        <v>64</v>
      </c>
      <c r="B60" s="14"/>
      <c r="C60" s="12">
        <v>1</v>
      </c>
      <c r="D60" s="12">
        <v>4</v>
      </c>
      <c r="E60" s="13">
        <v>-0.75</v>
      </c>
    </row>
    <row r="61" spans="1:5" x14ac:dyDescent="0.3">
      <c r="A61" s="3"/>
    </row>
    <row r="62" spans="1:5" x14ac:dyDescent="0.3">
      <c r="A62" s="26" t="s">
        <v>65</v>
      </c>
    </row>
    <row r="63" spans="1:5" x14ac:dyDescent="0.3">
      <c r="A63" s="7" t="s">
        <v>9</v>
      </c>
      <c r="B63" s="7" t="s">
        <v>10</v>
      </c>
      <c r="C63" s="8" t="s">
        <v>2</v>
      </c>
      <c r="D63" s="8" t="s">
        <v>11</v>
      </c>
      <c r="E63" s="9" t="s">
        <v>12</v>
      </c>
    </row>
    <row r="64" spans="1:5" x14ac:dyDescent="0.3">
      <c r="A64" s="10" t="s">
        <v>66</v>
      </c>
      <c r="B64" s="14"/>
      <c r="C64" s="12">
        <v>0</v>
      </c>
      <c r="D64" s="12">
        <v>1</v>
      </c>
      <c r="E64" s="13">
        <v>-1</v>
      </c>
    </row>
    <row r="65" spans="1:5" x14ac:dyDescent="0.3">
      <c r="A65" s="10" t="s">
        <v>53</v>
      </c>
      <c r="B65" s="14"/>
      <c r="C65" s="12">
        <v>54</v>
      </c>
      <c r="D65" s="12">
        <v>40</v>
      </c>
      <c r="E65" s="13">
        <v>0.35</v>
      </c>
    </row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</sheetData>
  <sheetProtection algorithmName="SHA-512" hashValue="QJYo8OZg7TyZXlkYnUvHapHbvr5bXSxRATPVghHuw7GgWMSRBAzaVzEpgPXY++r/FYmZu9PbBXE+EUZEv1+nUw==" saltValue="O5ZOjmViY3WoZ87mVXi0qg==" spinCount="100000" sheet="1" objects="1" scenarios="1"/>
  <mergeCells count="7">
    <mergeCell ref="A44:A49"/>
    <mergeCell ref="A50:A52"/>
    <mergeCell ref="A53:A54"/>
    <mergeCell ref="A7:A23"/>
    <mergeCell ref="A24:A27"/>
    <mergeCell ref="A28:A33"/>
    <mergeCell ref="A34:A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8.886718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332031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77734375" customWidth="1"/>
    <col min="18" max="68" width="9" customWidth="1"/>
  </cols>
  <sheetData>
    <row r="1" spans="1:16" x14ac:dyDescent="0.3">
      <c r="A1" s="6" t="s">
        <v>67</v>
      </c>
    </row>
    <row r="3" spans="1:16" x14ac:dyDescent="0.3">
      <c r="A3" s="15"/>
    </row>
    <row r="4" spans="1:16" ht="30.6" x14ac:dyDescent="0.3">
      <c r="A4" s="7" t="s">
        <v>68</v>
      </c>
      <c r="B4" s="7" t="s">
        <v>10</v>
      </c>
      <c r="C4" s="16" t="s">
        <v>69</v>
      </c>
      <c r="D4" s="16" t="s">
        <v>70</v>
      </c>
      <c r="E4" s="16" t="s">
        <v>71</v>
      </c>
      <c r="F4" s="16" t="s">
        <v>72</v>
      </c>
      <c r="G4" s="16" t="s">
        <v>73</v>
      </c>
      <c r="H4" s="16" t="s">
        <v>74</v>
      </c>
      <c r="I4" s="16" t="s">
        <v>75</v>
      </c>
      <c r="J4" s="16" t="s">
        <v>76</v>
      </c>
      <c r="K4" s="16" t="s">
        <v>77</v>
      </c>
      <c r="L4" s="16" t="s">
        <v>78</v>
      </c>
      <c r="M4" s="16" t="s">
        <v>79</v>
      </c>
      <c r="N4" s="16" t="s">
        <v>80</v>
      </c>
      <c r="O4" s="16" t="s">
        <v>81</v>
      </c>
      <c r="P4" s="16" t="s">
        <v>82</v>
      </c>
    </row>
    <row r="5" spans="1:16" x14ac:dyDescent="0.3">
      <c r="A5" s="102" t="s">
        <v>83</v>
      </c>
      <c r="B5" s="103"/>
      <c r="C5" s="17">
        <v>0</v>
      </c>
      <c r="D5" s="17">
        <v>0</v>
      </c>
      <c r="E5" s="18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1</v>
      </c>
      <c r="O5" s="17">
        <v>0</v>
      </c>
      <c r="P5" s="19">
        <v>0</v>
      </c>
    </row>
    <row r="6" spans="1:16" x14ac:dyDescent="0.3">
      <c r="A6" s="20" t="s">
        <v>84</v>
      </c>
      <c r="B6" s="20" t="s">
        <v>85</v>
      </c>
      <c r="C6" s="12">
        <v>0</v>
      </c>
      <c r="D6" s="12">
        <v>0</v>
      </c>
      <c r="E6" s="21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0</v>
      </c>
    </row>
    <row r="7" spans="1:16" x14ac:dyDescent="0.3">
      <c r="A7" s="20" t="s">
        <v>86</v>
      </c>
      <c r="B7" s="20" t="s">
        <v>87</v>
      </c>
      <c r="C7" s="12">
        <v>0</v>
      </c>
      <c r="D7" s="12">
        <v>0</v>
      </c>
      <c r="E7" s="21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0</v>
      </c>
    </row>
    <row r="8" spans="1:16" x14ac:dyDescent="0.3">
      <c r="A8" s="20" t="s">
        <v>88</v>
      </c>
      <c r="B8" s="20" t="s">
        <v>89</v>
      </c>
      <c r="C8" s="12">
        <v>0</v>
      </c>
      <c r="D8" s="12">
        <v>0</v>
      </c>
      <c r="E8" s="21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1</v>
      </c>
      <c r="O8" s="12">
        <v>0</v>
      </c>
      <c r="P8" s="22">
        <v>0</v>
      </c>
    </row>
    <row r="9" spans="1:16" x14ac:dyDescent="0.3">
      <c r="A9" s="20" t="s">
        <v>90</v>
      </c>
      <c r="B9" s="20" t="s">
        <v>91</v>
      </c>
      <c r="C9" s="12">
        <v>0</v>
      </c>
      <c r="D9" s="12">
        <v>0</v>
      </c>
      <c r="E9" s="21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3">
      <c r="A10" s="102" t="s">
        <v>92</v>
      </c>
      <c r="B10" s="103"/>
      <c r="C10" s="17">
        <v>0</v>
      </c>
      <c r="D10" s="17">
        <v>0</v>
      </c>
      <c r="E10" s="18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9">
        <v>0</v>
      </c>
    </row>
    <row r="11" spans="1:16" x14ac:dyDescent="0.3">
      <c r="A11" s="20" t="s">
        <v>93</v>
      </c>
      <c r="B11" s="20" t="s">
        <v>94</v>
      </c>
      <c r="C11" s="12">
        <v>0</v>
      </c>
      <c r="D11" s="12">
        <v>0</v>
      </c>
      <c r="E11" s="21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3">
      <c r="A12" s="20" t="s">
        <v>95</v>
      </c>
      <c r="B12" s="20" t="s">
        <v>96</v>
      </c>
      <c r="C12" s="12">
        <v>0</v>
      </c>
      <c r="D12" s="12">
        <v>0</v>
      </c>
      <c r="E12" s="21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3">
      <c r="A13" s="102" t="s">
        <v>97</v>
      </c>
      <c r="B13" s="103"/>
      <c r="C13" s="17">
        <v>0</v>
      </c>
      <c r="D13" s="17">
        <v>0</v>
      </c>
      <c r="E13" s="18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9">
        <v>0</v>
      </c>
    </row>
    <row r="14" spans="1:16" x14ac:dyDescent="0.3">
      <c r="A14" s="20" t="s">
        <v>98</v>
      </c>
      <c r="B14" s="20" t="s">
        <v>99</v>
      </c>
      <c r="C14" s="12">
        <v>0</v>
      </c>
      <c r="D14" s="12">
        <v>0</v>
      </c>
      <c r="E14" s="21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2">
        <v>0</v>
      </c>
    </row>
    <row r="15" spans="1:16" x14ac:dyDescent="0.3">
      <c r="A15" s="20" t="s">
        <v>100</v>
      </c>
      <c r="B15" s="20" t="s">
        <v>101</v>
      </c>
      <c r="C15" s="12">
        <v>0</v>
      </c>
      <c r="D15" s="12">
        <v>0</v>
      </c>
      <c r="E15" s="21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2">
        <v>0</v>
      </c>
    </row>
    <row r="16" spans="1:16" x14ac:dyDescent="0.3">
      <c r="A16" s="20" t="s">
        <v>102</v>
      </c>
      <c r="B16" s="20" t="s">
        <v>103</v>
      </c>
      <c r="C16" s="12">
        <v>0</v>
      </c>
      <c r="D16" s="12">
        <v>0</v>
      </c>
      <c r="E16" s="21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0</v>
      </c>
    </row>
    <row r="17" spans="1:16" ht="20.399999999999999" x14ac:dyDescent="0.3">
      <c r="A17" s="20" t="s">
        <v>104</v>
      </c>
      <c r="B17" s="20" t="s">
        <v>105</v>
      </c>
      <c r="C17" s="12">
        <v>0</v>
      </c>
      <c r="D17" s="12">
        <v>0</v>
      </c>
      <c r="E17" s="21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2">
        <v>0</v>
      </c>
    </row>
    <row r="18" spans="1:16" x14ac:dyDescent="0.3">
      <c r="A18" s="20" t="s">
        <v>106</v>
      </c>
      <c r="B18" s="20" t="s">
        <v>107</v>
      </c>
      <c r="C18" s="12">
        <v>0</v>
      </c>
      <c r="D18" s="12">
        <v>0</v>
      </c>
      <c r="E18" s="21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3">
      <c r="A19" s="20" t="s">
        <v>108</v>
      </c>
      <c r="B19" s="20" t="s">
        <v>109</v>
      </c>
      <c r="C19" s="12">
        <v>0</v>
      </c>
      <c r="D19" s="12">
        <v>0</v>
      </c>
      <c r="E19" s="21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3">
      <c r="A20" s="102" t="s">
        <v>110</v>
      </c>
      <c r="B20" s="103"/>
      <c r="C20" s="17">
        <v>0</v>
      </c>
      <c r="D20" s="17">
        <v>0</v>
      </c>
      <c r="E20" s="18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9">
        <v>0</v>
      </c>
    </row>
    <row r="21" spans="1:16" x14ac:dyDescent="0.3">
      <c r="A21" s="20" t="s">
        <v>111</v>
      </c>
      <c r="B21" s="20" t="s">
        <v>112</v>
      </c>
      <c r="C21" s="12">
        <v>0</v>
      </c>
      <c r="D21" s="12">
        <v>0</v>
      </c>
      <c r="E21" s="21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x14ac:dyDescent="0.3">
      <c r="A22" s="20" t="s">
        <v>113</v>
      </c>
      <c r="B22" s="20" t="s">
        <v>114</v>
      </c>
      <c r="C22" s="12">
        <v>0</v>
      </c>
      <c r="D22" s="12">
        <v>0</v>
      </c>
      <c r="E22" s="21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3">
      <c r="A23" s="102" t="s">
        <v>115</v>
      </c>
      <c r="B23" s="103"/>
      <c r="C23" s="17">
        <v>0</v>
      </c>
      <c r="D23" s="17">
        <v>0</v>
      </c>
      <c r="E23" s="18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9">
        <v>0</v>
      </c>
    </row>
    <row r="24" spans="1:16" x14ac:dyDescent="0.3">
      <c r="A24" s="20" t="s">
        <v>116</v>
      </c>
      <c r="B24" s="20" t="s">
        <v>117</v>
      </c>
      <c r="C24" s="12">
        <v>0</v>
      </c>
      <c r="D24" s="12">
        <v>0</v>
      </c>
      <c r="E24" s="21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0.399999999999999" x14ac:dyDescent="0.3">
      <c r="A25" s="20" t="s">
        <v>118</v>
      </c>
      <c r="B25" s="20" t="s">
        <v>119</v>
      </c>
      <c r="C25" s="12">
        <v>0</v>
      </c>
      <c r="D25" s="12">
        <v>0</v>
      </c>
      <c r="E25" s="21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0.399999999999999" x14ac:dyDescent="0.3">
      <c r="A26" s="20" t="s">
        <v>120</v>
      </c>
      <c r="B26" s="20" t="s">
        <v>121</v>
      </c>
      <c r="C26" s="12">
        <v>0</v>
      </c>
      <c r="D26" s="12">
        <v>0</v>
      </c>
      <c r="E26" s="21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3">
      <c r="A27" s="20" t="s">
        <v>122</v>
      </c>
      <c r="B27" s="20" t="s">
        <v>123</v>
      </c>
      <c r="C27" s="12">
        <v>0</v>
      </c>
      <c r="D27" s="12">
        <v>0</v>
      </c>
      <c r="E27" s="21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3">
      <c r="A28" s="20" t="s">
        <v>124</v>
      </c>
      <c r="B28" s="20" t="s">
        <v>125</v>
      </c>
      <c r="C28" s="12">
        <v>0</v>
      </c>
      <c r="D28" s="12">
        <v>0</v>
      </c>
      <c r="E28" s="21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0.399999999999999" x14ac:dyDescent="0.3">
      <c r="A29" s="20" t="s">
        <v>126</v>
      </c>
      <c r="B29" s="20" t="s">
        <v>127</v>
      </c>
      <c r="C29" s="12">
        <v>0</v>
      </c>
      <c r="D29" s="12">
        <v>0</v>
      </c>
      <c r="E29" s="21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3">
      <c r="A30" s="102" t="s">
        <v>128</v>
      </c>
      <c r="B30" s="103"/>
      <c r="C30" s="17">
        <v>0</v>
      </c>
      <c r="D30" s="17">
        <v>0</v>
      </c>
      <c r="E30" s="18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</v>
      </c>
      <c r="O30" s="17">
        <v>0</v>
      </c>
      <c r="P30" s="19">
        <v>0</v>
      </c>
    </row>
    <row r="31" spans="1:16" x14ac:dyDescent="0.3">
      <c r="A31" s="20" t="s">
        <v>129</v>
      </c>
      <c r="B31" s="20" t="s">
        <v>130</v>
      </c>
      <c r="C31" s="12">
        <v>0</v>
      </c>
      <c r="D31" s="12">
        <v>0</v>
      </c>
      <c r="E31" s="21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2">
        <v>0</v>
      </c>
    </row>
    <row r="32" spans="1:16" x14ac:dyDescent="0.3">
      <c r="A32" s="20" t="s">
        <v>131</v>
      </c>
      <c r="B32" s="20" t="s">
        <v>132</v>
      </c>
      <c r="C32" s="12">
        <v>0</v>
      </c>
      <c r="D32" s="12">
        <v>0</v>
      </c>
      <c r="E32" s="21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0.399999999999999" x14ac:dyDescent="0.3">
      <c r="A33" s="20" t="s">
        <v>133</v>
      </c>
      <c r="B33" s="20" t="s">
        <v>134</v>
      </c>
      <c r="C33" s="12">
        <v>0</v>
      </c>
      <c r="D33" s="12">
        <v>0</v>
      </c>
      <c r="E33" s="21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2">
        <v>0</v>
      </c>
    </row>
    <row r="34" spans="1:16" x14ac:dyDescent="0.3">
      <c r="A34" s="20" t="s">
        <v>135</v>
      </c>
      <c r="B34" s="20" t="s">
        <v>136</v>
      </c>
      <c r="C34" s="12">
        <v>0</v>
      </c>
      <c r="D34" s="12">
        <v>0</v>
      </c>
      <c r="E34" s="21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2">
        <v>0</v>
      </c>
    </row>
    <row r="35" spans="1:16" x14ac:dyDescent="0.3">
      <c r="A35" s="20" t="s">
        <v>137</v>
      </c>
      <c r="B35" s="20" t="s">
        <v>138</v>
      </c>
      <c r="C35" s="12">
        <v>0</v>
      </c>
      <c r="D35" s="12">
        <v>0</v>
      </c>
      <c r="E35" s="21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2">
        <v>0</v>
      </c>
    </row>
    <row r="36" spans="1:16" ht="20.399999999999999" x14ac:dyDescent="0.3">
      <c r="A36" s="20" t="s">
        <v>139</v>
      </c>
      <c r="B36" s="20" t="s">
        <v>140</v>
      </c>
      <c r="C36" s="12">
        <v>0</v>
      </c>
      <c r="D36" s="12">
        <v>0</v>
      </c>
      <c r="E36" s="21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2">
        <v>0</v>
      </c>
    </row>
    <row r="37" spans="1:16" ht="20.399999999999999" x14ac:dyDescent="0.3">
      <c r="A37" s="20" t="s">
        <v>141</v>
      </c>
      <c r="B37" s="20" t="s">
        <v>142</v>
      </c>
      <c r="C37" s="12">
        <v>0</v>
      </c>
      <c r="D37" s="12">
        <v>0</v>
      </c>
      <c r="E37" s="21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0</v>
      </c>
    </row>
    <row r="38" spans="1:16" ht="20.399999999999999" x14ac:dyDescent="0.3">
      <c r="A38" s="20" t="s">
        <v>143</v>
      </c>
      <c r="B38" s="20" t="s">
        <v>144</v>
      </c>
      <c r="C38" s="12">
        <v>0</v>
      </c>
      <c r="D38" s="12">
        <v>0</v>
      </c>
      <c r="E38" s="21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0</v>
      </c>
    </row>
    <row r="39" spans="1:16" ht="30.6" x14ac:dyDescent="0.3">
      <c r="A39" s="20" t="s">
        <v>145</v>
      </c>
      <c r="B39" s="20" t="s">
        <v>146</v>
      </c>
      <c r="C39" s="12">
        <v>0</v>
      </c>
      <c r="D39" s="12">
        <v>0</v>
      </c>
      <c r="E39" s="21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x14ac:dyDescent="0.3">
      <c r="A40" s="20" t="s">
        <v>147</v>
      </c>
      <c r="B40" s="20" t="s">
        <v>148</v>
      </c>
      <c r="C40" s="12">
        <v>0</v>
      </c>
      <c r="D40" s="12">
        <v>0</v>
      </c>
      <c r="E40" s="21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3">
      <c r="A41" s="20" t="s">
        <v>149</v>
      </c>
      <c r="B41" s="20" t="s">
        <v>150</v>
      </c>
      <c r="C41" s="12">
        <v>0</v>
      </c>
      <c r="D41" s="12">
        <v>0</v>
      </c>
      <c r="E41" s="21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 s="22">
        <v>0</v>
      </c>
    </row>
    <row r="42" spans="1:16" x14ac:dyDescent="0.3">
      <c r="A42" s="102" t="s">
        <v>151</v>
      </c>
      <c r="B42" s="103"/>
      <c r="C42" s="17">
        <v>0</v>
      </c>
      <c r="D42" s="17">
        <v>0</v>
      </c>
      <c r="E42" s="18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1</v>
      </c>
      <c r="O42" s="17">
        <v>0</v>
      </c>
      <c r="P42" s="19">
        <v>0</v>
      </c>
    </row>
    <row r="43" spans="1:16" x14ac:dyDescent="0.3">
      <c r="A43" s="20" t="s">
        <v>152</v>
      </c>
      <c r="B43" s="20" t="s">
        <v>153</v>
      </c>
      <c r="C43" s="12">
        <v>0</v>
      </c>
      <c r="D43" s="12">
        <v>0</v>
      </c>
      <c r="E43" s="21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0</v>
      </c>
    </row>
    <row r="44" spans="1:16" ht="20.399999999999999" x14ac:dyDescent="0.3">
      <c r="A44" s="20" t="s">
        <v>154</v>
      </c>
      <c r="B44" s="20" t="s">
        <v>155</v>
      </c>
      <c r="C44" s="12">
        <v>0</v>
      </c>
      <c r="D44" s="12">
        <v>0</v>
      </c>
      <c r="E44" s="21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2">
        <v>0</v>
      </c>
    </row>
    <row r="45" spans="1:16" x14ac:dyDescent="0.3">
      <c r="A45" s="20" t="s">
        <v>156</v>
      </c>
      <c r="B45" s="20" t="s">
        <v>157</v>
      </c>
      <c r="C45" s="12">
        <v>0</v>
      </c>
      <c r="D45" s="12">
        <v>0</v>
      </c>
      <c r="E45" s="21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1</v>
      </c>
      <c r="O45" s="12">
        <v>0</v>
      </c>
      <c r="P45" s="22">
        <v>0</v>
      </c>
    </row>
    <row r="46" spans="1:16" ht="20.399999999999999" x14ac:dyDescent="0.3">
      <c r="A46" s="20" t="s">
        <v>158</v>
      </c>
      <c r="B46" s="20" t="s">
        <v>159</v>
      </c>
      <c r="C46" s="12">
        <v>0</v>
      </c>
      <c r="D46" s="12">
        <v>0</v>
      </c>
      <c r="E46" s="21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0</v>
      </c>
    </row>
    <row r="47" spans="1:16" ht="20.399999999999999" x14ac:dyDescent="0.3">
      <c r="A47" s="20" t="s">
        <v>160</v>
      </c>
      <c r="B47" s="20" t="s">
        <v>161</v>
      </c>
      <c r="C47" s="12">
        <v>0</v>
      </c>
      <c r="D47" s="12">
        <v>0</v>
      </c>
      <c r="E47" s="21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3">
      <c r="A48" s="20" t="s">
        <v>162</v>
      </c>
      <c r="B48" s="20" t="s">
        <v>163</v>
      </c>
      <c r="C48" s="12">
        <v>0</v>
      </c>
      <c r="D48" s="12">
        <v>0</v>
      </c>
      <c r="E48" s="21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3">
      <c r="A49" s="20" t="s">
        <v>164</v>
      </c>
      <c r="B49" s="20" t="s">
        <v>165</v>
      </c>
      <c r="C49" s="12">
        <v>0</v>
      </c>
      <c r="D49" s="12">
        <v>0</v>
      </c>
      <c r="E49" s="21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3">
      <c r="A50" s="102" t="s">
        <v>166</v>
      </c>
      <c r="B50" s="103"/>
      <c r="C50" s="17">
        <v>0</v>
      </c>
      <c r="D50" s="17">
        <v>0</v>
      </c>
      <c r="E50" s="18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1</v>
      </c>
      <c r="O50" s="17">
        <v>0</v>
      </c>
      <c r="P50" s="19">
        <v>0</v>
      </c>
    </row>
    <row r="51" spans="1:16" x14ac:dyDescent="0.3">
      <c r="A51" s="20" t="s">
        <v>167</v>
      </c>
      <c r="B51" s="20" t="s">
        <v>168</v>
      </c>
      <c r="C51" s="12">
        <v>0</v>
      </c>
      <c r="D51" s="12">
        <v>0</v>
      </c>
      <c r="E51" s="21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2">
        <v>0</v>
      </c>
    </row>
    <row r="52" spans="1:16" x14ac:dyDescent="0.3">
      <c r="A52" s="20" t="s">
        <v>169</v>
      </c>
      <c r="B52" s="20" t="s">
        <v>170</v>
      </c>
      <c r="C52" s="12">
        <v>0</v>
      </c>
      <c r="D52" s="12">
        <v>0</v>
      </c>
      <c r="E52" s="21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2">
        <v>0</v>
      </c>
    </row>
    <row r="53" spans="1:16" x14ac:dyDescent="0.3">
      <c r="A53" s="20" t="s">
        <v>171</v>
      </c>
      <c r="B53" s="20" t="s">
        <v>172</v>
      </c>
      <c r="C53" s="12">
        <v>0</v>
      </c>
      <c r="D53" s="12">
        <v>0</v>
      </c>
      <c r="E53" s="21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2">
        <v>0</v>
      </c>
    </row>
    <row r="54" spans="1:16" x14ac:dyDescent="0.3">
      <c r="A54" s="20" t="s">
        <v>173</v>
      </c>
      <c r="B54" s="20" t="s">
        <v>174</v>
      </c>
      <c r="C54" s="12">
        <v>0</v>
      </c>
      <c r="D54" s="12">
        <v>0</v>
      </c>
      <c r="E54" s="21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2">
        <v>0</v>
      </c>
    </row>
    <row r="55" spans="1:16" x14ac:dyDescent="0.3">
      <c r="A55" s="20" t="s">
        <v>175</v>
      </c>
      <c r="B55" s="20" t="s">
        <v>176</v>
      </c>
      <c r="C55" s="12">
        <v>0</v>
      </c>
      <c r="D55" s="12">
        <v>0</v>
      </c>
      <c r="E55" s="21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0</v>
      </c>
    </row>
    <row r="56" spans="1:16" x14ac:dyDescent="0.3">
      <c r="A56" s="20" t="s">
        <v>177</v>
      </c>
      <c r="B56" s="20" t="s">
        <v>178</v>
      </c>
      <c r="C56" s="12">
        <v>0</v>
      </c>
      <c r="D56" s="12">
        <v>0</v>
      </c>
      <c r="E56" s="21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0</v>
      </c>
    </row>
    <row r="57" spans="1:16" ht="20.399999999999999" x14ac:dyDescent="0.3">
      <c r="A57" s="20" t="s">
        <v>179</v>
      </c>
      <c r="B57" s="20" t="s">
        <v>180</v>
      </c>
      <c r="C57" s="12">
        <v>0</v>
      </c>
      <c r="D57" s="12">
        <v>0</v>
      </c>
      <c r="E57" s="21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0</v>
      </c>
    </row>
    <row r="58" spans="1:16" ht="20.399999999999999" x14ac:dyDescent="0.3">
      <c r="A58" s="20" t="s">
        <v>181</v>
      </c>
      <c r="B58" s="20" t="s">
        <v>182</v>
      </c>
      <c r="C58" s="12">
        <v>0</v>
      </c>
      <c r="D58" s="12">
        <v>0</v>
      </c>
      <c r="E58" s="21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0.399999999999999" x14ac:dyDescent="0.3">
      <c r="A59" s="20" t="s">
        <v>183</v>
      </c>
      <c r="B59" s="20" t="s">
        <v>184</v>
      </c>
      <c r="C59" s="12">
        <v>0</v>
      </c>
      <c r="D59" s="12">
        <v>0</v>
      </c>
      <c r="E59" s="21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0.399999999999999" x14ac:dyDescent="0.3">
      <c r="A60" s="20" t="s">
        <v>185</v>
      </c>
      <c r="B60" s="20" t="s">
        <v>186</v>
      </c>
      <c r="C60" s="12">
        <v>0</v>
      </c>
      <c r="D60" s="12">
        <v>0</v>
      </c>
      <c r="E60" s="21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1</v>
      </c>
      <c r="O60" s="12">
        <v>0</v>
      </c>
      <c r="P60" s="22">
        <v>0</v>
      </c>
    </row>
    <row r="61" spans="1:16" ht="20.399999999999999" x14ac:dyDescent="0.3">
      <c r="A61" s="20" t="s">
        <v>187</v>
      </c>
      <c r="B61" s="20" t="s">
        <v>188</v>
      </c>
      <c r="C61" s="12">
        <v>0</v>
      </c>
      <c r="D61" s="12">
        <v>0</v>
      </c>
      <c r="E61" s="21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0</v>
      </c>
    </row>
    <row r="62" spans="1:16" x14ac:dyDescent="0.3">
      <c r="A62" s="20" t="s">
        <v>189</v>
      </c>
      <c r="B62" s="20" t="s">
        <v>190</v>
      </c>
      <c r="C62" s="12">
        <v>0</v>
      </c>
      <c r="D62" s="12">
        <v>0</v>
      </c>
      <c r="E62" s="21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0</v>
      </c>
    </row>
    <row r="63" spans="1:16" ht="20.399999999999999" x14ac:dyDescent="0.3">
      <c r="A63" s="20" t="s">
        <v>191</v>
      </c>
      <c r="B63" s="20" t="s">
        <v>192</v>
      </c>
      <c r="C63" s="12">
        <v>0</v>
      </c>
      <c r="D63" s="12">
        <v>0</v>
      </c>
      <c r="E63" s="21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2">
        <v>0</v>
      </c>
    </row>
    <row r="64" spans="1:16" ht="20.399999999999999" x14ac:dyDescent="0.3">
      <c r="A64" s="20" t="s">
        <v>193</v>
      </c>
      <c r="B64" s="20" t="s">
        <v>194</v>
      </c>
      <c r="C64" s="12">
        <v>0</v>
      </c>
      <c r="D64" s="12">
        <v>0</v>
      </c>
      <c r="E64" s="21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2">
        <v>0</v>
      </c>
    </row>
    <row r="65" spans="1:16" ht="20.399999999999999" x14ac:dyDescent="0.3">
      <c r="A65" s="20" t="s">
        <v>195</v>
      </c>
      <c r="B65" s="20" t="s">
        <v>196</v>
      </c>
      <c r="C65" s="12">
        <v>0</v>
      </c>
      <c r="D65" s="12">
        <v>0</v>
      </c>
      <c r="E65" s="21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0.6" x14ac:dyDescent="0.3">
      <c r="A66" s="20" t="s">
        <v>197</v>
      </c>
      <c r="B66" s="20" t="s">
        <v>198</v>
      </c>
      <c r="C66" s="12">
        <v>0</v>
      </c>
      <c r="D66" s="12">
        <v>0</v>
      </c>
      <c r="E66" s="21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30.6" x14ac:dyDescent="0.3">
      <c r="A67" s="20" t="s">
        <v>199</v>
      </c>
      <c r="B67" s="20" t="s">
        <v>200</v>
      </c>
      <c r="C67" s="12">
        <v>0</v>
      </c>
      <c r="D67" s="12">
        <v>0</v>
      </c>
      <c r="E67" s="21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2">
        <v>0</v>
      </c>
    </row>
    <row r="68" spans="1:16" ht="30.6" x14ac:dyDescent="0.3">
      <c r="A68" s="20" t="s">
        <v>201</v>
      </c>
      <c r="B68" s="20" t="s">
        <v>202</v>
      </c>
      <c r="C68" s="12">
        <v>0</v>
      </c>
      <c r="D68" s="12">
        <v>0</v>
      </c>
      <c r="E68" s="21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20.399999999999999" x14ac:dyDescent="0.3">
      <c r="A69" s="20" t="s">
        <v>203</v>
      </c>
      <c r="B69" s="20" t="s">
        <v>204</v>
      </c>
      <c r="C69" s="12">
        <v>0</v>
      </c>
      <c r="D69" s="12">
        <v>0</v>
      </c>
      <c r="E69" s="21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20.399999999999999" x14ac:dyDescent="0.3">
      <c r="A70" s="20" t="s">
        <v>205</v>
      </c>
      <c r="B70" s="20" t="s">
        <v>206</v>
      </c>
      <c r="C70" s="12">
        <v>0</v>
      </c>
      <c r="D70" s="12">
        <v>0</v>
      </c>
      <c r="E70" s="21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0.399999999999999" x14ac:dyDescent="0.3">
      <c r="A71" s="20" t="s">
        <v>207</v>
      </c>
      <c r="B71" s="20" t="s">
        <v>208</v>
      </c>
      <c r="C71" s="12">
        <v>0</v>
      </c>
      <c r="D71" s="12">
        <v>0</v>
      </c>
      <c r="E71" s="21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3">
      <c r="A72" s="102" t="s">
        <v>209</v>
      </c>
      <c r="B72" s="103"/>
      <c r="C72" s="17">
        <v>0</v>
      </c>
      <c r="D72" s="17">
        <v>0</v>
      </c>
      <c r="E72" s="18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9">
        <v>0</v>
      </c>
    </row>
    <row r="73" spans="1:16" x14ac:dyDescent="0.3">
      <c r="A73" s="20" t="s">
        <v>210</v>
      </c>
      <c r="B73" s="20" t="s">
        <v>211</v>
      </c>
      <c r="C73" s="12">
        <v>0</v>
      </c>
      <c r="D73" s="12">
        <v>0</v>
      </c>
      <c r="E73" s="21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0</v>
      </c>
    </row>
    <row r="74" spans="1:16" x14ac:dyDescent="0.3">
      <c r="A74" s="102" t="s">
        <v>212</v>
      </c>
      <c r="B74" s="103"/>
      <c r="C74" s="17">
        <v>1</v>
      </c>
      <c r="D74" s="17">
        <v>0</v>
      </c>
      <c r="E74" s="18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1</v>
      </c>
      <c r="O74" s="17">
        <v>0</v>
      </c>
      <c r="P74" s="19">
        <v>0</v>
      </c>
    </row>
    <row r="75" spans="1:16" x14ac:dyDescent="0.3">
      <c r="A75" s="20" t="s">
        <v>213</v>
      </c>
      <c r="B75" s="20" t="s">
        <v>214</v>
      </c>
      <c r="C75" s="12">
        <v>0</v>
      </c>
      <c r="D75" s="12">
        <v>0</v>
      </c>
      <c r="E75" s="21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0</v>
      </c>
    </row>
    <row r="76" spans="1:16" ht="30.6" x14ac:dyDescent="0.3">
      <c r="A76" s="20" t="s">
        <v>215</v>
      </c>
      <c r="B76" s="20" t="s">
        <v>216</v>
      </c>
      <c r="C76" s="12">
        <v>0</v>
      </c>
      <c r="D76" s="12">
        <v>0</v>
      </c>
      <c r="E76" s="21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1</v>
      </c>
      <c r="O76" s="12">
        <v>0</v>
      </c>
      <c r="P76" s="22">
        <v>0</v>
      </c>
    </row>
    <row r="77" spans="1:16" x14ac:dyDescent="0.3">
      <c r="A77" s="20" t="s">
        <v>217</v>
      </c>
      <c r="B77" s="20" t="s">
        <v>218</v>
      </c>
      <c r="C77" s="12">
        <v>0</v>
      </c>
      <c r="D77" s="12">
        <v>0</v>
      </c>
      <c r="E77" s="21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2">
        <v>0</v>
      </c>
    </row>
    <row r="78" spans="1:16" x14ac:dyDescent="0.3">
      <c r="A78" s="20" t="s">
        <v>219</v>
      </c>
      <c r="B78" s="20" t="s">
        <v>220</v>
      </c>
      <c r="C78" s="12">
        <v>0</v>
      </c>
      <c r="D78" s="12">
        <v>0</v>
      </c>
      <c r="E78" s="21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0.399999999999999" x14ac:dyDescent="0.3">
      <c r="A79" s="20" t="s">
        <v>221</v>
      </c>
      <c r="B79" s="20" t="s">
        <v>222</v>
      </c>
      <c r="C79" s="12">
        <v>1</v>
      </c>
      <c r="D79" s="12">
        <v>0</v>
      </c>
      <c r="E79" s="21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0</v>
      </c>
    </row>
    <row r="80" spans="1:16" ht="30.6" x14ac:dyDescent="0.3">
      <c r="A80" s="20" t="s">
        <v>223</v>
      </c>
      <c r="B80" s="20" t="s">
        <v>224</v>
      </c>
      <c r="C80" s="12">
        <v>0</v>
      </c>
      <c r="D80" s="12">
        <v>0</v>
      </c>
      <c r="E80" s="21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0.399999999999999" x14ac:dyDescent="0.3">
      <c r="A81" s="20" t="s">
        <v>225</v>
      </c>
      <c r="B81" s="20" t="s">
        <v>226</v>
      </c>
      <c r="C81" s="12">
        <v>0</v>
      </c>
      <c r="D81" s="12">
        <v>0</v>
      </c>
      <c r="E81" s="21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3">
      <c r="A82" s="102" t="s">
        <v>227</v>
      </c>
      <c r="B82" s="103"/>
      <c r="C82" s="17">
        <v>0</v>
      </c>
      <c r="D82" s="17">
        <v>0</v>
      </c>
      <c r="E82" s="18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9">
        <v>0</v>
      </c>
    </row>
    <row r="83" spans="1:16" x14ac:dyDescent="0.3">
      <c r="A83" s="20" t="s">
        <v>228</v>
      </c>
      <c r="B83" s="20" t="s">
        <v>229</v>
      </c>
      <c r="C83" s="12">
        <v>0</v>
      </c>
      <c r="D83" s="12">
        <v>0</v>
      </c>
      <c r="E83" s="21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0</v>
      </c>
    </row>
    <row r="84" spans="1:16" x14ac:dyDescent="0.3">
      <c r="A84" s="20" t="s">
        <v>230</v>
      </c>
      <c r="B84" s="20" t="s">
        <v>231</v>
      </c>
      <c r="C84" s="12">
        <v>0</v>
      </c>
      <c r="D84" s="12">
        <v>0</v>
      </c>
      <c r="E84" s="21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0</v>
      </c>
    </row>
    <row r="85" spans="1:16" x14ac:dyDescent="0.3">
      <c r="A85" s="102" t="s">
        <v>232</v>
      </c>
      <c r="B85" s="103"/>
      <c r="C85" s="17">
        <v>0</v>
      </c>
      <c r="D85" s="17">
        <v>0</v>
      </c>
      <c r="E85" s="18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9">
        <v>0</v>
      </c>
    </row>
    <row r="86" spans="1:16" x14ac:dyDescent="0.3">
      <c r="A86" s="20" t="s">
        <v>233</v>
      </c>
      <c r="B86" s="20" t="s">
        <v>234</v>
      </c>
      <c r="C86" s="12">
        <v>0</v>
      </c>
      <c r="D86" s="12">
        <v>0</v>
      </c>
      <c r="E86" s="21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3">
      <c r="A87" s="20" t="s">
        <v>235</v>
      </c>
      <c r="B87" s="20" t="s">
        <v>236</v>
      </c>
      <c r="C87" s="12">
        <v>0</v>
      </c>
      <c r="D87" s="12">
        <v>0</v>
      </c>
      <c r="E87" s="21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0.399999999999999" x14ac:dyDescent="0.3">
      <c r="A88" s="20" t="s">
        <v>237</v>
      </c>
      <c r="B88" s="20" t="s">
        <v>238</v>
      </c>
      <c r="C88" s="12">
        <v>0</v>
      </c>
      <c r="D88" s="12">
        <v>0</v>
      </c>
      <c r="E88" s="21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0.399999999999999" x14ac:dyDescent="0.3">
      <c r="A89" s="20" t="s">
        <v>239</v>
      </c>
      <c r="B89" s="20" t="s">
        <v>240</v>
      </c>
      <c r="C89" s="12">
        <v>0</v>
      </c>
      <c r="D89" s="12">
        <v>0</v>
      </c>
      <c r="E89" s="21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0</v>
      </c>
    </row>
    <row r="90" spans="1:16" ht="20.399999999999999" x14ac:dyDescent="0.3">
      <c r="A90" s="20" t="s">
        <v>241</v>
      </c>
      <c r="B90" s="20" t="s">
        <v>242</v>
      </c>
      <c r="C90" s="12">
        <v>0</v>
      </c>
      <c r="D90" s="12">
        <v>0</v>
      </c>
      <c r="E90" s="21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3">
      <c r="A91" s="20" t="s">
        <v>243</v>
      </c>
      <c r="B91" s="20" t="s">
        <v>244</v>
      </c>
      <c r="C91" s="12">
        <v>0</v>
      </c>
      <c r="D91" s="12">
        <v>0</v>
      </c>
      <c r="E91" s="21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3">
      <c r="A92" s="20" t="s">
        <v>245</v>
      </c>
      <c r="B92" s="20" t="s">
        <v>246</v>
      </c>
      <c r="C92" s="12">
        <v>0</v>
      </c>
      <c r="D92" s="12">
        <v>0</v>
      </c>
      <c r="E92" s="21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2">
        <v>0</v>
      </c>
    </row>
    <row r="93" spans="1:16" x14ac:dyDescent="0.3">
      <c r="A93" s="20" t="s">
        <v>247</v>
      </c>
      <c r="B93" s="20" t="s">
        <v>248</v>
      </c>
      <c r="C93" s="12">
        <v>0</v>
      </c>
      <c r="D93" s="12">
        <v>0</v>
      </c>
      <c r="E93" s="21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0</v>
      </c>
    </row>
    <row r="94" spans="1:16" x14ac:dyDescent="0.3">
      <c r="A94" s="20" t="s">
        <v>249</v>
      </c>
      <c r="B94" s="20" t="s">
        <v>250</v>
      </c>
      <c r="C94" s="12">
        <v>0</v>
      </c>
      <c r="D94" s="12">
        <v>0</v>
      </c>
      <c r="E94" s="21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0</v>
      </c>
    </row>
    <row r="95" spans="1:16" ht="20.399999999999999" x14ac:dyDescent="0.3">
      <c r="A95" s="20" t="s">
        <v>251</v>
      </c>
      <c r="B95" s="20" t="s">
        <v>252</v>
      </c>
      <c r="C95" s="12">
        <v>0</v>
      </c>
      <c r="D95" s="12">
        <v>0</v>
      </c>
      <c r="E95" s="21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0.399999999999999" x14ac:dyDescent="0.3">
      <c r="A96" s="20" t="s">
        <v>253</v>
      </c>
      <c r="B96" s="20" t="s">
        <v>254</v>
      </c>
      <c r="C96" s="12">
        <v>0</v>
      </c>
      <c r="D96" s="12">
        <v>0</v>
      </c>
      <c r="E96" s="21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3">
      <c r="A97" s="102" t="s">
        <v>255</v>
      </c>
      <c r="B97" s="103"/>
      <c r="C97" s="17">
        <v>0</v>
      </c>
      <c r="D97" s="17">
        <v>0</v>
      </c>
      <c r="E97" s="18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1</v>
      </c>
      <c r="O97" s="17">
        <v>0</v>
      </c>
      <c r="P97" s="19">
        <v>0</v>
      </c>
    </row>
    <row r="98" spans="1:16" x14ac:dyDescent="0.3">
      <c r="A98" s="20" t="s">
        <v>256</v>
      </c>
      <c r="B98" s="20" t="s">
        <v>257</v>
      </c>
      <c r="C98" s="12">
        <v>0</v>
      </c>
      <c r="D98" s="12">
        <v>0</v>
      </c>
      <c r="E98" s="21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2">
        <v>0</v>
      </c>
    </row>
    <row r="99" spans="1:16" x14ac:dyDescent="0.3">
      <c r="A99" s="20" t="s">
        <v>258</v>
      </c>
      <c r="B99" s="20" t="s">
        <v>259</v>
      </c>
      <c r="C99" s="12">
        <v>0</v>
      </c>
      <c r="D99" s="12">
        <v>0</v>
      </c>
      <c r="E99" s="21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2">
        <v>0</v>
      </c>
    </row>
    <row r="100" spans="1:16" ht="30.6" x14ac:dyDescent="0.3">
      <c r="A100" s="20" t="s">
        <v>260</v>
      </c>
      <c r="B100" s="20" t="s">
        <v>261</v>
      </c>
      <c r="C100" s="12">
        <v>0</v>
      </c>
      <c r="D100" s="12">
        <v>0</v>
      </c>
      <c r="E100" s="21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2">
        <v>0</v>
      </c>
    </row>
    <row r="101" spans="1:16" ht="20.399999999999999" x14ac:dyDescent="0.3">
      <c r="A101" s="20" t="s">
        <v>262</v>
      </c>
      <c r="B101" s="20" t="s">
        <v>263</v>
      </c>
      <c r="C101" s="12">
        <v>0</v>
      </c>
      <c r="D101" s="12">
        <v>0</v>
      </c>
      <c r="E101" s="21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2">
        <v>0</v>
      </c>
    </row>
    <row r="102" spans="1:16" x14ac:dyDescent="0.3">
      <c r="A102" s="20" t="s">
        <v>264</v>
      </c>
      <c r="B102" s="20" t="s">
        <v>265</v>
      </c>
      <c r="C102" s="12">
        <v>0</v>
      </c>
      <c r="D102" s="12">
        <v>0</v>
      </c>
      <c r="E102" s="21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0</v>
      </c>
    </row>
    <row r="103" spans="1:16" x14ac:dyDescent="0.3">
      <c r="A103" s="20" t="s">
        <v>266</v>
      </c>
      <c r="B103" s="20" t="s">
        <v>267</v>
      </c>
      <c r="C103" s="12">
        <v>0</v>
      </c>
      <c r="D103" s="12">
        <v>0</v>
      </c>
      <c r="E103" s="21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0</v>
      </c>
    </row>
    <row r="104" spans="1:16" x14ac:dyDescent="0.3">
      <c r="A104" s="20" t="s">
        <v>268</v>
      </c>
      <c r="B104" s="20" t="s">
        <v>269</v>
      </c>
      <c r="C104" s="12">
        <v>0</v>
      </c>
      <c r="D104" s="12">
        <v>0</v>
      </c>
      <c r="E104" s="21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0</v>
      </c>
    </row>
    <row r="105" spans="1:16" x14ac:dyDescent="0.3">
      <c r="A105" s="20" t="s">
        <v>270</v>
      </c>
      <c r="B105" s="20" t="s">
        <v>271</v>
      </c>
      <c r="C105" s="12">
        <v>0</v>
      </c>
      <c r="D105" s="12">
        <v>0</v>
      </c>
      <c r="E105" s="21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22">
        <v>0</v>
      </c>
    </row>
    <row r="106" spans="1:16" ht="20.399999999999999" x14ac:dyDescent="0.3">
      <c r="A106" s="20" t="s">
        <v>272</v>
      </c>
      <c r="B106" s="20" t="s">
        <v>273</v>
      </c>
      <c r="C106" s="12">
        <v>0</v>
      </c>
      <c r="D106" s="12">
        <v>0</v>
      </c>
      <c r="E106" s="21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</v>
      </c>
      <c r="O106" s="12">
        <v>0</v>
      </c>
      <c r="P106" s="22">
        <v>0</v>
      </c>
    </row>
    <row r="107" spans="1:16" ht="20.399999999999999" x14ac:dyDescent="0.3">
      <c r="A107" s="20" t="s">
        <v>274</v>
      </c>
      <c r="B107" s="20" t="s">
        <v>275</v>
      </c>
      <c r="C107" s="12">
        <v>0</v>
      </c>
      <c r="D107" s="12">
        <v>0</v>
      </c>
      <c r="E107" s="21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0</v>
      </c>
    </row>
    <row r="108" spans="1:16" x14ac:dyDescent="0.3">
      <c r="A108" s="20" t="s">
        <v>276</v>
      </c>
      <c r="B108" s="20" t="s">
        <v>277</v>
      </c>
      <c r="C108" s="12">
        <v>0</v>
      </c>
      <c r="D108" s="12">
        <v>0</v>
      </c>
      <c r="E108" s="21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0</v>
      </c>
    </row>
    <row r="109" spans="1:16" x14ac:dyDescent="0.3">
      <c r="A109" s="20" t="s">
        <v>278</v>
      </c>
      <c r="B109" s="20" t="s">
        <v>279</v>
      </c>
      <c r="C109" s="12">
        <v>0</v>
      </c>
      <c r="D109" s="12">
        <v>0</v>
      </c>
      <c r="E109" s="21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0</v>
      </c>
    </row>
    <row r="110" spans="1:16" ht="20.399999999999999" x14ac:dyDescent="0.3">
      <c r="A110" s="20" t="s">
        <v>280</v>
      </c>
      <c r="B110" s="20" t="s">
        <v>281</v>
      </c>
      <c r="C110" s="12">
        <v>0</v>
      </c>
      <c r="D110" s="12">
        <v>0</v>
      </c>
      <c r="E110" s="21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3">
      <c r="A111" s="20" t="s">
        <v>282</v>
      </c>
      <c r="B111" s="20" t="s">
        <v>283</v>
      </c>
      <c r="C111" s="12">
        <v>0</v>
      </c>
      <c r="D111" s="12">
        <v>0</v>
      </c>
      <c r="E111" s="21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2">
        <v>0</v>
      </c>
    </row>
    <row r="112" spans="1:16" ht="20.399999999999999" x14ac:dyDescent="0.3">
      <c r="A112" s="20" t="s">
        <v>284</v>
      </c>
      <c r="B112" s="20" t="s">
        <v>285</v>
      </c>
      <c r="C112" s="12">
        <v>0</v>
      </c>
      <c r="D112" s="12">
        <v>0</v>
      </c>
      <c r="E112" s="21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x14ac:dyDescent="0.3">
      <c r="A113" s="20" t="s">
        <v>286</v>
      </c>
      <c r="B113" s="20" t="s">
        <v>287</v>
      </c>
      <c r="C113" s="12">
        <v>0</v>
      </c>
      <c r="D113" s="12">
        <v>0</v>
      </c>
      <c r="E113" s="21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3">
      <c r="A114" s="20" t="s">
        <v>288</v>
      </c>
      <c r="B114" s="20" t="s">
        <v>289</v>
      </c>
      <c r="C114" s="12">
        <v>0</v>
      </c>
      <c r="D114" s="12">
        <v>0</v>
      </c>
      <c r="E114" s="21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0.399999999999999" x14ac:dyDescent="0.3">
      <c r="A115" s="20" t="s">
        <v>290</v>
      </c>
      <c r="B115" s="20" t="s">
        <v>291</v>
      </c>
      <c r="C115" s="12">
        <v>0</v>
      </c>
      <c r="D115" s="12">
        <v>0</v>
      </c>
      <c r="E115" s="21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20.399999999999999" x14ac:dyDescent="0.3">
      <c r="A116" s="20" t="s">
        <v>292</v>
      </c>
      <c r="B116" s="20" t="s">
        <v>293</v>
      </c>
      <c r="C116" s="12">
        <v>0</v>
      </c>
      <c r="D116" s="12">
        <v>0</v>
      </c>
      <c r="E116" s="21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0</v>
      </c>
    </row>
    <row r="117" spans="1:16" ht="20.399999999999999" x14ac:dyDescent="0.3">
      <c r="A117" s="20" t="s">
        <v>294</v>
      </c>
      <c r="B117" s="20" t="s">
        <v>295</v>
      </c>
      <c r="C117" s="12">
        <v>0</v>
      </c>
      <c r="D117" s="12">
        <v>0</v>
      </c>
      <c r="E117" s="21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0.399999999999999" x14ac:dyDescent="0.3">
      <c r="A118" s="20" t="s">
        <v>296</v>
      </c>
      <c r="B118" s="20" t="s">
        <v>297</v>
      </c>
      <c r="C118" s="12">
        <v>0</v>
      </c>
      <c r="D118" s="12">
        <v>0</v>
      </c>
      <c r="E118" s="21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0.399999999999999" x14ac:dyDescent="0.3">
      <c r="A119" s="20" t="s">
        <v>298</v>
      </c>
      <c r="B119" s="20" t="s">
        <v>299</v>
      </c>
      <c r="C119" s="12">
        <v>0</v>
      </c>
      <c r="D119" s="12">
        <v>0</v>
      </c>
      <c r="E119" s="21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3">
      <c r="A120" s="20" t="s">
        <v>300</v>
      </c>
      <c r="B120" s="20" t="s">
        <v>301</v>
      </c>
      <c r="C120" s="12">
        <v>0</v>
      </c>
      <c r="D120" s="12">
        <v>0</v>
      </c>
      <c r="E120" s="21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x14ac:dyDescent="0.3">
      <c r="A121" s="20" t="s">
        <v>302</v>
      </c>
      <c r="B121" s="20" t="s">
        <v>303</v>
      </c>
      <c r="C121" s="12">
        <v>0</v>
      </c>
      <c r="D121" s="12">
        <v>0</v>
      </c>
      <c r="E121" s="21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0</v>
      </c>
    </row>
    <row r="122" spans="1:16" x14ac:dyDescent="0.3">
      <c r="A122" s="20" t="s">
        <v>304</v>
      </c>
      <c r="B122" s="20" t="s">
        <v>305</v>
      </c>
      <c r="C122" s="12">
        <v>0</v>
      </c>
      <c r="D122" s="12">
        <v>0</v>
      </c>
      <c r="E122" s="21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0</v>
      </c>
    </row>
    <row r="123" spans="1:16" x14ac:dyDescent="0.3">
      <c r="A123" s="20" t="s">
        <v>306</v>
      </c>
      <c r="B123" s="20" t="s">
        <v>307</v>
      </c>
      <c r="C123" s="12">
        <v>0</v>
      </c>
      <c r="D123" s="12">
        <v>0</v>
      </c>
      <c r="E123" s="21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x14ac:dyDescent="0.3">
      <c r="A124" s="20" t="s">
        <v>308</v>
      </c>
      <c r="B124" s="20" t="s">
        <v>309</v>
      </c>
      <c r="C124" s="12">
        <v>0</v>
      </c>
      <c r="D124" s="12">
        <v>0</v>
      </c>
      <c r="E124" s="21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3">
      <c r="A125" s="20" t="s">
        <v>310</v>
      </c>
      <c r="B125" s="20" t="s">
        <v>311</v>
      </c>
      <c r="C125" s="12">
        <v>0</v>
      </c>
      <c r="D125" s="12">
        <v>0</v>
      </c>
      <c r="E125" s="21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3">
      <c r="A126" s="20" t="s">
        <v>312</v>
      </c>
      <c r="B126" s="20" t="s">
        <v>313</v>
      </c>
      <c r="C126" s="12">
        <v>0</v>
      </c>
      <c r="D126" s="12">
        <v>0</v>
      </c>
      <c r="E126" s="21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0</v>
      </c>
    </row>
    <row r="127" spans="1:16" ht="20.399999999999999" x14ac:dyDescent="0.3">
      <c r="A127" s="20" t="s">
        <v>314</v>
      </c>
      <c r="B127" s="20" t="s">
        <v>315</v>
      </c>
      <c r="C127" s="12">
        <v>0</v>
      </c>
      <c r="D127" s="12">
        <v>0</v>
      </c>
      <c r="E127" s="21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0.399999999999999" x14ac:dyDescent="0.3">
      <c r="A128" s="20" t="s">
        <v>316</v>
      </c>
      <c r="B128" s="20" t="s">
        <v>317</v>
      </c>
      <c r="C128" s="12">
        <v>0</v>
      </c>
      <c r="D128" s="12">
        <v>0</v>
      </c>
      <c r="E128" s="21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0.399999999999999" x14ac:dyDescent="0.3">
      <c r="A129" s="20" t="s">
        <v>318</v>
      </c>
      <c r="B129" s="20" t="s">
        <v>319</v>
      </c>
      <c r="C129" s="12">
        <v>0</v>
      </c>
      <c r="D129" s="12">
        <v>0</v>
      </c>
      <c r="E129" s="21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0.399999999999999" x14ac:dyDescent="0.3">
      <c r="A130" s="20" t="s">
        <v>320</v>
      </c>
      <c r="B130" s="20" t="s">
        <v>321</v>
      </c>
      <c r="C130" s="12">
        <v>0</v>
      </c>
      <c r="D130" s="12">
        <v>0</v>
      </c>
      <c r="E130" s="21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3">
      <c r="A131" s="102" t="s">
        <v>322</v>
      </c>
      <c r="B131" s="103"/>
      <c r="C131" s="17">
        <v>0</v>
      </c>
      <c r="D131" s="17">
        <v>0</v>
      </c>
      <c r="E131" s="18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9">
        <v>0</v>
      </c>
    </row>
    <row r="132" spans="1:16" x14ac:dyDescent="0.3">
      <c r="A132" s="20" t="s">
        <v>323</v>
      </c>
      <c r="B132" s="20" t="s">
        <v>324</v>
      </c>
      <c r="C132" s="12">
        <v>0</v>
      </c>
      <c r="D132" s="12">
        <v>0</v>
      </c>
      <c r="E132" s="21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2">
        <v>0</v>
      </c>
    </row>
    <row r="133" spans="1:16" x14ac:dyDescent="0.3">
      <c r="A133" s="20" t="s">
        <v>325</v>
      </c>
      <c r="B133" s="20" t="s">
        <v>326</v>
      </c>
      <c r="C133" s="12">
        <v>0</v>
      </c>
      <c r="D133" s="12">
        <v>0</v>
      </c>
      <c r="E133" s="21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3">
      <c r="A134" s="20" t="s">
        <v>327</v>
      </c>
      <c r="B134" s="20" t="s">
        <v>328</v>
      </c>
      <c r="C134" s="12">
        <v>0</v>
      </c>
      <c r="D134" s="12">
        <v>0</v>
      </c>
      <c r="E134" s="21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0</v>
      </c>
    </row>
    <row r="135" spans="1:16" x14ac:dyDescent="0.3">
      <c r="A135" s="20" t="s">
        <v>329</v>
      </c>
      <c r="B135" s="20" t="s">
        <v>330</v>
      </c>
      <c r="C135" s="12">
        <v>0</v>
      </c>
      <c r="D135" s="12">
        <v>0</v>
      </c>
      <c r="E135" s="21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0</v>
      </c>
    </row>
    <row r="136" spans="1:16" x14ac:dyDescent="0.3">
      <c r="A136" s="20" t="s">
        <v>331</v>
      </c>
      <c r="B136" s="20" t="s">
        <v>332</v>
      </c>
      <c r="C136" s="12">
        <v>0</v>
      </c>
      <c r="D136" s="12">
        <v>0</v>
      </c>
      <c r="E136" s="21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3">
      <c r="A137" s="102" t="s">
        <v>333</v>
      </c>
      <c r="B137" s="103"/>
      <c r="C137" s="17">
        <v>0</v>
      </c>
      <c r="D137" s="17">
        <v>0</v>
      </c>
      <c r="E137" s="18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9">
        <v>0</v>
      </c>
    </row>
    <row r="138" spans="1:16" ht="20.399999999999999" x14ac:dyDescent="0.3">
      <c r="A138" s="20" t="s">
        <v>334</v>
      </c>
      <c r="B138" s="20" t="s">
        <v>335</v>
      </c>
      <c r="C138" s="12">
        <v>0</v>
      </c>
      <c r="D138" s="12">
        <v>0</v>
      </c>
      <c r="E138" s="21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x14ac:dyDescent="0.3">
      <c r="A139" s="20" t="s">
        <v>336</v>
      </c>
      <c r="B139" s="20" t="s">
        <v>337</v>
      </c>
      <c r="C139" s="12">
        <v>0</v>
      </c>
      <c r="D139" s="12">
        <v>0</v>
      </c>
      <c r="E139" s="21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3">
      <c r="A140" s="20" t="s">
        <v>338</v>
      </c>
      <c r="B140" s="20" t="s">
        <v>339</v>
      </c>
      <c r="C140" s="12">
        <v>0</v>
      </c>
      <c r="D140" s="12">
        <v>0</v>
      </c>
      <c r="E140" s="21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0.399999999999999" x14ac:dyDescent="0.3">
      <c r="A141" s="20" t="s">
        <v>340</v>
      </c>
      <c r="B141" s="20" t="s">
        <v>341</v>
      </c>
      <c r="C141" s="12">
        <v>0</v>
      </c>
      <c r="D141" s="12">
        <v>0</v>
      </c>
      <c r="E141" s="21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0.399999999999999" x14ac:dyDescent="0.3">
      <c r="A142" s="20" t="s">
        <v>342</v>
      </c>
      <c r="B142" s="20" t="s">
        <v>343</v>
      </c>
      <c r="C142" s="12">
        <v>0</v>
      </c>
      <c r="D142" s="12">
        <v>0</v>
      </c>
      <c r="E142" s="21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2">
        <v>0</v>
      </c>
    </row>
    <row r="143" spans="1:16" ht="20.399999999999999" x14ac:dyDescent="0.3">
      <c r="A143" s="20" t="s">
        <v>344</v>
      </c>
      <c r="B143" s="20" t="s">
        <v>345</v>
      </c>
      <c r="C143" s="12">
        <v>0</v>
      </c>
      <c r="D143" s="12">
        <v>0</v>
      </c>
      <c r="E143" s="21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0</v>
      </c>
    </row>
    <row r="144" spans="1:16" x14ac:dyDescent="0.3">
      <c r="A144" s="102" t="s">
        <v>346</v>
      </c>
      <c r="B144" s="103"/>
      <c r="C144" s="17">
        <v>0</v>
      </c>
      <c r="D144" s="17">
        <v>0</v>
      </c>
      <c r="E144" s="18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9">
        <v>0</v>
      </c>
    </row>
    <row r="145" spans="1:16" ht="20.399999999999999" x14ac:dyDescent="0.3">
      <c r="A145" s="20" t="s">
        <v>347</v>
      </c>
      <c r="B145" s="20" t="s">
        <v>348</v>
      </c>
      <c r="C145" s="12">
        <v>0</v>
      </c>
      <c r="D145" s="12">
        <v>0</v>
      </c>
      <c r="E145" s="21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0</v>
      </c>
    </row>
    <row r="146" spans="1:16" ht="20.399999999999999" x14ac:dyDescent="0.3">
      <c r="A146" s="20" t="s">
        <v>349</v>
      </c>
      <c r="B146" s="20" t="s">
        <v>350</v>
      </c>
      <c r="C146" s="12">
        <v>0</v>
      </c>
      <c r="D146" s="12">
        <v>0</v>
      </c>
      <c r="E146" s="21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3">
      <c r="A147" s="102" t="s">
        <v>351</v>
      </c>
      <c r="B147" s="103"/>
      <c r="C147" s="17">
        <v>0</v>
      </c>
      <c r="D147" s="17">
        <v>0</v>
      </c>
      <c r="E147" s="18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4</v>
      </c>
      <c r="O147" s="17">
        <v>0</v>
      </c>
      <c r="P147" s="19">
        <v>0</v>
      </c>
    </row>
    <row r="148" spans="1:16" ht="20.399999999999999" x14ac:dyDescent="0.3">
      <c r="A148" s="20" t="s">
        <v>352</v>
      </c>
      <c r="B148" s="20" t="s">
        <v>353</v>
      </c>
      <c r="C148" s="12">
        <v>0</v>
      </c>
      <c r="D148" s="12">
        <v>0</v>
      </c>
      <c r="E148" s="21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2">
        <v>0</v>
      </c>
    </row>
    <row r="149" spans="1:16" x14ac:dyDescent="0.3">
      <c r="A149" s="20" t="s">
        <v>354</v>
      </c>
      <c r="B149" s="20" t="s">
        <v>355</v>
      </c>
      <c r="C149" s="12">
        <v>0</v>
      </c>
      <c r="D149" s="12">
        <v>0</v>
      </c>
      <c r="E149" s="21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</v>
      </c>
      <c r="O149" s="12">
        <v>0</v>
      </c>
      <c r="P149" s="22">
        <v>0</v>
      </c>
    </row>
    <row r="150" spans="1:16" ht="20.399999999999999" x14ac:dyDescent="0.3">
      <c r="A150" s="20" t="s">
        <v>356</v>
      </c>
      <c r="B150" s="20" t="s">
        <v>357</v>
      </c>
      <c r="C150" s="12">
        <v>0</v>
      </c>
      <c r="D150" s="12">
        <v>0</v>
      </c>
      <c r="E150" s="21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0.399999999999999" x14ac:dyDescent="0.3">
      <c r="A151" s="20" t="s">
        <v>358</v>
      </c>
      <c r="B151" s="20" t="s">
        <v>359</v>
      </c>
      <c r="C151" s="12">
        <v>0</v>
      </c>
      <c r="D151" s="12">
        <v>0</v>
      </c>
      <c r="E151" s="21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3</v>
      </c>
      <c r="O151" s="12">
        <v>0</v>
      </c>
      <c r="P151" s="22">
        <v>0</v>
      </c>
    </row>
    <row r="152" spans="1:16" ht="30.6" x14ac:dyDescent="0.3">
      <c r="A152" s="20" t="s">
        <v>360</v>
      </c>
      <c r="B152" s="20" t="s">
        <v>361</v>
      </c>
      <c r="C152" s="12">
        <v>0</v>
      </c>
      <c r="D152" s="12">
        <v>0</v>
      </c>
      <c r="E152" s="21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2">
        <v>0</v>
      </c>
    </row>
    <row r="153" spans="1:16" x14ac:dyDescent="0.3">
      <c r="A153" s="20" t="s">
        <v>362</v>
      </c>
      <c r="B153" s="20" t="s">
        <v>363</v>
      </c>
      <c r="C153" s="12">
        <v>0</v>
      </c>
      <c r="D153" s="12">
        <v>0</v>
      </c>
      <c r="E153" s="21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0</v>
      </c>
    </row>
    <row r="154" spans="1:16" x14ac:dyDescent="0.3">
      <c r="A154" s="20" t="s">
        <v>364</v>
      </c>
      <c r="B154" s="20" t="s">
        <v>365</v>
      </c>
      <c r="C154" s="12">
        <v>0</v>
      </c>
      <c r="D154" s="12">
        <v>0</v>
      </c>
      <c r="E154" s="21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2">
        <v>0</v>
      </c>
    </row>
    <row r="155" spans="1:16" ht="20.399999999999999" x14ac:dyDescent="0.3">
      <c r="A155" s="20" t="s">
        <v>366</v>
      </c>
      <c r="B155" s="20" t="s">
        <v>367</v>
      </c>
      <c r="C155" s="12">
        <v>0</v>
      </c>
      <c r="D155" s="12">
        <v>0</v>
      </c>
      <c r="E155" s="21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2">
        <v>0</v>
      </c>
    </row>
    <row r="156" spans="1:16" x14ac:dyDescent="0.3">
      <c r="A156" s="102" t="s">
        <v>368</v>
      </c>
      <c r="B156" s="103"/>
      <c r="C156" s="17">
        <v>0</v>
      </c>
      <c r="D156" s="17">
        <v>0</v>
      </c>
      <c r="E156" s="18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1</v>
      </c>
      <c r="O156" s="17">
        <v>0</v>
      </c>
      <c r="P156" s="19">
        <v>0</v>
      </c>
    </row>
    <row r="157" spans="1:16" ht="20.399999999999999" x14ac:dyDescent="0.3">
      <c r="A157" s="20" t="s">
        <v>369</v>
      </c>
      <c r="B157" s="20" t="s">
        <v>370</v>
      </c>
      <c r="C157" s="12">
        <v>0</v>
      </c>
      <c r="D157" s="12">
        <v>0</v>
      </c>
      <c r="E157" s="21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3">
      <c r="A158" s="20" t="s">
        <v>371</v>
      </c>
      <c r="B158" s="20" t="s">
        <v>372</v>
      </c>
      <c r="C158" s="12">
        <v>0</v>
      </c>
      <c r="D158" s="12">
        <v>0</v>
      </c>
      <c r="E158" s="21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3">
      <c r="A159" s="20" t="s">
        <v>373</v>
      </c>
      <c r="B159" s="20" t="s">
        <v>374</v>
      </c>
      <c r="C159" s="12">
        <v>0</v>
      </c>
      <c r="D159" s="12">
        <v>0</v>
      </c>
      <c r="E159" s="21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0.399999999999999" x14ac:dyDescent="0.3">
      <c r="A160" s="20" t="s">
        <v>375</v>
      </c>
      <c r="B160" s="20" t="s">
        <v>376</v>
      </c>
      <c r="C160" s="12">
        <v>0</v>
      </c>
      <c r="D160" s="12">
        <v>0</v>
      </c>
      <c r="E160" s="21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0.399999999999999" x14ac:dyDescent="0.3">
      <c r="A161" s="20" t="s">
        <v>377</v>
      </c>
      <c r="B161" s="20" t="s">
        <v>378</v>
      </c>
      <c r="C161" s="12">
        <v>0</v>
      </c>
      <c r="D161" s="12">
        <v>0</v>
      </c>
      <c r="E161" s="21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2">
        <v>0</v>
      </c>
    </row>
    <row r="162" spans="1:16" x14ac:dyDescent="0.3">
      <c r="A162" s="20" t="s">
        <v>379</v>
      </c>
      <c r="B162" s="20" t="s">
        <v>380</v>
      </c>
      <c r="C162" s="12">
        <v>0</v>
      </c>
      <c r="D162" s="12">
        <v>0</v>
      </c>
      <c r="E162" s="21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</v>
      </c>
      <c r="O162" s="12">
        <v>0</v>
      </c>
      <c r="P162" s="22">
        <v>0</v>
      </c>
    </row>
    <row r="163" spans="1:16" ht="20.399999999999999" x14ac:dyDescent="0.3">
      <c r="A163" s="20" t="s">
        <v>381</v>
      </c>
      <c r="B163" s="20" t="s">
        <v>382</v>
      </c>
      <c r="C163" s="12">
        <v>0</v>
      </c>
      <c r="D163" s="12">
        <v>0</v>
      </c>
      <c r="E163" s="21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3">
      <c r="A164" s="20" t="s">
        <v>383</v>
      </c>
      <c r="B164" s="20" t="s">
        <v>384</v>
      </c>
      <c r="C164" s="12">
        <v>0</v>
      </c>
      <c r="D164" s="12">
        <v>0</v>
      </c>
      <c r="E164" s="21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3">
      <c r="A165" s="20" t="s">
        <v>385</v>
      </c>
      <c r="B165" s="20" t="s">
        <v>386</v>
      </c>
      <c r="C165" s="12">
        <v>0</v>
      </c>
      <c r="D165" s="12">
        <v>0</v>
      </c>
      <c r="E165" s="21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3">
      <c r="A166" s="102" t="s">
        <v>387</v>
      </c>
      <c r="B166" s="103"/>
      <c r="C166" s="17">
        <v>0</v>
      </c>
      <c r="D166" s="17">
        <v>0</v>
      </c>
      <c r="E166" s="18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9">
        <v>0</v>
      </c>
    </row>
    <row r="167" spans="1:16" ht="20.399999999999999" x14ac:dyDescent="0.3">
      <c r="A167" s="20" t="s">
        <v>388</v>
      </c>
      <c r="B167" s="20" t="s">
        <v>389</v>
      </c>
      <c r="C167" s="12">
        <v>0</v>
      </c>
      <c r="D167" s="12">
        <v>0</v>
      </c>
      <c r="E167" s="21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2">
        <v>0</v>
      </c>
    </row>
    <row r="168" spans="1:16" ht="20.399999999999999" x14ac:dyDescent="0.3">
      <c r="A168" s="20" t="s">
        <v>390</v>
      </c>
      <c r="B168" s="20" t="s">
        <v>391</v>
      </c>
      <c r="C168" s="12">
        <v>0</v>
      </c>
      <c r="D168" s="12">
        <v>0</v>
      </c>
      <c r="E168" s="21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3">
      <c r="A169" s="20" t="s">
        <v>392</v>
      </c>
      <c r="B169" s="20" t="s">
        <v>393</v>
      </c>
      <c r="C169" s="12">
        <v>0</v>
      </c>
      <c r="D169" s="12">
        <v>0</v>
      </c>
      <c r="E169" s="21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0.399999999999999" x14ac:dyDescent="0.3">
      <c r="A170" s="20" t="s">
        <v>394</v>
      </c>
      <c r="B170" s="20" t="s">
        <v>395</v>
      </c>
      <c r="C170" s="12">
        <v>0</v>
      </c>
      <c r="D170" s="12">
        <v>0</v>
      </c>
      <c r="E170" s="21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3">
      <c r="A171" s="20" t="s">
        <v>396</v>
      </c>
      <c r="B171" s="20" t="s">
        <v>397</v>
      </c>
      <c r="C171" s="12">
        <v>0</v>
      </c>
      <c r="D171" s="12">
        <v>0</v>
      </c>
      <c r="E171" s="21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0.399999999999999" x14ac:dyDescent="0.3">
      <c r="A172" s="20" t="s">
        <v>398</v>
      </c>
      <c r="B172" s="20" t="s">
        <v>399</v>
      </c>
      <c r="C172" s="12">
        <v>0</v>
      </c>
      <c r="D172" s="12">
        <v>0</v>
      </c>
      <c r="E172" s="21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0.399999999999999" x14ac:dyDescent="0.3">
      <c r="A173" s="20" t="s">
        <v>400</v>
      </c>
      <c r="B173" s="20" t="s">
        <v>401</v>
      </c>
      <c r="C173" s="12">
        <v>0</v>
      </c>
      <c r="D173" s="12">
        <v>0</v>
      </c>
      <c r="E173" s="21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2">
        <v>0</v>
      </c>
    </row>
    <row r="174" spans="1:16" ht="20.399999999999999" x14ac:dyDescent="0.3">
      <c r="A174" s="20" t="s">
        <v>402</v>
      </c>
      <c r="B174" s="20" t="s">
        <v>403</v>
      </c>
      <c r="C174" s="12">
        <v>0</v>
      </c>
      <c r="D174" s="12">
        <v>0</v>
      </c>
      <c r="E174" s="21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2">
        <v>0</v>
      </c>
    </row>
    <row r="175" spans="1:16" x14ac:dyDescent="0.3">
      <c r="A175" s="20" t="s">
        <v>404</v>
      </c>
      <c r="B175" s="20" t="s">
        <v>405</v>
      </c>
      <c r="C175" s="12">
        <v>0</v>
      </c>
      <c r="D175" s="12">
        <v>0</v>
      </c>
      <c r="E175" s="21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2">
        <v>0</v>
      </c>
    </row>
    <row r="176" spans="1:16" ht="20.399999999999999" x14ac:dyDescent="0.3">
      <c r="A176" s="20" t="s">
        <v>406</v>
      </c>
      <c r="B176" s="20" t="s">
        <v>407</v>
      </c>
      <c r="C176" s="12">
        <v>0</v>
      </c>
      <c r="D176" s="12">
        <v>0</v>
      </c>
      <c r="E176" s="21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3">
      <c r="A177" s="20" t="s">
        <v>408</v>
      </c>
      <c r="B177" s="20" t="s">
        <v>409</v>
      </c>
      <c r="C177" s="12">
        <v>0</v>
      </c>
      <c r="D177" s="12">
        <v>0</v>
      </c>
      <c r="E177" s="21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3">
      <c r="A178" s="102" t="s">
        <v>410</v>
      </c>
      <c r="B178" s="103"/>
      <c r="C178" s="17">
        <v>0</v>
      </c>
      <c r="D178" s="17">
        <v>0</v>
      </c>
      <c r="E178" s="18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9">
        <v>0</v>
      </c>
    </row>
    <row r="179" spans="1:16" ht="20.399999999999999" x14ac:dyDescent="0.3">
      <c r="A179" s="20" t="s">
        <v>411</v>
      </c>
      <c r="B179" s="20" t="s">
        <v>412</v>
      </c>
      <c r="C179" s="12">
        <v>0</v>
      </c>
      <c r="D179" s="12">
        <v>0</v>
      </c>
      <c r="E179" s="21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0</v>
      </c>
    </row>
    <row r="180" spans="1:16" ht="20.399999999999999" x14ac:dyDescent="0.3">
      <c r="A180" s="20" t="s">
        <v>413</v>
      </c>
      <c r="B180" s="20" t="s">
        <v>414</v>
      </c>
      <c r="C180" s="12">
        <v>0</v>
      </c>
      <c r="D180" s="12">
        <v>0</v>
      </c>
      <c r="E180" s="21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0</v>
      </c>
    </row>
    <row r="181" spans="1:16" x14ac:dyDescent="0.3">
      <c r="A181" s="20" t="s">
        <v>415</v>
      </c>
      <c r="B181" s="20" t="s">
        <v>416</v>
      </c>
      <c r="C181" s="12">
        <v>0</v>
      </c>
      <c r="D181" s="12">
        <v>0</v>
      </c>
      <c r="E181" s="21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0</v>
      </c>
    </row>
    <row r="182" spans="1:16" ht="20.399999999999999" x14ac:dyDescent="0.3">
      <c r="A182" s="20" t="s">
        <v>417</v>
      </c>
      <c r="B182" s="20" t="s">
        <v>418</v>
      </c>
      <c r="C182" s="12">
        <v>0</v>
      </c>
      <c r="D182" s="12">
        <v>0</v>
      </c>
      <c r="E182" s="21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0</v>
      </c>
    </row>
    <row r="183" spans="1:16" ht="20.399999999999999" x14ac:dyDescent="0.3">
      <c r="A183" s="20" t="s">
        <v>419</v>
      </c>
      <c r="B183" s="20" t="s">
        <v>420</v>
      </c>
      <c r="C183" s="12">
        <v>0</v>
      </c>
      <c r="D183" s="12">
        <v>0</v>
      </c>
      <c r="E183" s="21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0</v>
      </c>
    </row>
    <row r="184" spans="1:16" ht="20.399999999999999" x14ac:dyDescent="0.3">
      <c r="A184" s="20" t="s">
        <v>421</v>
      </c>
      <c r="B184" s="20" t="s">
        <v>422</v>
      </c>
      <c r="C184" s="12">
        <v>0</v>
      </c>
      <c r="D184" s="12">
        <v>0</v>
      </c>
      <c r="E184" s="21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2">
        <v>0</v>
      </c>
    </row>
    <row r="185" spans="1:16" ht="20.399999999999999" x14ac:dyDescent="0.3">
      <c r="A185" s="20" t="s">
        <v>423</v>
      </c>
      <c r="B185" s="20" t="s">
        <v>424</v>
      </c>
      <c r="C185" s="12">
        <v>0</v>
      </c>
      <c r="D185" s="12">
        <v>0</v>
      </c>
      <c r="E185" s="21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3">
      <c r="A186" s="102" t="s">
        <v>425</v>
      </c>
      <c r="B186" s="103"/>
      <c r="C186" s="17">
        <v>0</v>
      </c>
      <c r="D186" s="17">
        <v>0</v>
      </c>
      <c r="E186" s="18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9">
        <v>0</v>
      </c>
    </row>
    <row r="187" spans="1:16" x14ac:dyDescent="0.3">
      <c r="A187" s="20" t="s">
        <v>426</v>
      </c>
      <c r="B187" s="20" t="s">
        <v>427</v>
      </c>
      <c r="C187" s="12">
        <v>0</v>
      </c>
      <c r="D187" s="12">
        <v>0</v>
      </c>
      <c r="E187" s="21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0</v>
      </c>
    </row>
    <row r="188" spans="1:16" ht="20.399999999999999" x14ac:dyDescent="0.3">
      <c r="A188" s="20" t="s">
        <v>428</v>
      </c>
      <c r="B188" s="20" t="s">
        <v>429</v>
      </c>
      <c r="C188" s="12">
        <v>0</v>
      </c>
      <c r="D188" s="12">
        <v>0</v>
      </c>
      <c r="E188" s="21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0.399999999999999" x14ac:dyDescent="0.3">
      <c r="A189" s="20" t="s">
        <v>430</v>
      </c>
      <c r="B189" s="20" t="s">
        <v>431</v>
      </c>
      <c r="C189" s="12">
        <v>0</v>
      </c>
      <c r="D189" s="12">
        <v>0</v>
      </c>
      <c r="E189" s="21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2">
        <v>0</v>
      </c>
    </row>
    <row r="190" spans="1:16" ht="20.399999999999999" x14ac:dyDescent="0.3">
      <c r="A190" s="20" t="s">
        <v>432</v>
      </c>
      <c r="B190" s="20" t="s">
        <v>433</v>
      </c>
      <c r="C190" s="12">
        <v>0</v>
      </c>
      <c r="D190" s="12">
        <v>0</v>
      </c>
      <c r="E190" s="21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0</v>
      </c>
    </row>
    <row r="191" spans="1:16" ht="30.6" x14ac:dyDescent="0.3">
      <c r="A191" s="20" t="s">
        <v>434</v>
      </c>
      <c r="B191" s="20" t="s">
        <v>435</v>
      </c>
      <c r="C191" s="12">
        <v>0</v>
      </c>
      <c r="D191" s="12">
        <v>0</v>
      </c>
      <c r="E191" s="21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2">
        <v>0</v>
      </c>
    </row>
    <row r="192" spans="1:16" ht="20.399999999999999" x14ac:dyDescent="0.3">
      <c r="A192" s="20" t="s">
        <v>436</v>
      </c>
      <c r="B192" s="20" t="s">
        <v>437</v>
      </c>
      <c r="C192" s="12">
        <v>0</v>
      </c>
      <c r="D192" s="12">
        <v>0</v>
      </c>
      <c r="E192" s="21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0.399999999999999" x14ac:dyDescent="0.3">
      <c r="A193" s="20" t="s">
        <v>438</v>
      </c>
      <c r="B193" s="20" t="s">
        <v>439</v>
      </c>
      <c r="C193" s="12">
        <v>0</v>
      </c>
      <c r="D193" s="12">
        <v>0</v>
      </c>
      <c r="E193" s="21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0</v>
      </c>
    </row>
    <row r="194" spans="1:16" x14ac:dyDescent="0.3">
      <c r="A194" s="20" t="s">
        <v>440</v>
      </c>
      <c r="B194" s="20" t="s">
        <v>441</v>
      </c>
      <c r="C194" s="12">
        <v>0</v>
      </c>
      <c r="D194" s="12">
        <v>0</v>
      </c>
      <c r="E194" s="21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0</v>
      </c>
    </row>
    <row r="195" spans="1:16" ht="20.399999999999999" x14ac:dyDescent="0.3">
      <c r="A195" s="20" t="s">
        <v>442</v>
      </c>
      <c r="B195" s="20" t="s">
        <v>443</v>
      </c>
      <c r="C195" s="12">
        <v>0</v>
      </c>
      <c r="D195" s="12">
        <v>0</v>
      </c>
      <c r="E195" s="21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0.399999999999999" x14ac:dyDescent="0.3">
      <c r="A196" s="20" t="s">
        <v>444</v>
      </c>
      <c r="B196" s="20" t="s">
        <v>445</v>
      </c>
      <c r="C196" s="12">
        <v>0</v>
      </c>
      <c r="D196" s="12">
        <v>0</v>
      </c>
      <c r="E196" s="21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0</v>
      </c>
    </row>
    <row r="197" spans="1:16" x14ac:dyDescent="0.3">
      <c r="A197" s="20" t="s">
        <v>446</v>
      </c>
      <c r="B197" s="20" t="s">
        <v>447</v>
      </c>
      <c r="C197" s="12">
        <v>0</v>
      </c>
      <c r="D197" s="12">
        <v>0</v>
      </c>
      <c r="E197" s="21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ht="20.399999999999999" x14ac:dyDescent="0.3">
      <c r="A198" s="20" t="s">
        <v>448</v>
      </c>
      <c r="B198" s="20" t="s">
        <v>449</v>
      </c>
      <c r="C198" s="12">
        <v>0</v>
      </c>
      <c r="D198" s="12">
        <v>0</v>
      </c>
      <c r="E198" s="21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3">
      <c r="A199" s="20" t="s">
        <v>450</v>
      </c>
      <c r="B199" s="20" t="s">
        <v>451</v>
      </c>
      <c r="C199" s="12">
        <v>0</v>
      </c>
      <c r="D199" s="12">
        <v>0</v>
      </c>
      <c r="E199" s="21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0</v>
      </c>
    </row>
    <row r="200" spans="1:16" ht="20.399999999999999" x14ac:dyDescent="0.3">
      <c r="A200" s="20" t="s">
        <v>452</v>
      </c>
      <c r="B200" s="20" t="s">
        <v>453</v>
      </c>
      <c r="C200" s="12">
        <v>0</v>
      </c>
      <c r="D200" s="12">
        <v>0</v>
      </c>
      <c r="E200" s="21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3">
      <c r="A201" s="102" t="s">
        <v>454</v>
      </c>
      <c r="B201" s="103"/>
      <c r="C201" s="17">
        <v>0</v>
      </c>
      <c r="D201" s="17">
        <v>0</v>
      </c>
      <c r="E201" s="18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7</v>
      </c>
      <c r="O201" s="17">
        <v>0</v>
      </c>
      <c r="P201" s="19">
        <v>0</v>
      </c>
    </row>
    <row r="202" spans="1:16" x14ac:dyDescent="0.3">
      <c r="A202" s="20" t="s">
        <v>455</v>
      </c>
      <c r="B202" s="20" t="s">
        <v>456</v>
      </c>
      <c r="C202" s="12">
        <v>0</v>
      </c>
      <c r="D202" s="12">
        <v>0</v>
      </c>
      <c r="E202" s="21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4</v>
      </c>
      <c r="O202" s="12">
        <v>0</v>
      </c>
      <c r="P202" s="22">
        <v>0</v>
      </c>
    </row>
    <row r="203" spans="1:16" x14ac:dyDescent="0.3">
      <c r="A203" s="20" t="s">
        <v>457</v>
      </c>
      <c r="B203" s="20" t="s">
        <v>458</v>
      </c>
      <c r="C203" s="12">
        <v>0</v>
      </c>
      <c r="D203" s="12">
        <v>0</v>
      </c>
      <c r="E203" s="21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3">
      <c r="A204" s="20" t="s">
        <v>459</v>
      </c>
      <c r="B204" s="20" t="s">
        <v>460</v>
      </c>
      <c r="C204" s="12">
        <v>0</v>
      </c>
      <c r="D204" s="12">
        <v>0</v>
      </c>
      <c r="E204" s="21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0.399999999999999" x14ac:dyDescent="0.3">
      <c r="A205" s="20" t="s">
        <v>461</v>
      </c>
      <c r="B205" s="20" t="s">
        <v>462</v>
      </c>
      <c r="C205" s="12">
        <v>0</v>
      </c>
      <c r="D205" s="12">
        <v>0</v>
      </c>
      <c r="E205" s="21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1</v>
      </c>
      <c r="O205" s="12">
        <v>0</v>
      </c>
      <c r="P205" s="22">
        <v>0</v>
      </c>
    </row>
    <row r="206" spans="1:16" ht="20.399999999999999" x14ac:dyDescent="0.3">
      <c r="A206" s="20" t="s">
        <v>463</v>
      </c>
      <c r="B206" s="20" t="s">
        <v>464</v>
      </c>
      <c r="C206" s="12">
        <v>0</v>
      </c>
      <c r="D206" s="12">
        <v>0</v>
      </c>
      <c r="E206" s="21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2">
        <v>0</v>
      </c>
    </row>
    <row r="207" spans="1:16" ht="20.399999999999999" x14ac:dyDescent="0.3">
      <c r="A207" s="20" t="s">
        <v>465</v>
      </c>
      <c r="B207" s="20" t="s">
        <v>466</v>
      </c>
      <c r="C207" s="12">
        <v>0</v>
      </c>
      <c r="D207" s="12">
        <v>0</v>
      </c>
      <c r="E207" s="21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0.399999999999999" x14ac:dyDescent="0.3">
      <c r="A208" s="20" t="s">
        <v>467</v>
      </c>
      <c r="B208" s="20" t="s">
        <v>468</v>
      </c>
      <c r="C208" s="12">
        <v>0</v>
      </c>
      <c r="D208" s="12">
        <v>0</v>
      </c>
      <c r="E208" s="21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0.399999999999999" x14ac:dyDescent="0.3">
      <c r="A209" s="20" t="s">
        <v>469</v>
      </c>
      <c r="B209" s="20" t="s">
        <v>470</v>
      </c>
      <c r="C209" s="12">
        <v>0</v>
      </c>
      <c r="D209" s="12">
        <v>0</v>
      </c>
      <c r="E209" s="21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0.399999999999999" x14ac:dyDescent="0.3">
      <c r="A210" s="20" t="s">
        <v>471</v>
      </c>
      <c r="B210" s="20" t="s">
        <v>472</v>
      </c>
      <c r="C210" s="12">
        <v>0</v>
      </c>
      <c r="D210" s="12">
        <v>0</v>
      </c>
      <c r="E210" s="21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0.399999999999999" x14ac:dyDescent="0.3">
      <c r="A211" s="20" t="s">
        <v>473</v>
      </c>
      <c r="B211" s="20" t="s">
        <v>474</v>
      </c>
      <c r="C211" s="12">
        <v>0</v>
      </c>
      <c r="D211" s="12">
        <v>0</v>
      </c>
      <c r="E211" s="21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3">
      <c r="A212" s="20" t="s">
        <v>475</v>
      </c>
      <c r="B212" s="20" t="s">
        <v>476</v>
      </c>
      <c r="C212" s="12">
        <v>0</v>
      </c>
      <c r="D212" s="12">
        <v>0</v>
      </c>
      <c r="E212" s="21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3">
      <c r="A213" s="20" t="s">
        <v>477</v>
      </c>
      <c r="B213" s="20" t="s">
        <v>478</v>
      </c>
      <c r="C213" s="12">
        <v>0</v>
      </c>
      <c r="D213" s="12">
        <v>0</v>
      </c>
      <c r="E213" s="21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1</v>
      </c>
      <c r="O213" s="12">
        <v>0</v>
      </c>
      <c r="P213" s="22">
        <v>0</v>
      </c>
    </row>
    <row r="214" spans="1:16" x14ac:dyDescent="0.3">
      <c r="A214" s="20" t="s">
        <v>479</v>
      </c>
      <c r="B214" s="20" t="s">
        <v>480</v>
      </c>
      <c r="C214" s="12">
        <v>0</v>
      </c>
      <c r="D214" s="12">
        <v>0</v>
      </c>
      <c r="E214" s="21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1</v>
      </c>
      <c r="O214" s="12">
        <v>0</v>
      </c>
      <c r="P214" s="22">
        <v>0</v>
      </c>
    </row>
    <row r="215" spans="1:16" ht="20.399999999999999" x14ac:dyDescent="0.3">
      <c r="A215" s="20" t="s">
        <v>481</v>
      </c>
      <c r="B215" s="20" t="s">
        <v>482</v>
      </c>
      <c r="C215" s="12">
        <v>0</v>
      </c>
      <c r="D215" s="12">
        <v>0</v>
      </c>
      <c r="E215" s="21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3">
      <c r="A216" s="20" t="s">
        <v>483</v>
      </c>
      <c r="B216" s="20" t="s">
        <v>484</v>
      </c>
      <c r="C216" s="12">
        <v>0</v>
      </c>
      <c r="D216" s="12">
        <v>0</v>
      </c>
      <c r="E216" s="21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0.399999999999999" x14ac:dyDescent="0.3">
      <c r="A217" s="20" t="s">
        <v>485</v>
      </c>
      <c r="B217" s="20" t="s">
        <v>486</v>
      </c>
      <c r="C217" s="12">
        <v>0</v>
      </c>
      <c r="D217" s="12">
        <v>0</v>
      </c>
      <c r="E217" s="21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0.6" x14ac:dyDescent="0.3">
      <c r="A218" s="20" t="s">
        <v>487</v>
      </c>
      <c r="B218" s="20" t="s">
        <v>488</v>
      </c>
      <c r="C218" s="12">
        <v>0</v>
      </c>
      <c r="D218" s="12">
        <v>0</v>
      </c>
      <c r="E218" s="21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0.399999999999999" x14ac:dyDescent="0.3">
      <c r="A219" s="20" t="s">
        <v>489</v>
      </c>
      <c r="B219" s="20" t="s">
        <v>490</v>
      </c>
      <c r="C219" s="12">
        <v>0</v>
      </c>
      <c r="D219" s="12">
        <v>0</v>
      </c>
      <c r="E219" s="21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0.6" x14ac:dyDescent="0.3">
      <c r="A220" s="20" t="s">
        <v>491</v>
      </c>
      <c r="B220" s="20" t="s">
        <v>492</v>
      </c>
      <c r="C220" s="12">
        <v>0</v>
      </c>
      <c r="D220" s="12">
        <v>0</v>
      </c>
      <c r="E220" s="21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30.6" x14ac:dyDescent="0.3">
      <c r="A221" s="20" t="s">
        <v>493</v>
      </c>
      <c r="B221" s="20" t="s">
        <v>494</v>
      </c>
      <c r="C221" s="12">
        <v>0</v>
      </c>
      <c r="D221" s="12">
        <v>0</v>
      </c>
      <c r="E221" s="21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30.6" x14ac:dyDescent="0.3">
      <c r="A222" s="20" t="s">
        <v>495</v>
      </c>
      <c r="B222" s="20" t="s">
        <v>496</v>
      </c>
      <c r="C222" s="12">
        <v>0</v>
      </c>
      <c r="D222" s="12">
        <v>0</v>
      </c>
      <c r="E222" s="21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3">
      <c r="A223" s="102" t="s">
        <v>497</v>
      </c>
      <c r="B223" s="103"/>
      <c r="C223" s="17">
        <v>3</v>
      </c>
      <c r="D223" s="17">
        <v>12</v>
      </c>
      <c r="E223" s="18">
        <v>-0.75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9</v>
      </c>
      <c r="O223" s="17">
        <v>0</v>
      </c>
      <c r="P223" s="19">
        <v>0</v>
      </c>
    </row>
    <row r="224" spans="1:16" x14ac:dyDescent="0.3">
      <c r="A224" s="20" t="s">
        <v>498</v>
      </c>
      <c r="B224" s="20" t="s">
        <v>499</v>
      </c>
      <c r="C224" s="12">
        <v>3</v>
      </c>
      <c r="D224" s="12">
        <v>11</v>
      </c>
      <c r="E224" s="21">
        <v>-0.72727272727272696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7</v>
      </c>
      <c r="O224" s="12">
        <v>0</v>
      </c>
      <c r="P224" s="22">
        <v>0</v>
      </c>
    </row>
    <row r="225" spans="1:16" ht="20.399999999999999" x14ac:dyDescent="0.3">
      <c r="A225" s="20" t="s">
        <v>500</v>
      </c>
      <c r="B225" s="20" t="s">
        <v>501</v>
      </c>
      <c r="C225" s="12">
        <v>0</v>
      </c>
      <c r="D225" s="12">
        <v>0</v>
      </c>
      <c r="E225" s="21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3">
      <c r="A226" s="20" t="s">
        <v>502</v>
      </c>
      <c r="B226" s="20" t="s">
        <v>503</v>
      </c>
      <c r="C226" s="12">
        <v>0</v>
      </c>
      <c r="D226" s="12">
        <v>0</v>
      </c>
      <c r="E226" s="21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0.399999999999999" x14ac:dyDescent="0.3">
      <c r="A227" s="20" t="s">
        <v>504</v>
      </c>
      <c r="B227" s="20" t="s">
        <v>505</v>
      </c>
      <c r="C227" s="12">
        <v>0</v>
      </c>
      <c r="D227" s="12">
        <v>0</v>
      </c>
      <c r="E227" s="21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1</v>
      </c>
      <c r="O227" s="12">
        <v>0</v>
      </c>
      <c r="P227" s="22">
        <v>0</v>
      </c>
    </row>
    <row r="228" spans="1:16" ht="20.399999999999999" x14ac:dyDescent="0.3">
      <c r="A228" s="20" t="s">
        <v>506</v>
      </c>
      <c r="B228" s="20" t="s">
        <v>507</v>
      </c>
      <c r="C228" s="12">
        <v>0</v>
      </c>
      <c r="D228" s="12">
        <v>0</v>
      </c>
      <c r="E228" s="21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3">
      <c r="A229" s="20" t="s">
        <v>508</v>
      </c>
      <c r="B229" s="20" t="s">
        <v>509</v>
      </c>
      <c r="C229" s="12">
        <v>0</v>
      </c>
      <c r="D229" s="12">
        <v>0</v>
      </c>
      <c r="E229" s="21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0</v>
      </c>
    </row>
    <row r="230" spans="1:16" ht="20.399999999999999" x14ac:dyDescent="0.3">
      <c r="A230" s="20" t="s">
        <v>510</v>
      </c>
      <c r="B230" s="20" t="s">
        <v>511</v>
      </c>
      <c r="C230" s="12">
        <v>0</v>
      </c>
      <c r="D230" s="12">
        <v>0</v>
      </c>
      <c r="E230" s="21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3">
      <c r="A231" s="20" t="s">
        <v>512</v>
      </c>
      <c r="B231" s="20" t="s">
        <v>513</v>
      </c>
      <c r="C231" s="12">
        <v>0</v>
      </c>
      <c r="D231" s="12">
        <v>0</v>
      </c>
      <c r="E231" s="21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0</v>
      </c>
    </row>
    <row r="232" spans="1:16" x14ac:dyDescent="0.3">
      <c r="A232" s="20" t="s">
        <v>514</v>
      </c>
      <c r="B232" s="20" t="s">
        <v>515</v>
      </c>
      <c r="C232" s="12">
        <v>0</v>
      </c>
      <c r="D232" s="12">
        <v>0</v>
      </c>
      <c r="E232" s="21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0</v>
      </c>
    </row>
    <row r="233" spans="1:16" x14ac:dyDescent="0.3">
      <c r="A233" s="20" t="s">
        <v>516</v>
      </c>
      <c r="B233" s="20" t="s">
        <v>517</v>
      </c>
      <c r="C233" s="12">
        <v>0</v>
      </c>
      <c r="D233" s="12">
        <v>1</v>
      </c>
      <c r="E233" s="21">
        <v>-1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0</v>
      </c>
    </row>
    <row r="234" spans="1:16" ht="20.399999999999999" x14ac:dyDescent="0.3">
      <c r="A234" s="20" t="s">
        <v>518</v>
      </c>
      <c r="B234" s="20" t="s">
        <v>519</v>
      </c>
      <c r="C234" s="12">
        <v>0</v>
      </c>
      <c r="D234" s="12">
        <v>0</v>
      </c>
      <c r="E234" s="21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1</v>
      </c>
      <c r="O234" s="12">
        <v>0</v>
      </c>
      <c r="P234" s="22">
        <v>0</v>
      </c>
    </row>
    <row r="235" spans="1:16" ht="20.399999999999999" x14ac:dyDescent="0.3">
      <c r="A235" s="20" t="s">
        <v>520</v>
      </c>
      <c r="B235" s="20" t="s">
        <v>521</v>
      </c>
      <c r="C235" s="12">
        <v>0</v>
      </c>
      <c r="D235" s="12">
        <v>0</v>
      </c>
      <c r="E235" s="21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0</v>
      </c>
    </row>
    <row r="236" spans="1:16" x14ac:dyDescent="0.3">
      <c r="A236" s="20" t="s">
        <v>522</v>
      </c>
      <c r="B236" s="20" t="s">
        <v>523</v>
      </c>
      <c r="C236" s="12">
        <v>0</v>
      </c>
      <c r="D236" s="12">
        <v>0</v>
      </c>
      <c r="E236" s="21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0</v>
      </c>
    </row>
    <row r="237" spans="1:16" ht="20.399999999999999" x14ac:dyDescent="0.3">
      <c r="A237" s="20" t="s">
        <v>524</v>
      </c>
      <c r="B237" s="20" t="s">
        <v>525</v>
      </c>
      <c r="C237" s="12">
        <v>0</v>
      </c>
      <c r="D237" s="12">
        <v>0</v>
      </c>
      <c r="E237" s="21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0.6" x14ac:dyDescent="0.3">
      <c r="A238" s="20" t="s">
        <v>526</v>
      </c>
      <c r="B238" s="20" t="s">
        <v>527</v>
      </c>
      <c r="C238" s="12">
        <v>0</v>
      </c>
      <c r="D238" s="12">
        <v>0</v>
      </c>
      <c r="E238" s="21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2">
        <v>0</v>
      </c>
    </row>
    <row r="239" spans="1:16" x14ac:dyDescent="0.3">
      <c r="A239" s="20" t="s">
        <v>528</v>
      </c>
      <c r="B239" s="20" t="s">
        <v>529</v>
      </c>
      <c r="C239" s="12">
        <v>0</v>
      </c>
      <c r="D239" s="12">
        <v>0</v>
      </c>
      <c r="E239" s="21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0.399999999999999" x14ac:dyDescent="0.3">
      <c r="A240" s="20" t="s">
        <v>530</v>
      </c>
      <c r="B240" s="20" t="s">
        <v>531</v>
      </c>
      <c r="C240" s="12">
        <v>0</v>
      </c>
      <c r="D240" s="12">
        <v>0</v>
      </c>
      <c r="E240" s="21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30.6" x14ac:dyDescent="0.3">
      <c r="A241" s="20" t="s">
        <v>532</v>
      </c>
      <c r="B241" s="20" t="s">
        <v>533</v>
      </c>
      <c r="C241" s="12">
        <v>0</v>
      </c>
      <c r="D241" s="12">
        <v>0</v>
      </c>
      <c r="E241" s="21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30.6" x14ac:dyDescent="0.3">
      <c r="A242" s="20" t="s">
        <v>534</v>
      </c>
      <c r="B242" s="20" t="s">
        <v>535</v>
      </c>
      <c r="C242" s="12">
        <v>0</v>
      </c>
      <c r="D242" s="12">
        <v>0</v>
      </c>
      <c r="E242" s="21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0.6" x14ac:dyDescent="0.3">
      <c r="A243" s="20" t="s">
        <v>536</v>
      </c>
      <c r="B243" s="20" t="s">
        <v>537</v>
      </c>
      <c r="C243" s="12">
        <v>0</v>
      </c>
      <c r="D243" s="12">
        <v>0</v>
      </c>
      <c r="E243" s="21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3">
      <c r="A244" s="102" t="s">
        <v>538</v>
      </c>
      <c r="B244" s="103"/>
      <c r="C244" s="17">
        <v>0</v>
      </c>
      <c r="D244" s="17">
        <v>0</v>
      </c>
      <c r="E244" s="18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  <c r="P244" s="19">
        <v>0</v>
      </c>
    </row>
    <row r="245" spans="1:16" x14ac:dyDescent="0.3">
      <c r="A245" s="20" t="s">
        <v>539</v>
      </c>
      <c r="B245" s="20" t="s">
        <v>540</v>
      </c>
      <c r="C245" s="12">
        <v>0</v>
      </c>
      <c r="D245" s="12">
        <v>0</v>
      </c>
      <c r="E245" s="21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3">
      <c r="A246" s="20" t="s">
        <v>541</v>
      </c>
      <c r="B246" s="20" t="s">
        <v>542</v>
      </c>
      <c r="C246" s="12">
        <v>0</v>
      </c>
      <c r="D246" s="12">
        <v>0</v>
      </c>
      <c r="E246" s="21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0.399999999999999" x14ac:dyDescent="0.3">
      <c r="A247" s="20" t="s">
        <v>543</v>
      </c>
      <c r="B247" s="20" t="s">
        <v>544</v>
      </c>
      <c r="C247" s="12">
        <v>0</v>
      </c>
      <c r="D247" s="12">
        <v>0</v>
      </c>
      <c r="E247" s="21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3">
      <c r="A248" s="20" t="s">
        <v>545</v>
      </c>
      <c r="B248" s="20" t="s">
        <v>546</v>
      </c>
      <c r="C248" s="12">
        <v>0</v>
      </c>
      <c r="D248" s="12">
        <v>0</v>
      </c>
      <c r="E248" s="21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3">
      <c r="A249" s="20" t="s">
        <v>547</v>
      </c>
      <c r="B249" s="20" t="s">
        <v>548</v>
      </c>
      <c r="C249" s="12">
        <v>0</v>
      </c>
      <c r="D249" s="12">
        <v>0</v>
      </c>
      <c r="E249" s="21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2">
        <v>0</v>
      </c>
    </row>
    <row r="250" spans="1:16" x14ac:dyDescent="0.3">
      <c r="A250" s="20" t="s">
        <v>549</v>
      </c>
      <c r="B250" s="20" t="s">
        <v>550</v>
      </c>
      <c r="C250" s="12">
        <v>0</v>
      </c>
      <c r="D250" s="12">
        <v>0</v>
      </c>
      <c r="E250" s="21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0.399999999999999" x14ac:dyDescent="0.3">
      <c r="A251" s="20" t="s">
        <v>551</v>
      </c>
      <c r="B251" s="20" t="s">
        <v>552</v>
      </c>
      <c r="C251" s="12">
        <v>0</v>
      </c>
      <c r="D251" s="12">
        <v>0</v>
      </c>
      <c r="E251" s="21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3">
      <c r="A252" s="20" t="s">
        <v>553</v>
      </c>
      <c r="B252" s="20" t="s">
        <v>554</v>
      </c>
      <c r="C252" s="12">
        <v>0</v>
      </c>
      <c r="D252" s="12">
        <v>0</v>
      </c>
      <c r="E252" s="21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0.399999999999999" x14ac:dyDescent="0.3">
      <c r="A253" s="20" t="s">
        <v>555</v>
      </c>
      <c r="B253" s="20" t="s">
        <v>556</v>
      </c>
      <c r="C253" s="12">
        <v>0</v>
      </c>
      <c r="D253" s="12">
        <v>0</v>
      </c>
      <c r="E253" s="21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x14ac:dyDescent="0.3">
      <c r="A254" s="20" t="s">
        <v>557</v>
      </c>
      <c r="B254" s="20" t="s">
        <v>558</v>
      </c>
      <c r="C254" s="12">
        <v>0</v>
      </c>
      <c r="D254" s="12">
        <v>0</v>
      </c>
      <c r="E254" s="21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0.399999999999999" x14ac:dyDescent="0.3">
      <c r="A255" s="20" t="s">
        <v>559</v>
      </c>
      <c r="B255" s="20" t="s">
        <v>560</v>
      </c>
      <c r="C255" s="12">
        <v>0</v>
      </c>
      <c r="D255" s="12">
        <v>0</v>
      </c>
      <c r="E255" s="21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3">
      <c r="A256" s="20" t="s">
        <v>561</v>
      </c>
      <c r="B256" s="20" t="s">
        <v>562</v>
      </c>
      <c r="C256" s="12">
        <v>0</v>
      </c>
      <c r="D256" s="12">
        <v>0</v>
      </c>
      <c r="E256" s="21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0.399999999999999" x14ac:dyDescent="0.3">
      <c r="A257" s="20" t="s">
        <v>563</v>
      </c>
      <c r="B257" s="20" t="s">
        <v>564</v>
      </c>
      <c r="C257" s="12">
        <v>0</v>
      </c>
      <c r="D257" s="12">
        <v>0</v>
      </c>
      <c r="E257" s="21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0.399999999999999" x14ac:dyDescent="0.3">
      <c r="A258" s="20" t="s">
        <v>565</v>
      </c>
      <c r="B258" s="20" t="s">
        <v>566</v>
      </c>
      <c r="C258" s="12">
        <v>0</v>
      </c>
      <c r="D258" s="12">
        <v>0</v>
      </c>
      <c r="E258" s="21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20.399999999999999" x14ac:dyDescent="0.3">
      <c r="A259" s="20" t="s">
        <v>567</v>
      </c>
      <c r="B259" s="20" t="s">
        <v>568</v>
      </c>
      <c r="C259" s="12">
        <v>0</v>
      </c>
      <c r="D259" s="12">
        <v>0</v>
      </c>
      <c r="E259" s="21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0.399999999999999" x14ac:dyDescent="0.3">
      <c r="A260" s="20" t="s">
        <v>569</v>
      </c>
      <c r="B260" s="20" t="s">
        <v>570</v>
      </c>
      <c r="C260" s="12">
        <v>0</v>
      </c>
      <c r="D260" s="12">
        <v>0</v>
      </c>
      <c r="E260" s="21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0.6" x14ac:dyDescent="0.3">
      <c r="A261" s="20" t="s">
        <v>571</v>
      </c>
      <c r="B261" s="20" t="s">
        <v>572</v>
      </c>
      <c r="C261" s="12">
        <v>0</v>
      </c>
      <c r="D261" s="12">
        <v>0</v>
      </c>
      <c r="E261" s="21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0.6" x14ac:dyDescent="0.3">
      <c r="A262" s="20" t="s">
        <v>573</v>
      </c>
      <c r="B262" s="20" t="s">
        <v>574</v>
      </c>
      <c r="C262" s="12">
        <v>0</v>
      </c>
      <c r="D262" s="12">
        <v>0</v>
      </c>
      <c r="E262" s="21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0.6" x14ac:dyDescent="0.3">
      <c r="A263" s="20" t="s">
        <v>575</v>
      </c>
      <c r="B263" s="20" t="s">
        <v>576</v>
      </c>
      <c r="C263" s="12">
        <v>0</v>
      </c>
      <c r="D263" s="12">
        <v>0</v>
      </c>
      <c r="E263" s="21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0.399999999999999" x14ac:dyDescent="0.3">
      <c r="A264" s="20" t="s">
        <v>577</v>
      </c>
      <c r="B264" s="20" t="s">
        <v>578</v>
      </c>
      <c r="C264" s="12">
        <v>0</v>
      </c>
      <c r="D264" s="12">
        <v>0</v>
      </c>
      <c r="E264" s="21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3">
      <c r="A265" s="20" t="s">
        <v>579</v>
      </c>
      <c r="B265" s="20" t="s">
        <v>580</v>
      </c>
      <c r="C265" s="12">
        <v>0</v>
      </c>
      <c r="D265" s="12">
        <v>0</v>
      </c>
      <c r="E265" s="21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0.399999999999999" x14ac:dyDescent="0.3">
      <c r="A266" s="20" t="s">
        <v>581</v>
      </c>
      <c r="B266" s="20" t="s">
        <v>582</v>
      </c>
      <c r="C266" s="12">
        <v>0</v>
      </c>
      <c r="D266" s="12">
        <v>0</v>
      </c>
      <c r="E266" s="21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0.399999999999999" x14ac:dyDescent="0.3">
      <c r="A267" s="20" t="s">
        <v>583</v>
      </c>
      <c r="B267" s="20" t="s">
        <v>584</v>
      </c>
      <c r="C267" s="12">
        <v>0</v>
      </c>
      <c r="D267" s="12">
        <v>0</v>
      </c>
      <c r="E267" s="21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3">
      <c r="A268" s="20" t="s">
        <v>585</v>
      </c>
      <c r="B268" s="20" t="s">
        <v>586</v>
      </c>
      <c r="C268" s="12">
        <v>0</v>
      </c>
      <c r="D268" s="12">
        <v>0</v>
      </c>
      <c r="E268" s="21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0.6" x14ac:dyDescent="0.3">
      <c r="A269" s="20" t="s">
        <v>587</v>
      </c>
      <c r="B269" s="20" t="s">
        <v>588</v>
      </c>
      <c r="C269" s="12">
        <v>0</v>
      </c>
      <c r="D269" s="12">
        <v>0</v>
      </c>
      <c r="E269" s="21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0.399999999999999" x14ac:dyDescent="0.3">
      <c r="A270" s="20" t="s">
        <v>589</v>
      </c>
      <c r="B270" s="20" t="s">
        <v>590</v>
      </c>
      <c r="C270" s="12">
        <v>0</v>
      </c>
      <c r="D270" s="12">
        <v>0</v>
      </c>
      <c r="E270" s="21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3">
      <c r="A271" s="102" t="s">
        <v>591</v>
      </c>
      <c r="B271" s="103"/>
      <c r="C271" s="17">
        <v>0</v>
      </c>
      <c r="D271" s="17">
        <v>0</v>
      </c>
      <c r="E271" s="18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9">
        <v>0</v>
      </c>
    </row>
    <row r="272" spans="1:16" x14ac:dyDescent="0.3">
      <c r="A272" s="20" t="s">
        <v>592</v>
      </c>
      <c r="B272" s="20" t="s">
        <v>593</v>
      </c>
      <c r="C272" s="12">
        <v>0</v>
      </c>
      <c r="D272" s="12">
        <v>0</v>
      </c>
      <c r="E272" s="21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3">
      <c r="A273" s="20" t="s">
        <v>594</v>
      </c>
      <c r="B273" s="20" t="s">
        <v>595</v>
      </c>
      <c r="C273" s="12">
        <v>0</v>
      </c>
      <c r="D273" s="12">
        <v>0</v>
      </c>
      <c r="E273" s="21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2">
        <v>0</v>
      </c>
    </row>
    <row r="274" spans="1:16" ht="30.6" x14ac:dyDescent="0.3">
      <c r="A274" s="20" t="s">
        <v>596</v>
      </c>
      <c r="B274" s="20" t="s">
        <v>597</v>
      </c>
      <c r="C274" s="12">
        <v>0</v>
      </c>
      <c r="D274" s="12">
        <v>0</v>
      </c>
      <c r="E274" s="21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0</v>
      </c>
    </row>
    <row r="275" spans="1:16" ht="20.399999999999999" x14ac:dyDescent="0.3">
      <c r="A275" s="20" t="s">
        <v>598</v>
      </c>
      <c r="B275" s="20" t="s">
        <v>599</v>
      </c>
      <c r="C275" s="12">
        <v>0</v>
      </c>
      <c r="D275" s="12">
        <v>0</v>
      </c>
      <c r="E275" s="21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0</v>
      </c>
    </row>
    <row r="276" spans="1:16" x14ac:dyDescent="0.3">
      <c r="A276" s="20" t="s">
        <v>600</v>
      </c>
      <c r="B276" s="20" t="s">
        <v>601</v>
      </c>
      <c r="C276" s="12">
        <v>0</v>
      </c>
      <c r="D276" s="12">
        <v>0</v>
      </c>
      <c r="E276" s="21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0</v>
      </c>
    </row>
    <row r="277" spans="1:16" x14ac:dyDescent="0.3">
      <c r="A277" s="20" t="s">
        <v>602</v>
      </c>
      <c r="B277" s="20" t="s">
        <v>603</v>
      </c>
      <c r="C277" s="12">
        <v>0</v>
      </c>
      <c r="D277" s="12">
        <v>0</v>
      </c>
      <c r="E277" s="21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0</v>
      </c>
    </row>
    <row r="278" spans="1:16" ht="20.399999999999999" x14ac:dyDescent="0.3">
      <c r="A278" s="20" t="s">
        <v>604</v>
      </c>
      <c r="B278" s="20" t="s">
        <v>605</v>
      </c>
      <c r="C278" s="12">
        <v>0</v>
      </c>
      <c r="D278" s="12">
        <v>0</v>
      </c>
      <c r="E278" s="21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0</v>
      </c>
    </row>
    <row r="279" spans="1:16" x14ac:dyDescent="0.3">
      <c r="A279" s="20" t="s">
        <v>606</v>
      </c>
      <c r="B279" s="20" t="s">
        <v>607</v>
      </c>
      <c r="C279" s="12">
        <v>0</v>
      </c>
      <c r="D279" s="12">
        <v>0</v>
      </c>
      <c r="E279" s="21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0.399999999999999" x14ac:dyDescent="0.3">
      <c r="A280" s="20" t="s">
        <v>608</v>
      </c>
      <c r="B280" s="20" t="s">
        <v>609</v>
      </c>
      <c r="C280" s="12">
        <v>0</v>
      </c>
      <c r="D280" s="12">
        <v>0</v>
      </c>
      <c r="E280" s="21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x14ac:dyDescent="0.3">
      <c r="A281" s="20" t="s">
        <v>610</v>
      </c>
      <c r="B281" s="20" t="s">
        <v>611</v>
      </c>
      <c r="C281" s="12">
        <v>0</v>
      </c>
      <c r="D281" s="12">
        <v>0</v>
      </c>
      <c r="E281" s="21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0.399999999999999" x14ac:dyDescent="0.3">
      <c r="A282" s="20" t="s">
        <v>612</v>
      </c>
      <c r="B282" s="20" t="s">
        <v>613</v>
      </c>
      <c r="C282" s="12">
        <v>0</v>
      </c>
      <c r="D282" s="12">
        <v>0</v>
      </c>
      <c r="E282" s="21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0.6" x14ac:dyDescent="0.3">
      <c r="A283" s="20" t="s">
        <v>614</v>
      </c>
      <c r="B283" s="20" t="s">
        <v>615</v>
      </c>
      <c r="C283" s="12">
        <v>0</v>
      </c>
      <c r="D283" s="12">
        <v>0</v>
      </c>
      <c r="E283" s="21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3">
      <c r="A284" s="20" t="s">
        <v>616</v>
      </c>
      <c r="B284" s="20" t="s">
        <v>617</v>
      </c>
      <c r="C284" s="12">
        <v>0</v>
      </c>
      <c r="D284" s="12">
        <v>0</v>
      </c>
      <c r="E284" s="21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0.399999999999999" x14ac:dyDescent="0.3">
      <c r="A285" s="20" t="s">
        <v>618</v>
      </c>
      <c r="B285" s="20" t="s">
        <v>619</v>
      </c>
      <c r="C285" s="12">
        <v>0</v>
      </c>
      <c r="D285" s="12">
        <v>0</v>
      </c>
      <c r="E285" s="21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3">
      <c r="A286" s="20" t="s">
        <v>620</v>
      </c>
      <c r="B286" s="20" t="s">
        <v>621</v>
      </c>
      <c r="C286" s="12">
        <v>0</v>
      </c>
      <c r="D286" s="12">
        <v>0</v>
      </c>
      <c r="E286" s="21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20.399999999999999" x14ac:dyDescent="0.3">
      <c r="A287" s="20" t="s">
        <v>622</v>
      </c>
      <c r="B287" s="20" t="s">
        <v>623</v>
      </c>
      <c r="C287" s="12">
        <v>0</v>
      </c>
      <c r="D287" s="12">
        <v>0</v>
      </c>
      <c r="E287" s="21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3">
      <c r="A288" s="20" t="s">
        <v>624</v>
      </c>
      <c r="B288" s="20" t="s">
        <v>625</v>
      </c>
      <c r="C288" s="12">
        <v>0</v>
      </c>
      <c r="D288" s="12">
        <v>0</v>
      </c>
      <c r="E288" s="21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0.399999999999999" x14ac:dyDescent="0.3">
      <c r="A289" s="20" t="s">
        <v>626</v>
      </c>
      <c r="B289" s="20" t="s">
        <v>627</v>
      </c>
      <c r="C289" s="12">
        <v>0</v>
      </c>
      <c r="D289" s="12">
        <v>0</v>
      </c>
      <c r="E289" s="21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0.399999999999999" x14ac:dyDescent="0.3">
      <c r="A290" s="20" t="s">
        <v>628</v>
      </c>
      <c r="B290" s="20" t="s">
        <v>629</v>
      </c>
      <c r="C290" s="12">
        <v>0</v>
      </c>
      <c r="D290" s="12">
        <v>0</v>
      </c>
      <c r="E290" s="21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0.399999999999999" x14ac:dyDescent="0.3">
      <c r="A291" s="20" t="s">
        <v>630</v>
      </c>
      <c r="B291" s="20" t="s">
        <v>631</v>
      </c>
      <c r="C291" s="12">
        <v>0</v>
      </c>
      <c r="D291" s="12">
        <v>0</v>
      </c>
      <c r="E291" s="21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0.399999999999999" x14ac:dyDescent="0.3">
      <c r="A292" s="20" t="s">
        <v>632</v>
      </c>
      <c r="B292" s="20" t="s">
        <v>633</v>
      </c>
      <c r="C292" s="12">
        <v>0</v>
      </c>
      <c r="D292" s="12">
        <v>0</v>
      </c>
      <c r="E292" s="21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3">
      <c r="A293" s="20" t="s">
        <v>634</v>
      </c>
      <c r="B293" s="20" t="s">
        <v>635</v>
      </c>
      <c r="C293" s="12">
        <v>0</v>
      </c>
      <c r="D293" s="12">
        <v>0</v>
      </c>
      <c r="E293" s="21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20.399999999999999" x14ac:dyDescent="0.3">
      <c r="A294" s="20" t="s">
        <v>636</v>
      </c>
      <c r="B294" s="20" t="s">
        <v>637</v>
      </c>
      <c r="C294" s="12">
        <v>0</v>
      </c>
      <c r="D294" s="12">
        <v>0</v>
      </c>
      <c r="E294" s="21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x14ac:dyDescent="0.3">
      <c r="A295" s="20" t="s">
        <v>638</v>
      </c>
      <c r="B295" s="20" t="s">
        <v>639</v>
      </c>
      <c r="C295" s="12">
        <v>0</v>
      </c>
      <c r="D295" s="12">
        <v>0</v>
      </c>
      <c r="E295" s="21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0.399999999999999" x14ac:dyDescent="0.3">
      <c r="A296" s="20" t="s">
        <v>640</v>
      </c>
      <c r="B296" s="20" t="s">
        <v>641</v>
      </c>
      <c r="C296" s="12">
        <v>0</v>
      </c>
      <c r="D296" s="12">
        <v>0</v>
      </c>
      <c r="E296" s="21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3">
      <c r="A297" s="20" t="s">
        <v>642</v>
      </c>
      <c r="B297" s="20" t="s">
        <v>643</v>
      </c>
      <c r="C297" s="12">
        <v>0</v>
      </c>
      <c r="D297" s="12">
        <v>0</v>
      </c>
      <c r="E297" s="21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3">
      <c r="A298" s="20" t="s">
        <v>644</v>
      </c>
      <c r="B298" s="20" t="s">
        <v>645</v>
      </c>
      <c r="C298" s="12">
        <v>0</v>
      </c>
      <c r="D298" s="12">
        <v>0</v>
      </c>
      <c r="E298" s="21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0.399999999999999" x14ac:dyDescent="0.3">
      <c r="A299" s="20" t="s">
        <v>646</v>
      </c>
      <c r="B299" s="20" t="s">
        <v>647</v>
      </c>
      <c r="C299" s="12">
        <v>0</v>
      </c>
      <c r="D299" s="12">
        <v>0</v>
      </c>
      <c r="E299" s="21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0.399999999999999" x14ac:dyDescent="0.3">
      <c r="A300" s="20" t="s">
        <v>648</v>
      </c>
      <c r="B300" s="20" t="s">
        <v>649</v>
      </c>
      <c r="C300" s="12">
        <v>0</v>
      </c>
      <c r="D300" s="12">
        <v>0</v>
      </c>
      <c r="E300" s="21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3">
      <c r="A301" s="102" t="s">
        <v>650</v>
      </c>
      <c r="B301" s="103"/>
      <c r="C301" s="17">
        <v>0</v>
      </c>
      <c r="D301" s="17">
        <v>0</v>
      </c>
      <c r="E301" s="18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  <c r="P301" s="19">
        <v>0</v>
      </c>
    </row>
    <row r="302" spans="1:16" x14ac:dyDescent="0.3">
      <c r="A302" s="20" t="s">
        <v>651</v>
      </c>
      <c r="B302" s="20" t="s">
        <v>652</v>
      </c>
      <c r="C302" s="12">
        <v>0</v>
      </c>
      <c r="D302" s="12">
        <v>0</v>
      </c>
      <c r="E302" s="21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0.399999999999999" x14ac:dyDescent="0.3">
      <c r="A303" s="20" t="s">
        <v>653</v>
      </c>
      <c r="B303" s="20" t="s">
        <v>654</v>
      </c>
      <c r="C303" s="12">
        <v>0</v>
      </c>
      <c r="D303" s="12">
        <v>0</v>
      </c>
      <c r="E303" s="21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0.6" x14ac:dyDescent="0.3">
      <c r="A304" s="20" t="s">
        <v>655</v>
      </c>
      <c r="B304" s="20" t="s">
        <v>656</v>
      </c>
      <c r="C304" s="12">
        <v>0</v>
      </c>
      <c r="D304" s="12">
        <v>0</v>
      </c>
      <c r="E304" s="21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3">
      <c r="A305" s="102" t="s">
        <v>657</v>
      </c>
      <c r="B305" s="103"/>
      <c r="C305" s="17">
        <v>0</v>
      </c>
      <c r="D305" s="17">
        <v>0</v>
      </c>
      <c r="E305" s="18">
        <v>0</v>
      </c>
      <c r="F305" s="17">
        <v>0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7">
        <v>0</v>
      </c>
      <c r="N305" s="17">
        <v>0</v>
      </c>
      <c r="O305" s="17">
        <v>0</v>
      </c>
      <c r="P305" s="19">
        <v>0</v>
      </c>
    </row>
    <row r="306" spans="1:16" x14ac:dyDescent="0.3">
      <c r="A306" s="20" t="s">
        <v>658</v>
      </c>
      <c r="B306" s="20" t="s">
        <v>659</v>
      </c>
      <c r="C306" s="12">
        <v>0</v>
      </c>
      <c r="D306" s="12">
        <v>0</v>
      </c>
      <c r="E306" s="21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3">
      <c r="A307" s="20" t="s">
        <v>660</v>
      </c>
      <c r="B307" s="20" t="s">
        <v>661</v>
      </c>
      <c r="C307" s="12">
        <v>0</v>
      </c>
      <c r="D307" s="12">
        <v>0</v>
      </c>
      <c r="E307" s="21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3">
      <c r="A308" s="20" t="s">
        <v>662</v>
      </c>
      <c r="B308" s="20" t="s">
        <v>663</v>
      </c>
      <c r="C308" s="12">
        <v>0</v>
      </c>
      <c r="D308" s="12">
        <v>0</v>
      </c>
      <c r="E308" s="21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0.399999999999999" x14ac:dyDescent="0.3">
      <c r="A309" s="20" t="s">
        <v>664</v>
      </c>
      <c r="B309" s="20" t="s">
        <v>665</v>
      </c>
      <c r="C309" s="12">
        <v>0</v>
      </c>
      <c r="D309" s="12">
        <v>0</v>
      </c>
      <c r="E309" s="21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0.399999999999999" x14ac:dyDescent="0.3">
      <c r="A310" s="20" t="s">
        <v>666</v>
      </c>
      <c r="B310" s="20" t="s">
        <v>667</v>
      </c>
      <c r="C310" s="12">
        <v>0</v>
      </c>
      <c r="D310" s="12">
        <v>0</v>
      </c>
      <c r="E310" s="21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3">
      <c r="A311" s="20" t="s">
        <v>668</v>
      </c>
      <c r="B311" s="20" t="s">
        <v>669</v>
      </c>
      <c r="C311" s="12">
        <v>0</v>
      </c>
      <c r="D311" s="12">
        <v>0</v>
      </c>
      <c r="E311" s="21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3">
      <c r="A312" s="102" t="s">
        <v>670</v>
      </c>
      <c r="B312" s="103"/>
      <c r="C312" s="17">
        <v>0</v>
      </c>
      <c r="D312" s="17">
        <v>0</v>
      </c>
      <c r="E312" s="18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9">
        <v>0</v>
      </c>
    </row>
    <row r="313" spans="1:16" x14ac:dyDescent="0.3">
      <c r="A313" s="20" t="s">
        <v>671</v>
      </c>
      <c r="B313" s="20" t="s">
        <v>672</v>
      </c>
      <c r="C313" s="12">
        <v>0</v>
      </c>
      <c r="D313" s="12">
        <v>0</v>
      </c>
      <c r="E313" s="21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0</v>
      </c>
    </row>
    <row r="314" spans="1:16" ht="20.399999999999999" x14ac:dyDescent="0.3">
      <c r="A314" s="20" t="s">
        <v>673</v>
      </c>
      <c r="B314" s="20" t="s">
        <v>674</v>
      </c>
      <c r="C314" s="12">
        <v>0</v>
      </c>
      <c r="D314" s="12">
        <v>0</v>
      </c>
      <c r="E314" s="21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0.399999999999999" x14ac:dyDescent="0.3">
      <c r="A315" s="20" t="s">
        <v>675</v>
      </c>
      <c r="B315" s="20" t="s">
        <v>676</v>
      </c>
      <c r="C315" s="12">
        <v>0</v>
      </c>
      <c r="D315" s="12">
        <v>0</v>
      </c>
      <c r="E315" s="21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0.6" x14ac:dyDescent="0.3">
      <c r="A316" s="20" t="s">
        <v>677</v>
      </c>
      <c r="B316" s="20" t="s">
        <v>678</v>
      </c>
      <c r="C316" s="12">
        <v>0</v>
      </c>
      <c r="D316" s="12">
        <v>0</v>
      </c>
      <c r="E316" s="21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3">
      <c r="A317" s="20" t="s">
        <v>679</v>
      </c>
      <c r="B317" s="20" t="s">
        <v>680</v>
      </c>
      <c r="C317" s="12">
        <v>0</v>
      </c>
      <c r="D317" s="12">
        <v>0</v>
      </c>
      <c r="E317" s="21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3">
      <c r="A318" s="102" t="s">
        <v>681</v>
      </c>
      <c r="B318" s="103"/>
      <c r="C318" s="17">
        <v>0</v>
      </c>
      <c r="D318" s="17">
        <v>0</v>
      </c>
      <c r="E318" s="18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9">
        <v>0</v>
      </c>
    </row>
    <row r="319" spans="1:16" x14ac:dyDescent="0.3">
      <c r="A319" s="20" t="s">
        <v>682</v>
      </c>
      <c r="B319" s="20" t="s">
        <v>683</v>
      </c>
      <c r="C319" s="12">
        <v>0</v>
      </c>
      <c r="D319" s="12">
        <v>0</v>
      </c>
      <c r="E319" s="21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0</v>
      </c>
    </row>
    <row r="320" spans="1:16" x14ac:dyDescent="0.3">
      <c r="A320" s="102" t="s">
        <v>684</v>
      </c>
      <c r="B320" s="103"/>
      <c r="C320" s="17">
        <v>0</v>
      </c>
      <c r="D320" s="17">
        <v>0</v>
      </c>
      <c r="E320" s="18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  <c r="P320" s="19">
        <v>0</v>
      </c>
    </row>
    <row r="321" spans="1:16" ht="20.399999999999999" x14ac:dyDescent="0.3">
      <c r="A321" s="20" t="s">
        <v>685</v>
      </c>
      <c r="B321" s="20" t="s">
        <v>686</v>
      </c>
      <c r="C321" s="12">
        <v>0</v>
      </c>
      <c r="D321" s="12">
        <v>0</v>
      </c>
      <c r="E321" s="21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0.399999999999999" x14ac:dyDescent="0.3">
      <c r="A322" s="20" t="s">
        <v>687</v>
      </c>
      <c r="B322" s="20" t="s">
        <v>688</v>
      </c>
      <c r="C322" s="12">
        <v>0</v>
      </c>
      <c r="D322" s="12">
        <v>0</v>
      </c>
      <c r="E322" s="21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3">
      <c r="A323" s="102" t="s">
        <v>689</v>
      </c>
      <c r="B323" s="103"/>
      <c r="C323" s="17">
        <v>20</v>
      </c>
      <c r="D323" s="17">
        <v>12</v>
      </c>
      <c r="E323" s="18">
        <v>0.66666666666666696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25</v>
      </c>
      <c r="O323" s="17">
        <v>0</v>
      </c>
      <c r="P323" s="19">
        <v>0</v>
      </c>
    </row>
    <row r="324" spans="1:16" x14ac:dyDescent="0.3">
      <c r="A324" s="20" t="s">
        <v>690</v>
      </c>
      <c r="B324" s="20" t="s">
        <v>691</v>
      </c>
      <c r="C324" s="12">
        <v>20</v>
      </c>
      <c r="D324" s="12">
        <v>12</v>
      </c>
      <c r="E324" s="21">
        <v>0.66666666666666696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25</v>
      </c>
      <c r="O324" s="12">
        <v>0</v>
      </c>
      <c r="P324" s="22">
        <v>0</v>
      </c>
    </row>
    <row r="325" spans="1:16" x14ac:dyDescent="0.3">
      <c r="A325" s="102" t="s">
        <v>692</v>
      </c>
      <c r="B325" s="103"/>
      <c r="C325" s="17">
        <v>0</v>
      </c>
      <c r="D325" s="17">
        <v>0</v>
      </c>
      <c r="E325" s="18">
        <v>0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7">
        <v>0</v>
      </c>
      <c r="N325" s="17">
        <v>0</v>
      </c>
      <c r="O325" s="17">
        <v>0</v>
      </c>
      <c r="P325" s="19">
        <v>0</v>
      </c>
    </row>
    <row r="326" spans="1:16" ht="40.799999999999997" x14ac:dyDescent="0.3">
      <c r="A326" s="20" t="s">
        <v>693</v>
      </c>
      <c r="B326" s="20" t="s">
        <v>694</v>
      </c>
      <c r="C326" s="12">
        <v>0</v>
      </c>
      <c r="D326" s="12">
        <v>0</v>
      </c>
      <c r="E326" s="21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1" x14ac:dyDescent="0.3">
      <c r="A327" s="20" t="s">
        <v>695</v>
      </c>
      <c r="B327" s="20" t="s">
        <v>696</v>
      </c>
      <c r="C327" s="12">
        <v>0</v>
      </c>
      <c r="D327" s="12">
        <v>0</v>
      </c>
      <c r="E327" s="21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0.399999999999999" x14ac:dyDescent="0.3">
      <c r="A328" s="20" t="s">
        <v>697</v>
      </c>
      <c r="B328" s="20" t="s">
        <v>698</v>
      </c>
      <c r="C328" s="12">
        <v>0</v>
      </c>
      <c r="D328" s="12">
        <v>0</v>
      </c>
      <c r="E328" s="21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0.6" x14ac:dyDescent="0.3">
      <c r="A329" s="20" t="s">
        <v>699</v>
      </c>
      <c r="B329" s="20" t="s">
        <v>700</v>
      </c>
      <c r="C329" s="12">
        <v>0</v>
      </c>
      <c r="D329" s="12">
        <v>0</v>
      </c>
      <c r="E329" s="21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0.6" x14ac:dyDescent="0.3">
      <c r="A330" s="20" t="s">
        <v>701</v>
      </c>
      <c r="B330" s="20" t="s">
        <v>702</v>
      </c>
      <c r="C330" s="12">
        <v>0</v>
      </c>
      <c r="D330" s="12">
        <v>0</v>
      </c>
      <c r="E330" s="21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0.799999999999997" x14ac:dyDescent="0.3">
      <c r="A331" s="20" t="s">
        <v>703</v>
      </c>
      <c r="B331" s="20" t="s">
        <v>704</v>
      </c>
      <c r="C331" s="12">
        <v>0</v>
      </c>
      <c r="D331" s="12">
        <v>0</v>
      </c>
      <c r="E331" s="21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0.6" x14ac:dyDescent="0.3">
      <c r="A332" s="20" t="s">
        <v>705</v>
      </c>
      <c r="B332" s="20" t="s">
        <v>706</v>
      </c>
      <c r="C332" s="12">
        <v>0</v>
      </c>
      <c r="D332" s="12">
        <v>0</v>
      </c>
      <c r="E332" s="21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0.799999999999997" x14ac:dyDescent="0.3">
      <c r="A333" s="20" t="s">
        <v>707</v>
      </c>
      <c r="B333" s="20" t="s">
        <v>708</v>
      </c>
      <c r="C333" s="12">
        <v>0</v>
      </c>
      <c r="D333" s="12">
        <v>0</v>
      </c>
      <c r="E333" s="21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0.6" x14ac:dyDescent="0.3">
      <c r="A334" s="20" t="s">
        <v>709</v>
      </c>
      <c r="B334" s="20" t="s">
        <v>710</v>
      </c>
      <c r="C334" s="12">
        <v>0</v>
      </c>
      <c r="D334" s="12">
        <v>0</v>
      </c>
      <c r="E334" s="21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0.799999999999997" x14ac:dyDescent="0.3">
      <c r="A335" s="20" t="s">
        <v>711</v>
      </c>
      <c r="B335" s="20" t="s">
        <v>712</v>
      </c>
      <c r="C335" s="12">
        <v>0</v>
      </c>
      <c r="D335" s="12">
        <v>0</v>
      </c>
      <c r="E335" s="21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0.399999999999999" x14ac:dyDescent="0.3">
      <c r="A336" s="20" t="s">
        <v>713</v>
      </c>
      <c r="B336" s="20" t="s">
        <v>714</v>
      </c>
      <c r="C336" s="12">
        <v>0</v>
      </c>
      <c r="D336" s="12">
        <v>0</v>
      </c>
      <c r="E336" s="21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3">
      <c r="A337" s="102" t="s">
        <v>715</v>
      </c>
      <c r="B337" s="103"/>
      <c r="C337" s="17">
        <v>0</v>
      </c>
      <c r="D337" s="17">
        <v>0</v>
      </c>
      <c r="E337" s="18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9">
        <v>0</v>
      </c>
    </row>
    <row r="338" spans="1:16" ht="20.399999999999999" x14ac:dyDescent="0.3">
      <c r="A338" s="20" t="s">
        <v>716</v>
      </c>
      <c r="B338" s="20" t="s">
        <v>717</v>
      </c>
      <c r="C338" s="12">
        <v>0</v>
      </c>
      <c r="D338" s="12">
        <v>0</v>
      </c>
      <c r="E338" s="21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3">
      <c r="A339" s="102" t="s">
        <v>718</v>
      </c>
      <c r="B339" s="103"/>
      <c r="C339" s="17">
        <v>0</v>
      </c>
      <c r="D339" s="17">
        <v>0</v>
      </c>
      <c r="E339" s="18">
        <v>0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17">
        <v>0</v>
      </c>
      <c r="P339" s="19">
        <v>0</v>
      </c>
    </row>
    <row r="340" spans="1:16" ht="30.6" x14ac:dyDescent="0.3">
      <c r="A340" s="20" t="s">
        <v>719</v>
      </c>
      <c r="B340" s="20" t="s">
        <v>720</v>
      </c>
      <c r="C340" s="12">
        <v>0</v>
      </c>
      <c r="D340" s="12">
        <v>0</v>
      </c>
      <c r="E340" s="21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3">
      <c r="A341" s="104" t="s">
        <v>721</v>
      </c>
      <c r="B341" s="105"/>
      <c r="C341" s="23">
        <v>24</v>
      </c>
      <c r="D341" s="23">
        <v>24</v>
      </c>
      <c r="E341" s="24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52</v>
      </c>
      <c r="O341" s="23">
        <v>0</v>
      </c>
      <c r="P341" s="23">
        <v>0</v>
      </c>
    </row>
  </sheetData>
  <sheetProtection algorithmName="SHA-512" hashValue="PrntxVhM5tptp62TX0I8Wg1SHc4wRNKodadXaBIGl6FYdm34YRdYvQGoUXsQiV5M8tGoygjpz8fjkoAstxBRmw==" saltValue="IY8UQUPc2JWmCMn9t1X+V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J1555"/>
  <sheetViews>
    <sheetView showGridLines="0" workbookViewId="0"/>
  </sheetViews>
  <sheetFormatPr baseColWidth="10" defaultColWidth="8.88671875" defaultRowHeight="14.4" x14ac:dyDescent="0.3"/>
  <cols>
    <col min="1" max="1" width="57" customWidth="1"/>
    <col min="2" max="2" width="42.88671875" customWidth="1"/>
    <col min="3" max="3" width="12.6640625" customWidth="1"/>
    <col min="4" max="4" width="11" customWidth="1"/>
    <col min="5" max="5" width="12.109375" customWidth="1"/>
    <col min="6" max="7" width="12.88671875" customWidth="1"/>
    <col min="8" max="9" width="13.88671875" customWidth="1"/>
    <col min="10" max="10" width="12.109375" customWidth="1"/>
    <col min="11" max="11" width="12" customWidth="1"/>
    <col min="12" max="12" width="12.6640625" customWidth="1"/>
    <col min="13" max="14" width="12.109375" customWidth="1"/>
    <col min="15" max="15" width="12.6640625" customWidth="1"/>
    <col min="16" max="16" width="11" customWidth="1"/>
    <col min="17" max="17" width="12.109375" customWidth="1"/>
    <col min="18" max="19" width="13.88671875" customWidth="1"/>
    <col min="20" max="20" width="11.21875" customWidth="1"/>
    <col min="21" max="21" width="11.88671875" customWidth="1"/>
    <col min="22" max="22" width="12" customWidth="1"/>
    <col min="23" max="23" width="9.88671875" customWidth="1"/>
    <col min="24" max="24" width="11.109375" customWidth="1"/>
    <col min="25" max="25" width="9.77734375" customWidth="1"/>
    <col min="26" max="27" width="11" customWidth="1"/>
    <col min="28" max="29" width="13.88671875" customWidth="1"/>
    <col min="30" max="31" width="12.88671875" customWidth="1"/>
    <col min="32" max="32" width="8.44140625" customWidth="1"/>
    <col min="33" max="34" width="9.88671875" customWidth="1"/>
    <col min="35" max="35" width="9.77734375" customWidth="1"/>
    <col min="36" max="36" width="11.109375" customWidth="1"/>
    <col min="37" max="37" width="11" customWidth="1"/>
    <col min="38" max="39" width="13.88671875" customWidth="1"/>
    <col min="40" max="40" width="11.21875" customWidth="1"/>
    <col min="41" max="41" width="11.33203125" customWidth="1"/>
    <col min="42" max="43" width="12.88671875" customWidth="1"/>
    <col min="44" max="44" width="8.33203125" customWidth="1"/>
    <col min="45" max="45" width="9.5546875" customWidth="1"/>
    <col min="46" max="46" width="8.109375" customWidth="1"/>
    <col min="47" max="47" width="9.5546875" customWidth="1"/>
    <col min="48" max="48" width="11.109375" customWidth="1"/>
    <col min="49" max="49" width="7.5546875" customWidth="1"/>
    <col min="50" max="50" width="9.44140625" customWidth="1"/>
    <col min="51" max="53" width="9.33203125" customWidth="1"/>
    <col min="54" max="55" width="12.6640625" customWidth="1"/>
    <col min="56" max="56" width="8.21875" customWidth="1"/>
    <col min="57" max="57" width="9.33203125" customWidth="1"/>
    <col min="58" max="58" width="7.88671875" customWidth="1"/>
    <col min="59" max="59" width="9.33203125" customWidth="1"/>
    <col min="60" max="60" width="11" customWidth="1"/>
    <col min="61" max="61" width="7.33203125" customWidth="1"/>
    <col min="62" max="62" width="9.33203125" customWidth="1"/>
    <col min="63" max="64" width="0.77734375" customWidth="1"/>
  </cols>
  <sheetData>
    <row r="1" spans="1:7" ht="16.05" customHeight="1" x14ac:dyDescent="0.3"/>
    <row r="2" spans="1:7" x14ac:dyDescent="0.3">
      <c r="A2" s="111" t="s">
        <v>797</v>
      </c>
      <c r="B2" s="111"/>
      <c r="C2" s="111"/>
    </row>
    <row r="3" spans="1:7" x14ac:dyDescent="0.3">
      <c r="A3" s="15"/>
    </row>
    <row r="4" spans="1:7" x14ac:dyDescent="0.3">
      <c r="A4" s="75" t="s">
        <v>798</v>
      </c>
    </row>
    <row r="5" spans="1:7" x14ac:dyDescent="0.3">
      <c r="A5" s="76"/>
      <c r="B5" s="77"/>
      <c r="C5" s="106" t="s">
        <v>6</v>
      </c>
      <c r="D5" s="107"/>
      <c r="E5" s="107"/>
      <c r="F5" s="107"/>
      <c r="G5" s="108" t="s">
        <v>2</v>
      </c>
    </row>
    <row r="6" spans="1:7" x14ac:dyDescent="0.3">
      <c r="A6" s="78"/>
      <c r="B6" s="79"/>
      <c r="C6" s="80" t="s">
        <v>799</v>
      </c>
      <c r="D6" s="80" t="s">
        <v>800</v>
      </c>
      <c r="E6" s="80" t="s">
        <v>801</v>
      </c>
      <c r="F6" s="80" t="s">
        <v>802</v>
      </c>
      <c r="G6" s="109"/>
    </row>
    <row r="7" spans="1:7" x14ac:dyDescent="0.3">
      <c r="A7" s="78"/>
      <c r="B7" s="79"/>
      <c r="C7" s="8" t="s">
        <v>2</v>
      </c>
      <c r="D7" s="8" t="s">
        <v>2</v>
      </c>
      <c r="E7" s="8" t="s">
        <v>2</v>
      </c>
      <c r="F7" s="8" t="s">
        <v>2</v>
      </c>
      <c r="G7" s="110"/>
    </row>
    <row r="8" spans="1:7" x14ac:dyDescent="0.3">
      <c r="A8" s="99" t="s">
        <v>803</v>
      </c>
      <c r="B8" s="81" t="s">
        <v>59</v>
      </c>
      <c r="C8" s="12">
        <v>40867</v>
      </c>
      <c r="D8" s="12">
        <v>6028</v>
      </c>
      <c r="E8" s="12">
        <v>1445</v>
      </c>
      <c r="F8" s="12">
        <v>11385</v>
      </c>
      <c r="G8" s="82">
        <v>59725</v>
      </c>
    </row>
    <row r="9" spans="1:7" x14ac:dyDescent="0.3">
      <c r="A9" s="100"/>
      <c r="B9" s="81" t="s">
        <v>804</v>
      </c>
      <c r="C9" s="12">
        <v>25775</v>
      </c>
      <c r="D9" s="12">
        <v>7641</v>
      </c>
      <c r="E9" s="12">
        <v>7089</v>
      </c>
      <c r="F9" s="12">
        <v>31921</v>
      </c>
      <c r="G9" s="82">
        <v>72426</v>
      </c>
    </row>
    <row r="10" spans="1:7" x14ac:dyDescent="0.3">
      <c r="A10" s="100"/>
      <c r="B10" s="81" t="s">
        <v>805</v>
      </c>
      <c r="C10" s="12">
        <v>20736</v>
      </c>
      <c r="D10" s="12">
        <v>6746</v>
      </c>
      <c r="E10" s="12">
        <v>6103</v>
      </c>
      <c r="F10" s="12">
        <v>31015</v>
      </c>
      <c r="G10" s="82">
        <v>64600</v>
      </c>
    </row>
    <row r="11" spans="1:7" x14ac:dyDescent="0.3">
      <c r="A11" s="100"/>
      <c r="B11" s="81" t="s">
        <v>806</v>
      </c>
      <c r="C11" s="12">
        <v>398</v>
      </c>
      <c r="D11" s="12">
        <v>137</v>
      </c>
      <c r="E11" s="12">
        <v>147</v>
      </c>
      <c r="F11" s="12">
        <v>497</v>
      </c>
      <c r="G11" s="82">
        <v>1179</v>
      </c>
    </row>
    <row r="12" spans="1:7" x14ac:dyDescent="0.3">
      <c r="A12" s="101"/>
      <c r="B12" s="81" t="s">
        <v>60</v>
      </c>
      <c r="C12" s="12">
        <v>43728</v>
      </c>
      <c r="D12" s="12">
        <v>6284</v>
      </c>
      <c r="E12" s="12">
        <v>1558</v>
      </c>
      <c r="F12" s="12">
        <v>11716</v>
      </c>
      <c r="G12" s="82">
        <v>63286</v>
      </c>
    </row>
    <row r="13" spans="1:7" x14ac:dyDescent="0.3">
      <c r="A13" s="99" t="s">
        <v>807</v>
      </c>
      <c r="B13" s="81" t="s">
        <v>808</v>
      </c>
      <c r="C13" s="12">
        <v>4448</v>
      </c>
      <c r="D13" s="12">
        <v>1458</v>
      </c>
      <c r="E13" s="12">
        <v>1385</v>
      </c>
      <c r="F13" s="12">
        <v>9993</v>
      </c>
      <c r="G13" s="82">
        <v>17284</v>
      </c>
    </row>
    <row r="14" spans="1:7" x14ac:dyDescent="0.3">
      <c r="A14" s="100"/>
      <c r="B14" s="81" t="s">
        <v>809</v>
      </c>
      <c r="C14" s="12">
        <v>904</v>
      </c>
      <c r="D14" s="12">
        <v>415</v>
      </c>
      <c r="E14" s="12">
        <v>439</v>
      </c>
      <c r="F14" s="12">
        <v>3129</v>
      </c>
      <c r="G14" s="82">
        <v>4887</v>
      </c>
    </row>
    <row r="15" spans="1:7" x14ac:dyDescent="0.3">
      <c r="A15" s="101"/>
      <c r="B15" s="81" t="s">
        <v>810</v>
      </c>
      <c r="C15" s="12">
        <v>9364</v>
      </c>
      <c r="D15" s="12">
        <v>3519</v>
      </c>
      <c r="E15" s="12">
        <v>2807</v>
      </c>
      <c r="F15" s="12">
        <v>12304</v>
      </c>
      <c r="G15" s="82">
        <v>27994</v>
      </c>
    </row>
    <row r="16" spans="1:7" x14ac:dyDescent="0.3">
      <c r="A16" s="99" t="s">
        <v>811</v>
      </c>
      <c r="B16" s="81" t="s">
        <v>812</v>
      </c>
      <c r="C16" s="12">
        <v>1477</v>
      </c>
      <c r="D16" s="12">
        <v>452</v>
      </c>
      <c r="E16" s="12">
        <v>389</v>
      </c>
      <c r="F16" s="12">
        <v>2082</v>
      </c>
      <c r="G16" s="82">
        <v>4400</v>
      </c>
    </row>
    <row r="17" spans="1:7" x14ac:dyDescent="0.3">
      <c r="A17" s="100"/>
      <c r="B17" s="81" t="s">
        <v>813</v>
      </c>
      <c r="C17" s="12">
        <v>3405</v>
      </c>
      <c r="D17" s="12">
        <v>1160</v>
      </c>
      <c r="E17" s="12">
        <v>984</v>
      </c>
      <c r="F17" s="12">
        <v>2908</v>
      </c>
      <c r="G17" s="82">
        <v>8457</v>
      </c>
    </row>
    <row r="18" spans="1:7" x14ac:dyDescent="0.3">
      <c r="A18" s="100"/>
      <c r="B18" s="81" t="s">
        <v>814</v>
      </c>
      <c r="C18" s="12">
        <v>34</v>
      </c>
      <c r="D18" s="12">
        <v>10</v>
      </c>
      <c r="E18" s="12">
        <v>12</v>
      </c>
      <c r="F18" s="12">
        <v>47</v>
      </c>
      <c r="G18" s="82">
        <v>103</v>
      </c>
    </row>
    <row r="19" spans="1:7" x14ac:dyDescent="0.3">
      <c r="A19" s="100"/>
      <c r="B19" s="81" t="s">
        <v>815</v>
      </c>
      <c r="C19" s="12">
        <v>11</v>
      </c>
      <c r="D19" s="12">
        <v>1</v>
      </c>
      <c r="E19" s="12">
        <v>5</v>
      </c>
      <c r="F19" s="12">
        <v>5</v>
      </c>
      <c r="G19" s="82">
        <v>22</v>
      </c>
    </row>
    <row r="20" spans="1:7" x14ac:dyDescent="0.3">
      <c r="A20" s="101"/>
      <c r="B20" s="81" t="s">
        <v>816</v>
      </c>
      <c r="C20" s="12">
        <v>430</v>
      </c>
      <c r="D20" s="12">
        <v>99</v>
      </c>
      <c r="E20" s="12">
        <v>116</v>
      </c>
      <c r="F20" s="12">
        <v>449</v>
      </c>
      <c r="G20" s="82">
        <v>1094</v>
      </c>
    </row>
    <row r="21" spans="1:7" x14ac:dyDescent="0.3">
      <c r="A21" s="3"/>
    </row>
    <row r="22" spans="1:7" x14ac:dyDescent="0.3">
      <c r="A22" s="75" t="s">
        <v>817</v>
      </c>
    </row>
    <row r="23" spans="1:7" x14ac:dyDescent="0.3">
      <c r="A23" s="76"/>
      <c r="B23" s="77"/>
      <c r="C23" s="106" t="s">
        <v>6</v>
      </c>
      <c r="D23" s="107"/>
      <c r="E23" s="107"/>
      <c r="F23" s="107"/>
      <c r="G23" s="108" t="s">
        <v>2</v>
      </c>
    </row>
    <row r="24" spans="1:7" x14ac:dyDescent="0.3">
      <c r="A24" s="78"/>
      <c r="B24" s="79"/>
      <c r="C24" s="80" t="s">
        <v>799</v>
      </c>
      <c r="D24" s="80" t="s">
        <v>800</v>
      </c>
      <c r="E24" s="80" t="s">
        <v>801</v>
      </c>
      <c r="F24" s="80" t="s">
        <v>802</v>
      </c>
      <c r="G24" s="109"/>
    </row>
    <row r="25" spans="1:7" x14ac:dyDescent="0.3">
      <c r="A25" s="78"/>
      <c r="B25" s="79"/>
      <c r="C25" s="8" t="s">
        <v>2</v>
      </c>
      <c r="D25" s="8" t="s">
        <v>2</v>
      </c>
      <c r="E25" s="8" t="s">
        <v>2</v>
      </c>
      <c r="F25" s="8" t="s">
        <v>2</v>
      </c>
      <c r="G25" s="110"/>
    </row>
    <row r="26" spans="1:7" x14ac:dyDescent="0.3">
      <c r="A26" s="10" t="s">
        <v>818</v>
      </c>
      <c r="B26" s="83"/>
      <c r="C26" s="12">
        <v>0</v>
      </c>
      <c r="D26" s="12">
        <v>0</v>
      </c>
      <c r="E26" s="84"/>
      <c r="F26" s="84"/>
      <c r="G26" s="82">
        <v>0</v>
      </c>
    </row>
    <row r="27" spans="1:7" x14ac:dyDescent="0.3">
      <c r="A27" s="10" t="s">
        <v>819</v>
      </c>
      <c r="B27" s="83"/>
      <c r="C27" s="12">
        <v>0</v>
      </c>
      <c r="D27" s="12">
        <v>0</v>
      </c>
      <c r="E27" s="84"/>
      <c r="F27" s="84"/>
      <c r="G27" s="82">
        <v>0</v>
      </c>
    </row>
    <row r="28" spans="1:7" x14ac:dyDescent="0.3">
      <c r="A28" s="10" t="s">
        <v>820</v>
      </c>
      <c r="B28" s="83"/>
      <c r="C28" s="12">
        <v>675</v>
      </c>
      <c r="D28" s="12">
        <v>432</v>
      </c>
      <c r="E28" s="12">
        <v>221</v>
      </c>
      <c r="F28" s="12">
        <v>1311</v>
      </c>
      <c r="G28" s="82">
        <v>2639</v>
      </c>
    </row>
    <row r="29" spans="1:7" x14ac:dyDescent="0.3">
      <c r="A29" s="10" t="s">
        <v>821</v>
      </c>
      <c r="B29" s="83"/>
      <c r="C29" s="12">
        <v>688</v>
      </c>
      <c r="D29" s="12">
        <v>477</v>
      </c>
      <c r="E29" s="12">
        <v>204</v>
      </c>
      <c r="F29" s="12">
        <v>1518</v>
      </c>
      <c r="G29" s="82">
        <v>2887</v>
      </c>
    </row>
    <row r="30" spans="1:7" x14ac:dyDescent="0.3">
      <c r="A30" s="10" t="s">
        <v>822</v>
      </c>
      <c r="B30" s="83"/>
      <c r="C30" s="12">
        <v>116</v>
      </c>
      <c r="D30" s="12">
        <v>39</v>
      </c>
      <c r="E30" s="12">
        <v>64</v>
      </c>
      <c r="F30" s="12">
        <v>177</v>
      </c>
      <c r="G30" s="82">
        <v>396</v>
      </c>
    </row>
    <row r="31" spans="1:7" x14ac:dyDescent="0.3">
      <c r="A31" s="3"/>
    </row>
    <row r="32" spans="1:7" x14ac:dyDescent="0.3">
      <c r="A32" s="75" t="s">
        <v>823</v>
      </c>
    </row>
    <row r="33" spans="1:7" x14ac:dyDescent="0.3">
      <c r="A33" s="76"/>
      <c r="B33" s="77"/>
      <c r="C33" s="106" t="s">
        <v>6</v>
      </c>
      <c r="D33" s="107"/>
      <c r="E33" s="107"/>
      <c r="F33" s="107"/>
      <c r="G33" s="108" t="s">
        <v>2</v>
      </c>
    </row>
    <row r="34" spans="1:7" x14ac:dyDescent="0.3">
      <c r="A34" s="78"/>
      <c r="B34" s="79"/>
      <c r="C34" s="80" t="s">
        <v>799</v>
      </c>
      <c r="D34" s="80" t="s">
        <v>800</v>
      </c>
      <c r="E34" s="80" t="s">
        <v>801</v>
      </c>
      <c r="F34" s="80" t="s">
        <v>802</v>
      </c>
      <c r="G34" s="109"/>
    </row>
    <row r="35" spans="1:7" x14ac:dyDescent="0.3">
      <c r="A35" s="78"/>
      <c r="B35" s="79"/>
      <c r="C35" s="8" t="s">
        <v>2</v>
      </c>
      <c r="D35" s="8" t="s">
        <v>2</v>
      </c>
      <c r="E35" s="8" t="s">
        <v>2</v>
      </c>
      <c r="F35" s="8" t="s">
        <v>2</v>
      </c>
      <c r="G35" s="110"/>
    </row>
    <row r="36" spans="1:7" x14ac:dyDescent="0.3">
      <c r="A36" s="10" t="s">
        <v>803</v>
      </c>
      <c r="B36" s="81" t="s">
        <v>824</v>
      </c>
      <c r="C36" s="12">
        <v>3829</v>
      </c>
      <c r="D36" s="12">
        <v>799</v>
      </c>
      <c r="E36" s="12">
        <v>1026</v>
      </c>
      <c r="F36" s="12">
        <v>4031</v>
      </c>
      <c r="G36" s="82">
        <v>9685</v>
      </c>
    </row>
    <row r="37" spans="1:7" x14ac:dyDescent="0.3">
      <c r="A37" s="99" t="s">
        <v>825</v>
      </c>
      <c r="B37" s="81" t="s">
        <v>826</v>
      </c>
      <c r="C37" s="12">
        <v>285</v>
      </c>
      <c r="D37" s="12">
        <v>37</v>
      </c>
      <c r="E37" s="12">
        <v>64</v>
      </c>
      <c r="F37" s="12">
        <v>398</v>
      </c>
      <c r="G37" s="82">
        <v>784</v>
      </c>
    </row>
    <row r="38" spans="1:7" x14ac:dyDescent="0.3">
      <c r="A38" s="100"/>
      <c r="B38" s="81" t="s">
        <v>827</v>
      </c>
      <c r="C38" s="12">
        <v>256</v>
      </c>
      <c r="D38" s="12">
        <v>67</v>
      </c>
      <c r="E38" s="12">
        <v>28</v>
      </c>
      <c r="F38" s="12">
        <v>153</v>
      </c>
      <c r="G38" s="82">
        <v>504</v>
      </c>
    </row>
    <row r="39" spans="1:7" x14ac:dyDescent="0.3">
      <c r="A39" s="100"/>
      <c r="B39" s="81" t="s">
        <v>828</v>
      </c>
      <c r="C39" s="12">
        <v>10</v>
      </c>
      <c r="D39" s="12">
        <v>0</v>
      </c>
      <c r="E39" s="12">
        <v>7</v>
      </c>
      <c r="F39" s="12">
        <v>6</v>
      </c>
      <c r="G39" s="82">
        <v>23</v>
      </c>
    </row>
    <row r="40" spans="1:7" x14ac:dyDescent="0.3">
      <c r="A40" s="100"/>
      <c r="B40" s="81" t="s">
        <v>829</v>
      </c>
      <c r="C40" s="12">
        <v>68</v>
      </c>
      <c r="D40" s="12">
        <v>17</v>
      </c>
      <c r="E40" s="12">
        <v>11</v>
      </c>
      <c r="F40" s="12">
        <v>218</v>
      </c>
      <c r="G40" s="82">
        <v>314</v>
      </c>
    </row>
    <row r="41" spans="1:7" x14ac:dyDescent="0.3">
      <c r="A41" s="101"/>
      <c r="B41" s="81" t="s">
        <v>830</v>
      </c>
      <c r="C41" s="12">
        <v>2845</v>
      </c>
      <c r="D41" s="12">
        <v>612</v>
      </c>
      <c r="E41" s="12">
        <v>916</v>
      </c>
      <c r="F41" s="12">
        <v>3072</v>
      </c>
      <c r="G41" s="82">
        <v>7445</v>
      </c>
    </row>
    <row r="42" spans="1:7" x14ac:dyDescent="0.3">
      <c r="A42" s="3"/>
    </row>
    <row r="43" spans="1:7" x14ac:dyDescent="0.3">
      <c r="A43" s="75" t="s">
        <v>831</v>
      </c>
    </row>
    <row r="44" spans="1:7" x14ac:dyDescent="0.3">
      <c r="A44" s="76"/>
      <c r="B44" s="77"/>
      <c r="C44" s="106" t="s">
        <v>6</v>
      </c>
      <c r="D44" s="107"/>
      <c r="E44" s="107"/>
      <c r="F44" s="107"/>
      <c r="G44" s="108" t="s">
        <v>2</v>
      </c>
    </row>
    <row r="45" spans="1:7" x14ac:dyDescent="0.3">
      <c r="A45" s="78"/>
      <c r="B45" s="79"/>
      <c r="C45" s="80" t="s">
        <v>799</v>
      </c>
      <c r="D45" s="80" t="s">
        <v>800</v>
      </c>
      <c r="E45" s="80" t="s">
        <v>801</v>
      </c>
      <c r="F45" s="80" t="s">
        <v>802</v>
      </c>
      <c r="G45" s="109"/>
    </row>
    <row r="46" spans="1:7" x14ac:dyDescent="0.3">
      <c r="A46" s="78"/>
      <c r="B46" s="79"/>
      <c r="C46" s="8" t="s">
        <v>2</v>
      </c>
      <c r="D46" s="8" t="s">
        <v>2</v>
      </c>
      <c r="E46" s="8" t="s">
        <v>2</v>
      </c>
      <c r="F46" s="8" t="s">
        <v>2</v>
      </c>
      <c r="G46" s="110"/>
    </row>
    <row r="47" spans="1:7" x14ac:dyDescent="0.3">
      <c r="A47" s="10" t="s">
        <v>832</v>
      </c>
      <c r="B47" s="83"/>
      <c r="C47" s="12">
        <v>5408</v>
      </c>
      <c r="D47" s="12">
        <v>1363</v>
      </c>
      <c r="E47" s="12">
        <v>1460</v>
      </c>
      <c r="F47" s="12">
        <v>7289</v>
      </c>
      <c r="G47" s="82">
        <v>15520</v>
      </c>
    </row>
    <row r="48" spans="1:7" x14ac:dyDescent="0.3">
      <c r="A48" s="10" t="s">
        <v>833</v>
      </c>
      <c r="B48" s="83"/>
      <c r="C48" s="12">
        <v>2914</v>
      </c>
      <c r="D48" s="12">
        <v>862</v>
      </c>
      <c r="E48" s="12">
        <v>899</v>
      </c>
      <c r="F48" s="12">
        <v>3770</v>
      </c>
      <c r="G48" s="82">
        <v>8445</v>
      </c>
    </row>
    <row r="49" spans="1:7" x14ac:dyDescent="0.3">
      <c r="A49" s="3"/>
    </row>
    <row r="50" spans="1:7" x14ac:dyDescent="0.3">
      <c r="A50" s="112" t="s">
        <v>834</v>
      </c>
      <c r="B50" s="112"/>
      <c r="C50" s="112"/>
    </row>
    <row r="51" spans="1:7" x14ac:dyDescent="0.3">
      <c r="A51" s="76"/>
      <c r="B51" s="77"/>
      <c r="C51" s="106" t="s">
        <v>6</v>
      </c>
      <c r="D51" s="107"/>
      <c r="E51" s="107"/>
      <c r="F51" s="107"/>
      <c r="G51" s="108" t="s">
        <v>2</v>
      </c>
    </row>
    <row r="52" spans="1:7" x14ac:dyDescent="0.3">
      <c r="A52" s="78"/>
      <c r="B52" s="79"/>
      <c r="C52" s="80" t="s">
        <v>799</v>
      </c>
      <c r="D52" s="80" t="s">
        <v>800</v>
      </c>
      <c r="E52" s="80" t="s">
        <v>801</v>
      </c>
      <c r="F52" s="80" t="s">
        <v>802</v>
      </c>
      <c r="G52" s="109"/>
    </row>
    <row r="53" spans="1:7" x14ac:dyDescent="0.3">
      <c r="A53" s="78"/>
      <c r="B53" s="79"/>
      <c r="C53" s="8" t="s">
        <v>2</v>
      </c>
      <c r="D53" s="8" t="s">
        <v>2</v>
      </c>
      <c r="E53" s="8" t="s">
        <v>2</v>
      </c>
      <c r="F53" s="8" t="s">
        <v>2</v>
      </c>
      <c r="G53" s="110"/>
    </row>
    <row r="54" spans="1:7" x14ac:dyDescent="0.3">
      <c r="A54" s="99" t="s">
        <v>835</v>
      </c>
      <c r="B54" s="81" t="s">
        <v>59</v>
      </c>
      <c r="C54" s="12">
        <v>2586</v>
      </c>
      <c r="D54" s="12">
        <v>820</v>
      </c>
      <c r="E54" s="12">
        <v>877</v>
      </c>
      <c r="F54" s="12">
        <v>1544</v>
      </c>
      <c r="G54" s="82">
        <v>5827</v>
      </c>
    </row>
    <row r="55" spans="1:7" x14ac:dyDescent="0.3">
      <c r="A55" s="100"/>
      <c r="B55" s="81" t="s">
        <v>836</v>
      </c>
      <c r="C55" s="12">
        <v>88</v>
      </c>
      <c r="D55" s="12">
        <v>33</v>
      </c>
      <c r="E55" s="12">
        <v>42</v>
      </c>
      <c r="F55" s="12">
        <v>135</v>
      </c>
      <c r="G55" s="82">
        <v>298</v>
      </c>
    </row>
    <row r="56" spans="1:7" x14ac:dyDescent="0.3">
      <c r="A56" s="100"/>
      <c r="B56" s="81" t="s">
        <v>837</v>
      </c>
      <c r="C56" s="12">
        <v>3405</v>
      </c>
      <c r="D56" s="12">
        <v>1160</v>
      </c>
      <c r="E56" s="12">
        <v>984</v>
      </c>
      <c r="F56" s="12">
        <v>2908</v>
      </c>
      <c r="G56" s="82">
        <v>8457</v>
      </c>
    </row>
    <row r="57" spans="1:7" x14ac:dyDescent="0.3">
      <c r="A57" s="101"/>
      <c r="B57" s="81" t="s">
        <v>60</v>
      </c>
      <c r="C57" s="12">
        <v>2107</v>
      </c>
      <c r="D57" s="12">
        <v>551</v>
      </c>
      <c r="E57" s="12">
        <v>967</v>
      </c>
      <c r="F57" s="12">
        <v>991</v>
      </c>
      <c r="G57" s="82">
        <v>4616</v>
      </c>
    </row>
    <row r="58" spans="1:7" x14ac:dyDescent="0.3">
      <c r="A58" s="99" t="s">
        <v>838</v>
      </c>
      <c r="B58" s="81" t="s">
        <v>839</v>
      </c>
      <c r="C58" s="12">
        <v>2703</v>
      </c>
      <c r="D58" s="12">
        <v>837</v>
      </c>
      <c r="E58" s="12">
        <v>838</v>
      </c>
      <c r="F58" s="12">
        <v>2387</v>
      </c>
      <c r="G58" s="82">
        <v>6765</v>
      </c>
    </row>
    <row r="59" spans="1:7" x14ac:dyDescent="0.3">
      <c r="A59" s="100"/>
      <c r="B59" s="81" t="s">
        <v>840</v>
      </c>
      <c r="C59" s="12">
        <v>118</v>
      </c>
      <c r="D59" s="12">
        <v>36</v>
      </c>
      <c r="E59" s="12">
        <v>23</v>
      </c>
      <c r="F59" s="12">
        <v>184</v>
      </c>
      <c r="G59" s="82">
        <v>361</v>
      </c>
    </row>
    <row r="60" spans="1:7" x14ac:dyDescent="0.3">
      <c r="A60" s="100"/>
      <c r="B60" s="81" t="s">
        <v>841</v>
      </c>
      <c r="C60" s="12">
        <v>259</v>
      </c>
      <c r="D60" s="12">
        <v>66</v>
      </c>
      <c r="E60" s="12">
        <v>57</v>
      </c>
      <c r="F60" s="12">
        <v>233</v>
      </c>
      <c r="G60" s="82">
        <v>615</v>
      </c>
    </row>
    <row r="61" spans="1:7" x14ac:dyDescent="0.3">
      <c r="A61" s="101"/>
      <c r="B61" s="81" t="s">
        <v>842</v>
      </c>
      <c r="C61" s="12">
        <v>85</v>
      </c>
      <c r="D61" s="12">
        <v>38</v>
      </c>
      <c r="E61" s="12">
        <v>18</v>
      </c>
      <c r="F61" s="12">
        <v>65</v>
      </c>
      <c r="G61" s="82">
        <v>206</v>
      </c>
    </row>
    <row r="62" spans="1:7" x14ac:dyDescent="0.3">
      <c r="A62" s="3"/>
    </row>
    <row r="63" spans="1:7" x14ac:dyDescent="0.3">
      <c r="A63" s="75" t="s">
        <v>843</v>
      </c>
    </row>
    <row r="64" spans="1:7" x14ac:dyDescent="0.3">
      <c r="A64" s="76"/>
      <c r="B64" s="77"/>
      <c r="C64" s="106" t="s">
        <v>6</v>
      </c>
      <c r="D64" s="107"/>
      <c r="E64" s="107"/>
      <c r="F64" s="107"/>
      <c r="G64" s="108" t="s">
        <v>2</v>
      </c>
    </row>
    <row r="65" spans="1:7" x14ac:dyDescent="0.3">
      <c r="A65" s="78"/>
      <c r="B65" s="79"/>
      <c r="C65" s="80" t="s">
        <v>799</v>
      </c>
      <c r="D65" s="80" t="s">
        <v>800</v>
      </c>
      <c r="E65" s="80" t="s">
        <v>801</v>
      </c>
      <c r="F65" s="80" t="s">
        <v>802</v>
      </c>
      <c r="G65" s="109"/>
    </row>
    <row r="66" spans="1:7" x14ac:dyDescent="0.3">
      <c r="A66" s="78"/>
      <c r="B66" s="79"/>
      <c r="C66" s="8" t="s">
        <v>2</v>
      </c>
      <c r="D66" s="8" t="s">
        <v>2</v>
      </c>
      <c r="E66" s="8" t="s">
        <v>2</v>
      </c>
      <c r="F66" s="8" t="s">
        <v>2</v>
      </c>
      <c r="G66" s="110"/>
    </row>
    <row r="67" spans="1:7" x14ac:dyDescent="0.3">
      <c r="A67" s="99" t="s">
        <v>844</v>
      </c>
      <c r="B67" s="81" t="s">
        <v>837</v>
      </c>
      <c r="C67" s="12">
        <v>46</v>
      </c>
      <c r="D67" s="12">
        <v>11</v>
      </c>
      <c r="E67" s="12">
        <v>12</v>
      </c>
      <c r="F67" s="12">
        <v>57</v>
      </c>
      <c r="G67" s="82">
        <v>126</v>
      </c>
    </row>
    <row r="68" spans="1:7" x14ac:dyDescent="0.3">
      <c r="A68" s="100"/>
      <c r="B68" s="81" t="s">
        <v>836</v>
      </c>
      <c r="C68" s="12">
        <v>1</v>
      </c>
      <c r="D68" s="12">
        <v>0</v>
      </c>
      <c r="E68" s="84"/>
      <c r="F68" s="12">
        <v>0</v>
      </c>
      <c r="G68" s="82">
        <v>1</v>
      </c>
    </row>
    <row r="69" spans="1:7" x14ac:dyDescent="0.3">
      <c r="A69" s="100"/>
      <c r="B69" s="81" t="s">
        <v>59</v>
      </c>
      <c r="C69" s="12">
        <v>94</v>
      </c>
      <c r="D69" s="12">
        <v>15</v>
      </c>
      <c r="E69" s="12">
        <v>13</v>
      </c>
      <c r="F69" s="12">
        <v>44</v>
      </c>
      <c r="G69" s="82">
        <v>166</v>
      </c>
    </row>
    <row r="70" spans="1:7" x14ac:dyDescent="0.3">
      <c r="A70" s="100"/>
      <c r="B70" s="81" t="s">
        <v>60</v>
      </c>
      <c r="C70" s="12">
        <v>110</v>
      </c>
      <c r="D70" s="12">
        <v>14</v>
      </c>
      <c r="E70" s="12">
        <v>15</v>
      </c>
      <c r="F70" s="12">
        <v>53</v>
      </c>
      <c r="G70" s="82">
        <v>192</v>
      </c>
    </row>
    <row r="71" spans="1:7" x14ac:dyDescent="0.3">
      <c r="A71" s="100"/>
      <c r="B71" s="81" t="s">
        <v>845</v>
      </c>
      <c r="C71" s="12">
        <v>16</v>
      </c>
      <c r="D71" s="12">
        <v>12</v>
      </c>
      <c r="E71" s="12">
        <v>10</v>
      </c>
      <c r="F71" s="12">
        <v>36</v>
      </c>
      <c r="G71" s="82">
        <v>74</v>
      </c>
    </row>
    <row r="72" spans="1:7" x14ac:dyDescent="0.3">
      <c r="A72" s="101"/>
      <c r="B72" s="81" t="s">
        <v>846</v>
      </c>
      <c r="C72" s="12">
        <v>3</v>
      </c>
      <c r="D72" s="12">
        <v>1</v>
      </c>
      <c r="E72" s="84"/>
      <c r="F72" s="12">
        <v>1</v>
      </c>
      <c r="G72" s="82">
        <v>5</v>
      </c>
    </row>
    <row r="73" spans="1:7" x14ac:dyDescent="0.3">
      <c r="A73" s="99" t="s">
        <v>847</v>
      </c>
      <c r="B73" s="81" t="s">
        <v>848</v>
      </c>
      <c r="C73" s="12">
        <v>37</v>
      </c>
      <c r="D73" s="12">
        <v>15</v>
      </c>
      <c r="E73" s="12">
        <v>12</v>
      </c>
      <c r="F73" s="12">
        <v>31</v>
      </c>
      <c r="G73" s="82">
        <v>95</v>
      </c>
    </row>
    <row r="74" spans="1:7" x14ac:dyDescent="0.3">
      <c r="A74" s="100"/>
      <c r="B74" s="81" t="s">
        <v>841</v>
      </c>
      <c r="C74" s="12">
        <v>4</v>
      </c>
      <c r="D74" s="12">
        <v>0</v>
      </c>
      <c r="E74" s="12">
        <v>2</v>
      </c>
      <c r="F74" s="12">
        <v>11</v>
      </c>
      <c r="G74" s="82">
        <v>17</v>
      </c>
    </row>
    <row r="75" spans="1:7" x14ac:dyDescent="0.3">
      <c r="A75" s="101"/>
      <c r="B75" s="81" t="s">
        <v>849</v>
      </c>
      <c r="C75" s="12">
        <v>3</v>
      </c>
      <c r="D75" s="12">
        <v>0</v>
      </c>
      <c r="E75" s="84"/>
      <c r="F75" s="12">
        <v>0</v>
      </c>
      <c r="G75" s="82">
        <v>3</v>
      </c>
    </row>
    <row r="76" spans="1:7" x14ac:dyDescent="0.3">
      <c r="A76" s="3"/>
    </row>
    <row r="77" spans="1:7" x14ac:dyDescent="0.3">
      <c r="A77" s="75" t="s">
        <v>850</v>
      </c>
    </row>
    <row r="78" spans="1:7" x14ac:dyDescent="0.3">
      <c r="A78" s="76"/>
      <c r="B78" s="77"/>
      <c r="C78" s="106" t="s">
        <v>6</v>
      </c>
      <c r="D78" s="107"/>
      <c r="E78" s="107"/>
      <c r="F78" s="107"/>
      <c r="G78" s="108" t="s">
        <v>2</v>
      </c>
    </row>
    <row r="79" spans="1:7" x14ac:dyDescent="0.3">
      <c r="A79" s="78"/>
      <c r="B79" s="79"/>
      <c r="C79" s="80" t="s">
        <v>799</v>
      </c>
      <c r="D79" s="80" t="s">
        <v>800</v>
      </c>
      <c r="E79" s="80" t="s">
        <v>801</v>
      </c>
      <c r="F79" s="80" t="s">
        <v>802</v>
      </c>
      <c r="G79" s="109"/>
    </row>
    <row r="80" spans="1:7" x14ac:dyDescent="0.3">
      <c r="A80" s="78"/>
      <c r="B80" s="79"/>
      <c r="C80" s="8" t="s">
        <v>2</v>
      </c>
      <c r="D80" s="8" t="s">
        <v>2</v>
      </c>
      <c r="E80" s="8" t="s">
        <v>2</v>
      </c>
      <c r="F80" s="8" t="s">
        <v>2</v>
      </c>
      <c r="G80" s="110"/>
    </row>
    <row r="81" spans="1:7" x14ac:dyDescent="0.3">
      <c r="A81" s="10" t="s">
        <v>818</v>
      </c>
      <c r="B81" s="83"/>
      <c r="C81" s="12">
        <v>0</v>
      </c>
      <c r="D81" s="12">
        <v>0</v>
      </c>
      <c r="E81" s="84"/>
      <c r="F81" s="84"/>
      <c r="G81" s="82">
        <v>0</v>
      </c>
    </row>
    <row r="82" spans="1:7" x14ac:dyDescent="0.3">
      <c r="A82" s="10" t="s">
        <v>819</v>
      </c>
      <c r="B82" s="83"/>
      <c r="C82" s="12">
        <v>0</v>
      </c>
      <c r="D82" s="12">
        <v>0</v>
      </c>
      <c r="E82" s="84"/>
      <c r="F82" s="84"/>
      <c r="G82" s="82">
        <v>0</v>
      </c>
    </row>
    <row r="83" spans="1:7" x14ac:dyDescent="0.3">
      <c r="A83" s="10" t="s">
        <v>820</v>
      </c>
      <c r="B83" s="83"/>
      <c r="C83" s="12">
        <v>3</v>
      </c>
      <c r="D83" s="12">
        <v>1</v>
      </c>
      <c r="E83" s="12">
        <v>2</v>
      </c>
      <c r="F83" s="12">
        <v>13</v>
      </c>
      <c r="G83" s="82">
        <v>19</v>
      </c>
    </row>
    <row r="84" spans="1:7" x14ac:dyDescent="0.3">
      <c r="A84" s="10" t="s">
        <v>821</v>
      </c>
      <c r="B84" s="83"/>
      <c r="C84" s="12">
        <v>4</v>
      </c>
      <c r="D84" s="12">
        <v>1</v>
      </c>
      <c r="E84" s="12">
        <v>1</v>
      </c>
      <c r="F84" s="12">
        <v>21</v>
      </c>
      <c r="G84" s="82">
        <v>27</v>
      </c>
    </row>
    <row r="85" spans="1:7" x14ac:dyDescent="0.3">
      <c r="A85" s="10" t="s">
        <v>822</v>
      </c>
      <c r="B85" s="83"/>
      <c r="C85" s="12">
        <v>0</v>
      </c>
      <c r="D85" s="12">
        <v>0</v>
      </c>
      <c r="E85" s="12">
        <v>1</v>
      </c>
      <c r="F85" s="12">
        <v>2</v>
      </c>
      <c r="G85" s="82">
        <v>3</v>
      </c>
    </row>
    <row r="86" spans="1:7" x14ac:dyDescent="0.3">
      <c r="A86" s="3"/>
    </row>
    <row r="87" spans="1:7" x14ac:dyDescent="0.3">
      <c r="A87" s="75" t="s">
        <v>851</v>
      </c>
    </row>
    <row r="88" spans="1:7" x14ac:dyDescent="0.3">
      <c r="A88" s="76"/>
      <c r="B88" s="77"/>
      <c r="C88" s="106" t="s">
        <v>6</v>
      </c>
      <c r="D88" s="107"/>
      <c r="E88" s="107"/>
      <c r="F88" s="107"/>
      <c r="G88" s="108" t="s">
        <v>2</v>
      </c>
    </row>
    <row r="89" spans="1:7" x14ac:dyDescent="0.3">
      <c r="A89" s="78"/>
      <c r="B89" s="79"/>
      <c r="C89" s="80" t="s">
        <v>799</v>
      </c>
      <c r="D89" s="80" t="s">
        <v>800</v>
      </c>
      <c r="E89" s="80" t="s">
        <v>801</v>
      </c>
      <c r="F89" s="80" t="s">
        <v>802</v>
      </c>
      <c r="G89" s="109"/>
    </row>
    <row r="90" spans="1:7" x14ac:dyDescent="0.3">
      <c r="A90" s="78"/>
      <c r="B90" s="79"/>
      <c r="C90" s="8" t="s">
        <v>2</v>
      </c>
      <c r="D90" s="8" t="s">
        <v>2</v>
      </c>
      <c r="E90" s="8" t="s">
        <v>2</v>
      </c>
      <c r="F90" s="8" t="s">
        <v>2</v>
      </c>
      <c r="G90" s="110"/>
    </row>
    <row r="91" spans="1:7" x14ac:dyDescent="0.3">
      <c r="A91" s="113"/>
      <c r="B91" s="81" t="s">
        <v>832</v>
      </c>
      <c r="C91" s="12">
        <v>14</v>
      </c>
      <c r="D91" s="12">
        <v>1</v>
      </c>
      <c r="E91" s="12">
        <v>5</v>
      </c>
      <c r="F91" s="12">
        <v>8</v>
      </c>
      <c r="G91" s="82">
        <v>28</v>
      </c>
    </row>
    <row r="92" spans="1:7" x14ac:dyDescent="0.3">
      <c r="A92" s="114"/>
      <c r="B92" s="81" t="s">
        <v>841</v>
      </c>
      <c r="C92" s="12">
        <v>1</v>
      </c>
      <c r="D92" s="12">
        <v>1</v>
      </c>
      <c r="E92" s="84"/>
      <c r="F92" s="12">
        <v>3</v>
      </c>
      <c r="G92" s="82">
        <v>5</v>
      </c>
    </row>
    <row r="93" spans="1:7" x14ac:dyDescent="0.3">
      <c r="A93" s="114"/>
      <c r="B93" s="81" t="s">
        <v>848</v>
      </c>
      <c r="C93" s="12">
        <v>15</v>
      </c>
      <c r="D93" s="12">
        <v>0</v>
      </c>
      <c r="E93" s="12">
        <v>1</v>
      </c>
      <c r="F93" s="12">
        <v>6</v>
      </c>
      <c r="G93" s="82">
        <v>22</v>
      </c>
    </row>
    <row r="94" spans="1:7" x14ac:dyDescent="0.3">
      <c r="A94" s="114"/>
      <c r="B94" s="81" t="s">
        <v>852</v>
      </c>
      <c r="C94" s="12">
        <v>10</v>
      </c>
      <c r="D94" s="12">
        <v>2</v>
      </c>
      <c r="E94" s="12">
        <v>3</v>
      </c>
      <c r="F94" s="12">
        <v>7</v>
      </c>
      <c r="G94" s="82">
        <v>22</v>
      </c>
    </row>
    <row r="95" spans="1:7" x14ac:dyDescent="0.3">
      <c r="A95" s="115"/>
      <c r="B95" s="81" t="s">
        <v>853</v>
      </c>
      <c r="C95" s="12">
        <v>2</v>
      </c>
      <c r="D95" s="12">
        <v>0</v>
      </c>
      <c r="E95" s="84"/>
      <c r="F95" s="12">
        <v>0</v>
      </c>
      <c r="G95" s="82">
        <v>2</v>
      </c>
    </row>
    <row r="96" spans="1:7" x14ac:dyDescent="0.3">
      <c r="A96" s="3"/>
    </row>
    <row r="97" spans="1:7" x14ac:dyDescent="0.3">
      <c r="A97" s="75" t="s">
        <v>854</v>
      </c>
    </row>
    <row r="98" spans="1:7" x14ac:dyDescent="0.3">
      <c r="A98" s="76"/>
      <c r="B98" s="77"/>
      <c r="C98" s="106" t="s">
        <v>6</v>
      </c>
      <c r="D98" s="107"/>
      <c r="E98" s="107"/>
      <c r="F98" s="107"/>
      <c r="G98" s="108" t="s">
        <v>2</v>
      </c>
    </row>
    <row r="99" spans="1:7" x14ac:dyDescent="0.3">
      <c r="A99" s="78"/>
      <c r="B99" s="79"/>
      <c r="C99" s="80" t="s">
        <v>799</v>
      </c>
      <c r="D99" s="80" t="s">
        <v>800</v>
      </c>
      <c r="E99" s="80" t="s">
        <v>801</v>
      </c>
      <c r="F99" s="80" t="s">
        <v>802</v>
      </c>
      <c r="G99" s="109"/>
    </row>
    <row r="100" spans="1:7" x14ac:dyDescent="0.3">
      <c r="A100" s="78"/>
      <c r="B100" s="79"/>
      <c r="C100" s="8" t="s">
        <v>2</v>
      </c>
      <c r="D100" s="8" t="s">
        <v>2</v>
      </c>
      <c r="E100" s="8" t="s">
        <v>2</v>
      </c>
      <c r="F100" s="8" t="s">
        <v>2</v>
      </c>
      <c r="G100" s="110"/>
    </row>
    <row r="101" spans="1:7" x14ac:dyDescent="0.3">
      <c r="A101" s="99" t="s">
        <v>855</v>
      </c>
      <c r="B101" s="81" t="s">
        <v>856</v>
      </c>
      <c r="C101" s="12">
        <v>2355</v>
      </c>
      <c r="D101" s="12">
        <v>862</v>
      </c>
      <c r="E101" s="12">
        <v>899</v>
      </c>
      <c r="F101" s="12">
        <v>3770</v>
      </c>
      <c r="G101" s="82">
        <v>7886</v>
      </c>
    </row>
    <row r="102" spans="1:7" x14ac:dyDescent="0.3">
      <c r="A102" s="101"/>
      <c r="B102" s="81" t="s">
        <v>857</v>
      </c>
      <c r="C102" s="12">
        <v>374</v>
      </c>
      <c r="D102" s="12">
        <v>260</v>
      </c>
      <c r="E102" s="12">
        <v>202</v>
      </c>
      <c r="F102" s="12">
        <v>1296</v>
      </c>
      <c r="G102" s="82">
        <v>2132</v>
      </c>
    </row>
    <row r="103" spans="1:7" x14ac:dyDescent="0.3">
      <c r="A103" s="99" t="s">
        <v>858</v>
      </c>
      <c r="B103" s="81" t="s">
        <v>856</v>
      </c>
      <c r="C103" s="12">
        <v>2992</v>
      </c>
      <c r="D103" s="12">
        <v>1017</v>
      </c>
      <c r="E103" s="12">
        <v>808</v>
      </c>
      <c r="F103" s="12">
        <v>2389</v>
      </c>
      <c r="G103" s="82">
        <v>7206</v>
      </c>
    </row>
    <row r="104" spans="1:7" x14ac:dyDescent="0.3">
      <c r="A104" s="101"/>
      <c r="B104" s="81" t="s">
        <v>857</v>
      </c>
      <c r="C104" s="12">
        <v>1965</v>
      </c>
      <c r="D104" s="12">
        <v>718</v>
      </c>
      <c r="E104" s="12">
        <v>355</v>
      </c>
      <c r="F104" s="12">
        <v>1353</v>
      </c>
      <c r="G104" s="82">
        <v>4391</v>
      </c>
    </row>
    <row r="105" spans="1:7" x14ac:dyDescent="0.3">
      <c r="A105" s="99" t="s">
        <v>859</v>
      </c>
      <c r="B105" s="81" t="s">
        <v>856</v>
      </c>
      <c r="C105" s="12">
        <v>265</v>
      </c>
      <c r="D105" s="12">
        <v>93</v>
      </c>
      <c r="E105" s="12">
        <v>42</v>
      </c>
      <c r="F105" s="12">
        <v>221</v>
      </c>
      <c r="G105" s="82">
        <v>621</v>
      </c>
    </row>
    <row r="106" spans="1:7" x14ac:dyDescent="0.3">
      <c r="A106" s="101"/>
      <c r="B106" s="81" t="s">
        <v>857</v>
      </c>
      <c r="C106" s="12">
        <v>152</v>
      </c>
      <c r="D106" s="12">
        <v>88</v>
      </c>
      <c r="E106" s="12">
        <v>13</v>
      </c>
      <c r="F106" s="12">
        <v>223</v>
      </c>
      <c r="G106" s="82">
        <v>476</v>
      </c>
    </row>
    <row r="107" spans="1:7" x14ac:dyDescent="0.3">
      <c r="A107" s="99" t="s">
        <v>860</v>
      </c>
      <c r="B107" s="81" t="s">
        <v>856</v>
      </c>
      <c r="C107" s="12">
        <v>0</v>
      </c>
      <c r="D107" s="12">
        <v>0</v>
      </c>
      <c r="E107" s="84"/>
      <c r="F107" s="84"/>
      <c r="G107" s="82">
        <v>0</v>
      </c>
    </row>
    <row r="108" spans="1:7" x14ac:dyDescent="0.3">
      <c r="A108" s="101"/>
      <c r="B108" s="81" t="s">
        <v>857</v>
      </c>
      <c r="C108" s="12">
        <v>0</v>
      </c>
      <c r="D108" s="12">
        <v>0</v>
      </c>
      <c r="E108" s="84"/>
      <c r="F108" s="84"/>
      <c r="G108" s="82">
        <v>0</v>
      </c>
    </row>
    <row r="109" spans="1:7" x14ac:dyDescent="0.3">
      <c r="A109" s="3"/>
    </row>
    <row r="110" spans="1:7" x14ac:dyDescent="0.3">
      <c r="A110" s="112" t="s">
        <v>861</v>
      </c>
      <c r="B110" s="112"/>
      <c r="C110" s="112"/>
      <c r="D110" s="112"/>
      <c r="E110" s="112"/>
    </row>
    <row r="111" spans="1:7" x14ac:dyDescent="0.3">
      <c r="A111" s="76"/>
      <c r="B111" s="77"/>
      <c r="C111" s="106" t="s">
        <v>6</v>
      </c>
      <c r="D111" s="107"/>
      <c r="E111" s="107"/>
      <c r="F111" s="107"/>
      <c r="G111" s="108" t="s">
        <v>2</v>
      </c>
    </row>
    <row r="112" spans="1:7" x14ac:dyDescent="0.3">
      <c r="A112" s="78"/>
      <c r="B112" s="79"/>
      <c r="C112" s="80" t="s">
        <v>799</v>
      </c>
      <c r="D112" s="80" t="s">
        <v>800</v>
      </c>
      <c r="E112" s="80" t="s">
        <v>801</v>
      </c>
      <c r="F112" s="80" t="s">
        <v>802</v>
      </c>
      <c r="G112" s="109"/>
    </row>
    <row r="113" spans="1:7" x14ac:dyDescent="0.3">
      <c r="A113" s="78"/>
      <c r="B113" s="79"/>
      <c r="C113" s="8" t="s">
        <v>2</v>
      </c>
      <c r="D113" s="8" t="s">
        <v>2</v>
      </c>
      <c r="E113" s="8" t="s">
        <v>2</v>
      </c>
      <c r="F113" s="8" t="s">
        <v>2</v>
      </c>
      <c r="G113" s="110"/>
    </row>
    <row r="114" spans="1:7" x14ac:dyDescent="0.3">
      <c r="A114" s="85"/>
      <c r="B114" s="83"/>
      <c r="C114" s="12">
        <v>2190</v>
      </c>
      <c r="D114" s="12">
        <v>518</v>
      </c>
      <c r="E114" s="12">
        <v>780</v>
      </c>
      <c r="F114" s="12">
        <v>2625</v>
      </c>
      <c r="G114" s="82">
        <v>6113</v>
      </c>
    </row>
    <row r="115" spans="1:7" x14ac:dyDescent="0.3">
      <c r="A115" s="10" t="s">
        <v>862</v>
      </c>
      <c r="B115" s="83"/>
      <c r="C115" s="12">
        <v>0</v>
      </c>
      <c r="D115" s="12">
        <v>2</v>
      </c>
      <c r="E115" s="84"/>
      <c r="F115" s="12">
        <v>1</v>
      </c>
      <c r="G115" s="82">
        <v>3</v>
      </c>
    </row>
    <row r="116" spans="1:7" x14ac:dyDescent="0.3">
      <c r="A116" s="3"/>
    </row>
    <row r="117" spans="1:7" x14ac:dyDescent="0.3">
      <c r="A117" s="75" t="s">
        <v>863</v>
      </c>
    </row>
    <row r="118" spans="1:7" x14ac:dyDescent="0.3">
      <c r="A118" s="76"/>
      <c r="B118" s="77"/>
      <c r="C118" s="106" t="s">
        <v>6</v>
      </c>
      <c r="D118" s="107"/>
      <c r="E118" s="107"/>
      <c r="F118" s="107"/>
      <c r="G118" s="108" t="s">
        <v>2</v>
      </c>
    </row>
    <row r="119" spans="1:7" x14ac:dyDescent="0.3">
      <c r="A119" s="78"/>
      <c r="B119" s="79"/>
      <c r="C119" s="80" t="s">
        <v>799</v>
      </c>
      <c r="D119" s="80" t="s">
        <v>800</v>
      </c>
      <c r="E119" s="80" t="s">
        <v>801</v>
      </c>
      <c r="F119" s="80" t="s">
        <v>802</v>
      </c>
      <c r="G119" s="109"/>
    </row>
    <row r="120" spans="1:7" x14ac:dyDescent="0.3">
      <c r="A120" s="78"/>
      <c r="B120" s="79"/>
      <c r="C120" s="8" t="s">
        <v>2</v>
      </c>
      <c r="D120" s="8" t="s">
        <v>2</v>
      </c>
      <c r="E120" s="8" t="s">
        <v>2</v>
      </c>
      <c r="F120" s="8" t="s">
        <v>2</v>
      </c>
      <c r="G120" s="110"/>
    </row>
    <row r="121" spans="1:7" x14ac:dyDescent="0.3">
      <c r="A121" s="10" t="s">
        <v>864</v>
      </c>
      <c r="B121" s="83"/>
      <c r="C121" s="12">
        <v>1316</v>
      </c>
      <c r="D121" s="12">
        <v>290</v>
      </c>
      <c r="E121" s="12">
        <v>368</v>
      </c>
      <c r="F121" s="12">
        <v>1718</v>
      </c>
      <c r="G121" s="82">
        <v>3692</v>
      </c>
    </row>
    <row r="122" spans="1:7" x14ac:dyDescent="0.3">
      <c r="A122" s="10" t="s">
        <v>865</v>
      </c>
      <c r="B122" s="83"/>
      <c r="C122" s="12">
        <v>786</v>
      </c>
      <c r="D122" s="12">
        <v>548</v>
      </c>
      <c r="E122" s="12">
        <v>466</v>
      </c>
      <c r="F122" s="12">
        <v>1873</v>
      </c>
      <c r="G122" s="82">
        <v>3673</v>
      </c>
    </row>
    <row r="123" spans="1:7" x14ac:dyDescent="0.3">
      <c r="A123" s="10" t="s">
        <v>862</v>
      </c>
      <c r="B123" s="83"/>
      <c r="C123" s="12">
        <v>9</v>
      </c>
      <c r="D123" s="12">
        <v>5</v>
      </c>
      <c r="E123" s="12">
        <v>3</v>
      </c>
      <c r="F123" s="12">
        <v>34</v>
      </c>
      <c r="G123" s="82">
        <v>51</v>
      </c>
    </row>
    <row r="124" spans="1:7" x14ac:dyDescent="0.3">
      <c r="A124" s="3"/>
    </row>
    <row r="125" spans="1:7" x14ac:dyDescent="0.3">
      <c r="A125" s="112" t="s">
        <v>866</v>
      </c>
      <c r="B125" s="112"/>
      <c r="C125" s="112"/>
      <c r="D125" s="112"/>
      <c r="E125" s="112"/>
    </row>
    <row r="126" spans="1:7" x14ac:dyDescent="0.3">
      <c r="A126" s="76"/>
      <c r="B126" s="77"/>
      <c r="C126" s="106" t="s">
        <v>6</v>
      </c>
      <c r="D126" s="107"/>
      <c r="E126" s="107"/>
      <c r="F126" s="107"/>
      <c r="G126" s="108" t="s">
        <v>2</v>
      </c>
    </row>
    <row r="127" spans="1:7" x14ac:dyDescent="0.3">
      <c r="A127" s="78"/>
      <c r="B127" s="79"/>
      <c r="C127" s="80" t="s">
        <v>799</v>
      </c>
      <c r="D127" s="80" t="s">
        <v>800</v>
      </c>
      <c r="E127" s="80" t="s">
        <v>801</v>
      </c>
      <c r="F127" s="80" t="s">
        <v>802</v>
      </c>
      <c r="G127" s="109"/>
    </row>
    <row r="128" spans="1:7" x14ac:dyDescent="0.3">
      <c r="A128" s="78"/>
      <c r="B128" s="79"/>
      <c r="C128" s="8" t="s">
        <v>2</v>
      </c>
      <c r="D128" s="8" t="s">
        <v>2</v>
      </c>
      <c r="E128" s="8" t="s">
        <v>2</v>
      </c>
      <c r="F128" s="8" t="s">
        <v>2</v>
      </c>
      <c r="G128" s="110"/>
    </row>
    <row r="129" spans="1:7" x14ac:dyDescent="0.3">
      <c r="A129" s="99" t="s">
        <v>864</v>
      </c>
      <c r="B129" s="81" t="s">
        <v>867</v>
      </c>
      <c r="C129" s="12">
        <v>1568</v>
      </c>
      <c r="D129" s="12">
        <v>598</v>
      </c>
      <c r="E129" s="12">
        <v>373</v>
      </c>
      <c r="F129" s="12">
        <v>1361</v>
      </c>
      <c r="G129" s="82">
        <v>3900</v>
      </c>
    </row>
    <row r="130" spans="1:7" x14ac:dyDescent="0.3">
      <c r="A130" s="100"/>
      <c r="B130" s="81" t="s">
        <v>868</v>
      </c>
      <c r="C130" s="12">
        <v>399</v>
      </c>
      <c r="D130" s="12">
        <v>156</v>
      </c>
      <c r="E130" s="12">
        <v>4</v>
      </c>
      <c r="F130" s="12">
        <v>407</v>
      </c>
      <c r="G130" s="82">
        <v>966</v>
      </c>
    </row>
    <row r="131" spans="1:7" x14ac:dyDescent="0.3">
      <c r="A131" s="101"/>
      <c r="B131" s="81" t="s">
        <v>869</v>
      </c>
      <c r="C131" s="12">
        <v>543</v>
      </c>
      <c r="D131" s="12">
        <v>82</v>
      </c>
      <c r="E131" s="12">
        <v>200</v>
      </c>
      <c r="F131" s="12">
        <v>277</v>
      </c>
      <c r="G131" s="82">
        <v>1102</v>
      </c>
    </row>
    <row r="132" spans="1:7" x14ac:dyDescent="0.3">
      <c r="A132" s="99" t="s">
        <v>865</v>
      </c>
      <c r="B132" s="81" t="s">
        <v>870</v>
      </c>
      <c r="C132" s="12">
        <v>131</v>
      </c>
      <c r="D132" s="12">
        <v>85</v>
      </c>
      <c r="E132" s="12">
        <v>7</v>
      </c>
      <c r="F132" s="12">
        <v>138</v>
      </c>
      <c r="G132" s="82">
        <v>361</v>
      </c>
    </row>
    <row r="133" spans="1:7" x14ac:dyDescent="0.3">
      <c r="A133" s="101"/>
      <c r="B133" s="81" t="s">
        <v>869</v>
      </c>
      <c r="C133" s="12">
        <v>291</v>
      </c>
      <c r="D133" s="12">
        <v>119</v>
      </c>
      <c r="E133" s="12">
        <v>184</v>
      </c>
      <c r="F133" s="12">
        <v>188</v>
      </c>
      <c r="G133" s="82">
        <v>782</v>
      </c>
    </row>
    <row r="134" spans="1:7" x14ac:dyDescent="0.3">
      <c r="A134" s="10" t="s">
        <v>862</v>
      </c>
      <c r="B134" s="83"/>
      <c r="C134" s="12">
        <v>81</v>
      </c>
      <c r="D134" s="12">
        <v>19</v>
      </c>
      <c r="E134" s="12">
        <v>9</v>
      </c>
      <c r="F134" s="12">
        <v>48</v>
      </c>
      <c r="G134" s="82">
        <v>157</v>
      </c>
    </row>
    <row r="135" spans="1:7" x14ac:dyDescent="0.3">
      <c r="A135" s="3"/>
    </row>
    <row r="136" spans="1:7" x14ac:dyDescent="0.3">
      <c r="A136" s="112" t="s">
        <v>871</v>
      </c>
      <c r="B136" s="112"/>
      <c r="C136" s="112"/>
      <c r="D136" s="112"/>
      <c r="E136" s="112"/>
      <c r="F136" s="112"/>
      <c r="G136" s="112"/>
    </row>
    <row r="137" spans="1:7" x14ac:dyDescent="0.3">
      <c r="A137" s="76"/>
      <c r="B137" s="77"/>
      <c r="C137" s="106" t="s">
        <v>6</v>
      </c>
      <c r="D137" s="107"/>
      <c r="E137" s="107"/>
      <c r="F137" s="107"/>
      <c r="G137" s="108" t="s">
        <v>2</v>
      </c>
    </row>
    <row r="138" spans="1:7" x14ac:dyDescent="0.3">
      <c r="A138" s="78"/>
      <c r="B138" s="79"/>
      <c r="C138" s="80" t="s">
        <v>799</v>
      </c>
      <c r="D138" s="80" t="s">
        <v>800</v>
      </c>
      <c r="E138" s="80" t="s">
        <v>801</v>
      </c>
      <c r="F138" s="80" t="s">
        <v>802</v>
      </c>
      <c r="G138" s="109"/>
    </row>
    <row r="139" spans="1:7" x14ac:dyDescent="0.3">
      <c r="A139" s="78"/>
      <c r="B139" s="79"/>
      <c r="C139" s="8" t="s">
        <v>2</v>
      </c>
      <c r="D139" s="8" t="s">
        <v>2</v>
      </c>
      <c r="E139" s="8" t="s">
        <v>2</v>
      </c>
      <c r="F139" s="8" t="s">
        <v>2</v>
      </c>
      <c r="G139" s="110"/>
    </row>
    <row r="140" spans="1:7" x14ac:dyDescent="0.3">
      <c r="A140" s="99" t="s">
        <v>864</v>
      </c>
      <c r="B140" s="81" t="s">
        <v>867</v>
      </c>
      <c r="C140" s="12">
        <v>101</v>
      </c>
      <c r="D140" s="12">
        <v>57</v>
      </c>
      <c r="E140" s="12">
        <v>21</v>
      </c>
      <c r="F140" s="12">
        <v>138</v>
      </c>
      <c r="G140" s="82">
        <v>317</v>
      </c>
    </row>
    <row r="141" spans="1:7" x14ac:dyDescent="0.3">
      <c r="A141" s="100"/>
      <c r="B141" s="81" t="s">
        <v>868</v>
      </c>
      <c r="C141" s="12">
        <v>51</v>
      </c>
      <c r="D141" s="12">
        <v>13</v>
      </c>
      <c r="E141" s="12">
        <v>3</v>
      </c>
      <c r="F141" s="12">
        <v>23</v>
      </c>
      <c r="G141" s="82">
        <v>90</v>
      </c>
    </row>
    <row r="142" spans="1:7" x14ac:dyDescent="0.3">
      <c r="A142" s="101"/>
      <c r="B142" s="81" t="s">
        <v>869</v>
      </c>
      <c r="C142" s="12">
        <v>49</v>
      </c>
      <c r="D142" s="12">
        <v>12</v>
      </c>
      <c r="E142" s="12">
        <v>11</v>
      </c>
      <c r="F142" s="12">
        <v>47</v>
      </c>
      <c r="G142" s="82">
        <v>119</v>
      </c>
    </row>
    <row r="143" spans="1:7" x14ac:dyDescent="0.3">
      <c r="A143" s="99" t="s">
        <v>865</v>
      </c>
      <c r="B143" s="81" t="s">
        <v>870</v>
      </c>
      <c r="C143" s="12">
        <v>8</v>
      </c>
      <c r="D143" s="12">
        <v>4</v>
      </c>
      <c r="E143" s="12">
        <v>1</v>
      </c>
      <c r="F143" s="12">
        <v>7</v>
      </c>
      <c r="G143" s="82">
        <v>20</v>
      </c>
    </row>
    <row r="144" spans="1:7" x14ac:dyDescent="0.3">
      <c r="A144" s="101"/>
      <c r="B144" s="81" t="s">
        <v>869</v>
      </c>
      <c r="C144" s="12">
        <v>40</v>
      </c>
      <c r="D144" s="12">
        <v>4</v>
      </c>
      <c r="E144" s="12">
        <v>7</v>
      </c>
      <c r="F144" s="12">
        <v>14</v>
      </c>
      <c r="G144" s="82">
        <v>65</v>
      </c>
    </row>
    <row r="145" spans="1:7" x14ac:dyDescent="0.3">
      <c r="A145" s="10" t="s">
        <v>862</v>
      </c>
      <c r="B145" s="83"/>
      <c r="C145" s="12">
        <v>12</v>
      </c>
      <c r="D145" s="12">
        <v>2</v>
      </c>
      <c r="E145" s="12">
        <v>1</v>
      </c>
      <c r="F145" s="12">
        <v>36</v>
      </c>
      <c r="G145" s="82">
        <v>51</v>
      </c>
    </row>
    <row r="146" spans="1:7" x14ac:dyDescent="0.3">
      <c r="A146" s="3"/>
    </row>
    <row r="147" spans="1:7" x14ac:dyDescent="0.3">
      <c r="A147" s="75" t="s">
        <v>872</v>
      </c>
    </row>
    <row r="148" spans="1:7" x14ac:dyDescent="0.3">
      <c r="A148" s="76"/>
      <c r="B148" s="77"/>
      <c r="C148" s="106" t="s">
        <v>6</v>
      </c>
      <c r="D148" s="107"/>
      <c r="E148" s="107"/>
      <c r="F148" s="107"/>
      <c r="G148" s="108" t="s">
        <v>2</v>
      </c>
    </row>
    <row r="149" spans="1:7" x14ac:dyDescent="0.3">
      <c r="A149" s="78"/>
      <c r="B149" s="79"/>
      <c r="C149" s="80" t="s">
        <v>799</v>
      </c>
      <c r="D149" s="80" t="s">
        <v>800</v>
      </c>
      <c r="E149" s="80" t="s">
        <v>801</v>
      </c>
      <c r="F149" s="80" t="s">
        <v>802</v>
      </c>
      <c r="G149" s="109"/>
    </row>
    <row r="150" spans="1:7" x14ac:dyDescent="0.3">
      <c r="A150" s="78"/>
      <c r="B150" s="79"/>
      <c r="C150" s="8" t="s">
        <v>2</v>
      </c>
      <c r="D150" s="8" t="s">
        <v>2</v>
      </c>
      <c r="E150" s="8" t="s">
        <v>2</v>
      </c>
      <c r="F150" s="8" t="s">
        <v>2</v>
      </c>
      <c r="G150" s="110"/>
    </row>
    <row r="151" spans="1:7" x14ac:dyDescent="0.3">
      <c r="A151" s="99" t="s">
        <v>873</v>
      </c>
      <c r="B151" s="81" t="s">
        <v>874</v>
      </c>
      <c r="C151" s="12">
        <v>0</v>
      </c>
      <c r="D151" s="12">
        <v>0</v>
      </c>
      <c r="E151" s="84"/>
      <c r="F151" s="84"/>
      <c r="G151" s="82">
        <v>0</v>
      </c>
    </row>
    <row r="152" spans="1:7" x14ac:dyDescent="0.3">
      <c r="A152" s="101"/>
      <c r="B152" s="81" t="s">
        <v>30</v>
      </c>
      <c r="C152" s="12">
        <v>0</v>
      </c>
      <c r="D152" s="12">
        <v>0</v>
      </c>
      <c r="E152" s="84"/>
      <c r="F152" s="84"/>
      <c r="G152" s="82">
        <v>0</v>
      </c>
    </row>
    <row r="153" spans="1:7" x14ac:dyDescent="0.3">
      <c r="A153" s="99" t="s">
        <v>875</v>
      </c>
      <c r="B153" s="81" t="s">
        <v>874</v>
      </c>
      <c r="C153" s="12">
        <v>444</v>
      </c>
      <c r="D153" s="12">
        <v>108</v>
      </c>
      <c r="E153" s="12">
        <v>414</v>
      </c>
      <c r="F153" s="12">
        <v>1018</v>
      </c>
      <c r="G153" s="82">
        <v>1984</v>
      </c>
    </row>
    <row r="154" spans="1:7" x14ac:dyDescent="0.3">
      <c r="A154" s="101"/>
      <c r="B154" s="81" t="s">
        <v>30</v>
      </c>
      <c r="C154" s="12">
        <v>839</v>
      </c>
      <c r="D154" s="12">
        <v>135</v>
      </c>
      <c r="E154" s="12">
        <v>846</v>
      </c>
      <c r="F154" s="12">
        <v>1943</v>
      </c>
      <c r="G154" s="82">
        <v>3763</v>
      </c>
    </row>
    <row r="155" spans="1:7" x14ac:dyDescent="0.3">
      <c r="A155" s="99" t="s">
        <v>876</v>
      </c>
      <c r="B155" s="81" t="s">
        <v>874</v>
      </c>
      <c r="C155" s="12">
        <v>6832</v>
      </c>
      <c r="D155" s="12">
        <v>1744</v>
      </c>
      <c r="E155" s="12">
        <v>2249</v>
      </c>
      <c r="F155" s="12">
        <v>7837</v>
      </c>
      <c r="G155" s="82">
        <v>18662</v>
      </c>
    </row>
    <row r="156" spans="1:7" x14ac:dyDescent="0.3">
      <c r="A156" s="101"/>
      <c r="B156" s="81" t="s">
        <v>30</v>
      </c>
      <c r="C156" s="12">
        <v>12254</v>
      </c>
      <c r="D156" s="12">
        <v>3023</v>
      </c>
      <c r="E156" s="12">
        <v>4011</v>
      </c>
      <c r="F156" s="12">
        <v>15025</v>
      </c>
      <c r="G156" s="82">
        <v>34313</v>
      </c>
    </row>
    <row r="157" spans="1:7" x14ac:dyDescent="0.3">
      <c r="A157" s="99" t="s">
        <v>877</v>
      </c>
      <c r="B157" s="81" t="s">
        <v>874</v>
      </c>
      <c r="C157" s="12">
        <v>599</v>
      </c>
      <c r="D157" s="12">
        <v>108</v>
      </c>
      <c r="E157" s="12">
        <v>414</v>
      </c>
      <c r="F157" s="12">
        <v>1018</v>
      </c>
      <c r="G157" s="82">
        <v>2139</v>
      </c>
    </row>
    <row r="158" spans="1:7" x14ac:dyDescent="0.3">
      <c r="A158" s="101"/>
      <c r="B158" s="81" t="s">
        <v>30</v>
      </c>
      <c r="C158" s="12">
        <v>945</v>
      </c>
      <c r="D158" s="12">
        <v>135</v>
      </c>
      <c r="E158" s="12">
        <v>846</v>
      </c>
      <c r="F158" s="12">
        <v>1943</v>
      </c>
      <c r="G158" s="82">
        <v>3869</v>
      </c>
    </row>
    <row r="159" spans="1:7" x14ac:dyDescent="0.3">
      <c r="A159" s="3"/>
    </row>
    <row r="160" spans="1:7" x14ac:dyDescent="0.3">
      <c r="A160" s="75" t="s">
        <v>878</v>
      </c>
    </row>
    <row r="161" spans="1:7" x14ac:dyDescent="0.3">
      <c r="A161" s="76"/>
      <c r="B161" s="77"/>
      <c r="C161" s="106" t="s">
        <v>6</v>
      </c>
      <c r="D161" s="107"/>
      <c r="E161" s="107"/>
      <c r="F161" s="107"/>
      <c r="G161" s="108" t="s">
        <v>2</v>
      </c>
    </row>
    <row r="162" spans="1:7" x14ac:dyDescent="0.3">
      <c r="A162" s="78"/>
      <c r="B162" s="79"/>
      <c r="C162" s="80" t="s">
        <v>799</v>
      </c>
      <c r="D162" s="80" t="s">
        <v>800</v>
      </c>
      <c r="E162" s="80" t="s">
        <v>801</v>
      </c>
      <c r="F162" s="80" t="s">
        <v>802</v>
      </c>
      <c r="G162" s="109"/>
    </row>
    <row r="163" spans="1:7" x14ac:dyDescent="0.3">
      <c r="A163" s="78"/>
      <c r="B163" s="79"/>
      <c r="C163" s="8" t="s">
        <v>2</v>
      </c>
      <c r="D163" s="8" t="s">
        <v>2</v>
      </c>
      <c r="E163" s="8" t="s">
        <v>2</v>
      </c>
      <c r="F163" s="8" t="s">
        <v>2</v>
      </c>
      <c r="G163" s="110"/>
    </row>
    <row r="164" spans="1:7" x14ac:dyDescent="0.3">
      <c r="A164" s="99" t="s">
        <v>879</v>
      </c>
      <c r="B164" s="81" t="s">
        <v>880</v>
      </c>
      <c r="C164" s="12">
        <v>227</v>
      </c>
      <c r="D164" s="12">
        <v>20</v>
      </c>
      <c r="E164" s="12">
        <v>51</v>
      </c>
      <c r="F164" s="12">
        <v>205</v>
      </c>
      <c r="G164" s="82">
        <v>503</v>
      </c>
    </row>
    <row r="165" spans="1:7" x14ac:dyDescent="0.3">
      <c r="A165" s="101"/>
      <c r="B165" s="81" t="s">
        <v>881</v>
      </c>
      <c r="C165" s="12">
        <v>20</v>
      </c>
      <c r="D165" s="12">
        <v>0</v>
      </c>
      <c r="E165" s="12">
        <v>16</v>
      </c>
      <c r="F165" s="12">
        <v>18</v>
      </c>
      <c r="G165" s="82">
        <v>54</v>
      </c>
    </row>
    <row r="166" spans="1:7" x14ac:dyDescent="0.3">
      <c r="A166" s="99" t="s">
        <v>882</v>
      </c>
      <c r="B166" s="81" t="s">
        <v>880</v>
      </c>
      <c r="C166" s="12">
        <v>6</v>
      </c>
      <c r="D166" s="12">
        <v>0</v>
      </c>
      <c r="E166" s="84"/>
      <c r="F166" s="12">
        <v>0</v>
      </c>
      <c r="G166" s="82">
        <v>6</v>
      </c>
    </row>
    <row r="167" spans="1:7" x14ac:dyDescent="0.3">
      <c r="A167" s="101"/>
      <c r="B167" s="81" t="s">
        <v>881</v>
      </c>
      <c r="C167" s="12">
        <v>0</v>
      </c>
      <c r="D167" s="12">
        <v>0</v>
      </c>
      <c r="E167" s="84"/>
      <c r="F167" s="12">
        <v>1</v>
      </c>
      <c r="G167" s="82">
        <v>1</v>
      </c>
    </row>
    <row r="168" spans="1:7" x14ac:dyDescent="0.3">
      <c r="A168" s="99" t="s">
        <v>883</v>
      </c>
      <c r="B168" s="81" t="s">
        <v>880</v>
      </c>
      <c r="C168" s="12">
        <v>180</v>
      </c>
      <c r="D168" s="12">
        <v>0</v>
      </c>
      <c r="E168" s="12">
        <v>4</v>
      </c>
      <c r="F168" s="12">
        <v>214</v>
      </c>
      <c r="G168" s="82">
        <v>398</v>
      </c>
    </row>
    <row r="169" spans="1:7" x14ac:dyDescent="0.3">
      <c r="A169" s="101"/>
      <c r="B169" s="81" t="s">
        <v>884</v>
      </c>
      <c r="C169" s="12">
        <v>11</v>
      </c>
      <c r="D169" s="12">
        <v>0</v>
      </c>
      <c r="E169" s="12">
        <v>2</v>
      </c>
      <c r="F169" s="12">
        <v>9</v>
      </c>
      <c r="G169" s="82">
        <v>22</v>
      </c>
    </row>
    <row r="170" spans="1:7" x14ac:dyDescent="0.3">
      <c r="A170" s="3"/>
    </row>
    <row r="171" spans="1:7" x14ac:dyDescent="0.3">
      <c r="A171" s="75" t="s">
        <v>45</v>
      </c>
    </row>
    <row r="172" spans="1:7" x14ac:dyDescent="0.3">
      <c r="A172" s="76"/>
      <c r="B172" s="77"/>
      <c r="C172" s="106" t="s">
        <v>6</v>
      </c>
      <c r="D172" s="107"/>
      <c r="E172" s="107"/>
      <c r="F172" s="107"/>
      <c r="G172" s="108" t="s">
        <v>2</v>
      </c>
    </row>
    <row r="173" spans="1:7" x14ac:dyDescent="0.3">
      <c r="A173" s="78"/>
      <c r="B173" s="79"/>
      <c r="C173" s="80" t="s">
        <v>799</v>
      </c>
      <c r="D173" s="80" t="s">
        <v>800</v>
      </c>
      <c r="E173" s="80" t="s">
        <v>801</v>
      </c>
      <c r="F173" s="80" t="s">
        <v>802</v>
      </c>
      <c r="G173" s="109"/>
    </row>
    <row r="174" spans="1:7" x14ac:dyDescent="0.3">
      <c r="A174" s="78"/>
      <c r="B174" s="79"/>
      <c r="C174" s="8" t="s">
        <v>2</v>
      </c>
      <c r="D174" s="8" t="s">
        <v>2</v>
      </c>
      <c r="E174" s="8" t="s">
        <v>2</v>
      </c>
      <c r="F174" s="8" t="s">
        <v>2</v>
      </c>
      <c r="G174" s="110"/>
    </row>
    <row r="175" spans="1:7" x14ac:dyDescent="0.3">
      <c r="A175" s="10" t="s">
        <v>885</v>
      </c>
      <c r="B175" s="83"/>
      <c r="C175" s="12">
        <v>272</v>
      </c>
      <c r="D175" s="12">
        <v>144</v>
      </c>
      <c r="E175" s="12">
        <v>183</v>
      </c>
      <c r="F175" s="12">
        <v>302</v>
      </c>
      <c r="G175" s="82">
        <v>901</v>
      </c>
    </row>
    <row r="176" spans="1:7" x14ac:dyDescent="0.3">
      <c r="A176" s="99" t="s">
        <v>47</v>
      </c>
      <c r="B176" s="81" t="s">
        <v>48</v>
      </c>
      <c r="C176" s="12">
        <v>17</v>
      </c>
      <c r="D176" s="12">
        <v>0</v>
      </c>
      <c r="E176" s="12">
        <v>5</v>
      </c>
      <c r="F176" s="12">
        <v>19</v>
      </c>
      <c r="G176" s="82">
        <v>41</v>
      </c>
    </row>
    <row r="177" spans="1:7" x14ac:dyDescent="0.3">
      <c r="A177" s="100"/>
      <c r="B177" s="81" t="s">
        <v>49</v>
      </c>
      <c r="C177" s="12">
        <v>68</v>
      </c>
      <c r="D177" s="12">
        <v>76</v>
      </c>
      <c r="E177" s="12">
        <v>23</v>
      </c>
      <c r="F177" s="12">
        <v>69</v>
      </c>
      <c r="G177" s="82">
        <v>236</v>
      </c>
    </row>
    <row r="178" spans="1:7" x14ac:dyDescent="0.3">
      <c r="A178" s="100"/>
      <c r="B178" s="81" t="s">
        <v>50</v>
      </c>
      <c r="C178" s="12">
        <v>5</v>
      </c>
      <c r="D178" s="12">
        <v>2</v>
      </c>
      <c r="E178" s="12">
        <v>37</v>
      </c>
      <c r="F178" s="12">
        <v>36</v>
      </c>
      <c r="G178" s="82">
        <v>80</v>
      </c>
    </row>
    <row r="179" spans="1:7" x14ac:dyDescent="0.3">
      <c r="A179" s="100"/>
      <c r="B179" s="81" t="s">
        <v>51</v>
      </c>
      <c r="C179" s="12">
        <v>7</v>
      </c>
      <c r="D179" s="12">
        <v>18</v>
      </c>
      <c r="E179" s="12">
        <v>6</v>
      </c>
      <c r="F179" s="12">
        <v>32</v>
      </c>
      <c r="G179" s="82">
        <v>63</v>
      </c>
    </row>
    <row r="180" spans="1:7" x14ac:dyDescent="0.3">
      <c r="A180" s="100"/>
      <c r="B180" s="81" t="s">
        <v>52</v>
      </c>
      <c r="C180" s="12">
        <v>171</v>
      </c>
      <c r="D180" s="12">
        <v>48</v>
      </c>
      <c r="E180" s="12">
        <v>103</v>
      </c>
      <c r="F180" s="12">
        <v>139</v>
      </c>
      <c r="G180" s="82">
        <v>461</v>
      </c>
    </row>
    <row r="181" spans="1:7" x14ac:dyDescent="0.3">
      <c r="A181" s="101"/>
      <c r="B181" s="81" t="s">
        <v>53</v>
      </c>
      <c r="C181" s="12">
        <v>4</v>
      </c>
      <c r="D181" s="12">
        <v>0</v>
      </c>
      <c r="E181" s="12">
        <v>9</v>
      </c>
      <c r="F181" s="12">
        <v>7</v>
      </c>
      <c r="G181" s="82">
        <v>20</v>
      </c>
    </row>
    <row r="182" spans="1:7" x14ac:dyDescent="0.3">
      <c r="A182" s="99" t="s">
        <v>54</v>
      </c>
      <c r="B182" s="81" t="s">
        <v>886</v>
      </c>
      <c r="C182" s="12">
        <v>60</v>
      </c>
      <c r="D182" s="12">
        <v>62</v>
      </c>
      <c r="E182" s="12">
        <v>33</v>
      </c>
      <c r="F182" s="12">
        <v>93</v>
      </c>
      <c r="G182" s="82">
        <v>248</v>
      </c>
    </row>
    <row r="183" spans="1:7" x14ac:dyDescent="0.3">
      <c r="A183" s="101"/>
      <c r="B183" s="81" t="s">
        <v>57</v>
      </c>
      <c r="C183" s="12">
        <v>204</v>
      </c>
      <c r="D183" s="12">
        <v>79</v>
      </c>
      <c r="E183" s="12">
        <v>154</v>
      </c>
      <c r="F183" s="12">
        <v>207</v>
      </c>
      <c r="G183" s="82">
        <v>644</v>
      </c>
    </row>
    <row r="184" spans="1:7" x14ac:dyDescent="0.3">
      <c r="A184" s="99" t="s">
        <v>58</v>
      </c>
      <c r="B184" s="81" t="s">
        <v>59</v>
      </c>
      <c r="C184" s="12">
        <v>55</v>
      </c>
      <c r="D184" s="12">
        <v>24</v>
      </c>
      <c r="E184" s="12">
        <v>40</v>
      </c>
      <c r="F184" s="12">
        <v>45</v>
      </c>
      <c r="G184" s="82">
        <v>164</v>
      </c>
    </row>
    <row r="185" spans="1:7" x14ac:dyDescent="0.3">
      <c r="A185" s="101"/>
      <c r="B185" s="81" t="s">
        <v>60</v>
      </c>
      <c r="C185" s="12">
        <v>64</v>
      </c>
      <c r="D185" s="12">
        <v>27</v>
      </c>
      <c r="E185" s="12">
        <v>36</v>
      </c>
      <c r="F185" s="12">
        <v>48</v>
      </c>
      <c r="G185" s="82">
        <v>175</v>
      </c>
    </row>
    <row r="186" spans="1:7" x14ac:dyDescent="0.3">
      <c r="A186" s="10" t="s">
        <v>61</v>
      </c>
      <c r="B186" s="83"/>
      <c r="C186" s="12">
        <v>0</v>
      </c>
      <c r="D186" s="12">
        <v>0</v>
      </c>
      <c r="E186" s="84"/>
      <c r="F186" s="84"/>
      <c r="G186" s="82">
        <v>0</v>
      </c>
    </row>
    <row r="187" spans="1:7" x14ac:dyDescent="0.3">
      <c r="A187" s="3"/>
    </row>
    <row r="188" spans="1:7" x14ac:dyDescent="0.3">
      <c r="A188" s="75" t="s">
        <v>887</v>
      </c>
    </row>
    <row r="189" spans="1:7" x14ac:dyDescent="0.3">
      <c r="A189" s="76"/>
      <c r="B189" s="77"/>
      <c r="C189" s="106" t="s">
        <v>6</v>
      </c>
      <c r="D189" s="107"/>
      <c r="E189" s="107"/>
      <c r="F189" s="107"/>
      <c r="G189" s="108" t="s">
        <v>2</v>
      </c>
    </row>
    <row r="190" spans="1:7" x14ac:dyDescent="0.3">
      <c r="A190" s="78"/>
      <c r="B190" s="79"/>
      <c r="C190" s="80" t="s">
        <v>799</v>
      </c>
      <c r="D190" s="80" t="s">
        <v>800</v>
      </c>
      <c r="E190" s="80" t="s">
        <v>801</v>
      </c>
      <c r="F190" s="80" t="s">
        <v>802</v>
      </c>
      <c r="G190" s="109"/>
    </row>
    <row r="191" spans="1:7" x14ac:dyDescent="0.3">
      <c r="A191" s="78"/>
      <c r="B191" s="79"/>
      <c r="C191" s="8" t="s">
        <v>2</v>
      </c>
      <c r="D191" s="8" t="s">
        <v>2</v>
      </c>
      <c r="E191" s="8" t="s">
        <v>2</v>
      </c>
      <c r="F191" s="8" t="s">
        <v>2</v>
      </c>
      <c r="G191" s="110"/>
    </row>
    <row r="192" spans="1:7" x14ac:dyDescent="0.3">
      <c r="A192" s="99" t="s">
        <v>888</v>
      </c>
      <c r="B192" s="81" t="s">
        <v>889</v>
      </c>
      <c r="C192" s="12">
        <v>679</v>
      </c>
      <c r="D192" s="12">
        <v>810</v>
      </c>
      <c r="E192" s="84"/>
      <c r="F192" s="12">
        <v>786</v>
      </c>
      <c r="G192" s="82">
        <v>2275</v>
      </c>
    </row>
    <row r="193" spans="1:7" x14ac:dyDescent="0.3">
      <c r="A193" s="100"/>
      <c r="B193" s="81" t="s">
        <v>890</v>
      </c>
      <c r="C193" s="12">
        <v>134</v>
      </c>
      <c r="D193" s="12">
        <v>165</v>
      </c>
      <c r="E193" s="84"/>
      <c r="F193" s="12">
        <v>245</v>
      </c>
      <c r="G193" s="82">
        <v>544</v>
      </c>
    </row>
    <row r="194" spans="1:7" x14ac:dyDescent="0.3">
      <c r="A194" s="100"/>
      <c r="B194" s="81" t="s">
        <v>891</v>
      </c>
      <c r="C194" s="12">
        <v>99</v>
      </c>
      <c r="D194" s="12">
        <v>230</v>
      </c>
      <c r="E194" s="84"/>
      <c r="F194" s="12">
        <v>307</v>
      </c>
      <c r="G194" s="82">
        <v>636</v>
      </c>
    </row>
    <row r="195" spans="1:7" x14ac:dyDescent="0.3">
      <c r="A195" s="100"/>
      <c r="B195" s="81" t="s">
        <v>892</v>
      </c>
      <c r="C195" s="12">
        <v>85</v>
      </c>
      <c r="D195" s="12">
        <v>72</v>
      </c>
      <c r="E195" s="84"/>
      <c r="F195" s="12">
        <v>59</v>
      </c>
      <c r="G195" s="82">
        <v>216</v>
      </c>
    </row>
    <row r="196" spans="1:7" x14ac:dyDescent="0.3">
      <c r="A196" s="100"/>
      <c r="B196" s="81" t="s">
        <v>893</v>
      </c>
      <c r="C196" s="12">
        <v>0</v>
      </c>
      <c r="D196" s="12">
        <v>0</v>
      </c>
      <c r="E196" s="84"/>
      <c r="F196" s="12">
        <v>0</v>
      </c>
      <c r="G196" s="82">
        <v>0</v>
      </c>
    </row>
    <row r="197" spans="1:7" x14ac:dyDescent="0.3">
      <c r="A197" s="100"/>
      <c r="B197" s="81" t="s">
        <v>894</v>
      </c>
      <c r="C197" s="12">
        <v>0</v>
      </c>
      <c r="D197" s="12">
        <v>1</v>
      </c>
      <c r="E197" s="84"/>
      <c r="F197" s="12">
        <v>2</v>
      </c>
      <c r="G197" s="82">
        <v>3</v>
      </c>
    </row>
    <row r="198" spans="1:7" x14ac:dyDescent="0.3">
      <c r="A198" s="100"/>
      <c r="B198" s="81" t="s">
        <v>895</v>
      </c>
      <c r="C198" s="12">
        <v>3</v>
      </c>
      <c r="D198" s="12">
        <v>70</v>
      </c>
      <c r="E198" s="84"/>
      <c r="F198" s="12">
        <v>848</v>
      </c>
      <c r="G198" s="82">
        <v>921</v>
      </c>
    </row>
    <row r="199" spans="1:7" x14ac:dyDescent="0.3">
      <c r="A199" s="100"/>
      <c r="B199" s="81" t="s">
        <v>896</v>
      </c>
      <c r="C199" s="12">
        <v>0</v>
      </c>
      <c r="D199" s="12">
        <v>0</v>
      </c>
      <c r="E199" s="84"/>
      <c r="F199" s="12">
        <v>1</v>
      </c>
      <c r="G199" s="82">
        <v>1</v>
      </c>
    </row>
    <row r="200" spans="1:7" x14ac:dyDescent="0.3">
      <c r="A200" s="100"/>
      <c r="B200" s="81" t="s">
        <v>897</v>
      </c>
      <c r="C200" s="12">
        <v>1</v>
      </c>
      <c r="D200" s="12">
        <v>203</v>
      </c>
      <c r="E200" s="84"/>
      <c r="F200" s="12">
        <v>195</v>
      </c>
      <c r="G200" s="82">
        <v>399</v>
      </c>
    </row>
    <row r="201" spans="1:7" ht="20.399999999999999" x14ac:dyDescent="0.3">
      <c r="A201" s="100"/>
      <c r="B201" s="81" t="s">
        <v>898</v>
      </c>
      <c r="C201" s="12">
        <v>110</v>
      </c>
      <c r="D201" s="12">
        <v>170</v>
      </c>
      <c r="E201" s="84"/>
      <c r="F201" s="12">
        <v>575</v>
      </c>
      <c r="G201" s="82">
        <v>855</v>
      </c>
    </row>
    <row r="202" spans="1:7" ht="20.399999999999999" x14ac:dyDescent="0.3">
      <c r="A202" s="100"/>
      <c r="B202" s="81" t="s">
        <v>899</v>
      </c>
      <c r="C202" s="12">
        <v>7</v>
      </c>
      <c r="D202" s="12">
        <v>32</v>
      </c>
      <c r="E202" s="84"/>
      <c r="F202" s="12">
        <v>32</v>
      </c>
      <c r="G202" s="82">
        <v>71</v>
      </c>
    </row>
    <row r="203" spans="1:7" x14ac:dyDescent="0.3">
      <c r="A203" s="100"/>
      <c r="B203" s="81" t="s">
        <v>900</v>
      </c>
      <c r="C203" s="12">
        <v>0</v>
      </c>
      <c r="D203" s="12">
        <v>193</v>
      </c>
      <c r="E203" s="84"/>
      <c r="F203" s="12">
        <v>244</v>
      </c>
      <c r="G203" s="82">
        <v>437</v>
      </c>
    </row>
    <row r="204" spans="1:7" x14ac:dyDescent="0.3">
      <c r="A204" s="100"/>
      <c r="B204" s="81" t="s">
        <v>901</v>
      </c>
      <c r="C204" s="12">
        <v>0</v>
      </c>
      <c r="D204" s="12">
        <v>0</v>
      </c>
      <c r="E204" s="84"/>
      <c r="F204" s="12">
        <v>0</v>
      </c>
      <c r="G204" s="82">
        <v>0</v>
      </c>
    </row>
    <row r="205" spans="1:7" ht="20.399999999999999" x14ac:dyDescent="0.3">
      <c r="A205" s="100"/>
      <c r="B205" s="81" t="s">
        <v>902</v>
      </c>
      <c r="C205" s="12">
        <v>3</v>
      </c>
      <c r="D205" s="12">
        <v>0</v>
      </c>
      <c r="E205" s="84"/>
      <c r="F205" s="12">
        <v>16</v>
      </c>
      <c r="G205" s="82">
        <v>19</v>
      </c>
    </row>
    <row r="206" spans="1:7" x14ac:dyDescent="0.3">
      <c r="A206" s="100"/>
      <c r="B206" s="81" t="s">
        <v>903</v>
      </c>
      <c r="C206" s="12">
        <v>5</v>
      </c>
      <c r="D206" s="12">
        <v>3</v>
      </c>
      <c r="E206" s="84"/>
      <c r="F206" s="12">
        <v>6</v>
      </c>
      <c r="G206" s="82">
        <v>14</v>
      </c>
    </row>
    <row r="207" spans="1:7" x14ac:dyDescent="0.3">
      <c r="A207" s="100"/>
      <c r="B207" s="81" t="s">
        <v>904</v>
      </c>
      <c r="C207" s="12">
        <v>0</v>
      </c>
      <c r="D207" s="12">
        <v>0</v>
      </c>
      <c r="E207" s="84"/>
      <c r="F207" s="12">
        <v>0</v>
      </c>
      <c r="G207" s="82">
        <v>0</v>
      </c>
    </row>
    <row r="208" spans="1:7" x14ac:dyDescent="0.3">
      <c r="A208" s="100"/>
      <c r="B208" s="81" t="s">
        <v>905</v>
      </c>
      <c r="C208" s="12">
        <v>8</v>
      </c>
      <c r="D208" s="12">
        <v>3</v>
      </c>
      <c r="E208" s="84"/>
      <c r="F208" s="12">
        <v>5</v>
      </c>
      <c r="G208" s="82">
        <v>16</v>
      </c>
    </row>
    <row r="209" spans="1:7" x14ac:dyDescent="0.3">
      <c r="A209" s="100"/>
      <c r="B209" s="81" t="s">
        <v>906</v>
      </c>
      <c r="C209" s="12">
        <v>0</v>
      </c>
      <c r="D209" s="12">
        <v>0</v>
      </c>
      <c r="E209" s="84"/>
      <c r="F209" s="12">
        <v>874</v>
      </c>
      <c r="G209" s="82">
        <v>874</v>
      </c>
    </row>
    <row r="210" spans="1:7" x14ac:dyDescent="0.3">
      <c r="A210" s="100"/>
      <c r="B210" s="81" t="s">
        <v>907</v>
      </c>
      <c r="C210" s="12">
        <v>1</v>
      </c>
      <c r="D210" s="12">
        <v>14</v>
      </c>
      <c r="E210" s="84"/>
      <c r="F210" s="12">
        <v>1202</v>
      </c>
      <c r="G210" s="82">
        <v>1217</v>
      </c>
    </row>
    <row r="211" spans="1:7" x14ac:dyDescent="0.3">
      <c r="A211" s="100"/>
      <c r="B211" s="81" t="s">
        <v>908</v>
      </c>
      <c r="C211" s="12">
        <v>8</v>
      </c>
      <c r="D211" s="12">
        <v>0</v>
      </c>
      <c r="E211" s="84"/>
      <c r="F211" s="12">
        <v>521</v>
      </c>
      <c r="G211" s="82">
        <v>529</v>
      </c>
    </row>
    <row r="212" spans="1:7" x14ac:dyDescent="0.3">
      <c r="A212" s="100"/>
      <c r="B212" s="81" t="s">
        <v>909</v>
      </c>
      <c r="C212" s="12">
        <v>309</v>
      </c>
      <c r="D212" s="12">
        <v>126</v>
      </c>
      <c r="E212" s="84"/>
      <c r="F212" s="12">
        <v>287</v>
      </c>
      <c r="G212" s="82">
        <v>722</v>
      </c>
    </row>
    <row r="213" spans="1:7" x14ac:dyDescent="0.3">
      <c r="A213" s="100"/>
      <c r="B213" s="81" t="s">
        <v>910</v>
      </c>
      <c r="C213" s="12">
        <v>244</v>
      </c>
      <c r="D213" s="12">
        <v>0</v>
      </c>
      <c r="E213" s="84"/>
      <c r="F213" s="12">
        <v>172</v>
      </c>
      <c r="G213" s="82">
        <v>416</v>
      </c>
    </row>
    <row r="214" spans="1:7" x14ac:dyDescent="0.3">
      <c r="A214" s="100"/>
      <c r="B214" s="81" t="s">
        <v>911</v>
      </c>
      <c r="C214" s="12">
        <v>14</v>
      </c>
      <c r="D214" s="12">
        <v>5</v>
      </c>
      <c r="E214" s="84"/>
      <c r="F214" s="12">
        <v>10</v>
      </c>
      <c r="G214" s="82">
        <v>29</v>
      </c>
    </row>
    <row r="215" spans="1:7" x14ac:dyDescent="0.3">
      <c r="A215" s="100"/>
      <c r="B215" s="81" t="s">
        <v>912</v>
      </c>
      <c r="C215" s="12">
        <v>0</v>
      </c>
      <c r="D215" s="12">
        <v>0</v>
      </c>
      <c r="E215" s="84"/>
      <c r="F215" s="12">
        <v>0</v>
      </c>
      <c r="G215" s="82">
        <v>0</v>
      </c>
    </row>
    <row r="216" spans="1:7" x14ac:dyDescent="0.3">
      <c r="A216" s="100"/>
      <c r="B216" s="81" t="s">
        <v>913</v>
      </c>
      <c r="C216" s="12">
        <v>9</v>
      </c>
      <c r="D216" s="12">
        <v>0</v>
      </c>
      <c r="E216" s="84"/>
      <c r="F216" s="12">
        <v>0</v>
      </c>
      <c r="G216" s="82">
        <v>9</v>
      </c>
    </row>
    <row r="217" spans="1:7" x14ac:dyDescent="0.3">
      <c r="A217" s="100"/>
      <c r="B217" s="81" t="s">
        <v>914</v>
      </c>
      <c r="C217" s="12">
        <v>0</v>
      </c>
      <c r="D217" s="12">
        <v>2</v>
      </c>
      <c r="E217" s="84"/>
      <c r="F217" s="12">
        <v>0</v>
      </c>
      <c r="G217" s="82">
        <v>2</v>
      </c>
    </row>
    <row r="218" spans="1:7" x14ac:dyDescent="0.3">
      <c r="A218" s="100"/>
      <c r="B218" s="81" t="s">
        <v>915</v>
      </c>
      <c r="C218" s="12">
        <v>0</v>
      </c>
      <c r="D218" s="12">
        <v>0</v>
      </c>
      <c r="E218" s="84"/>
      <c r="F218" s="12">
        <v>0</v>
      </c>
      <c r="G218" s="82">
        <v>0</v>
      </c>
    </row>
    <row r="219" spans="1:7" x14ac:dyDescent="0.3">
      <c r="A219" s="100"/>
      <c r="B219" s="81" t="s">
        <v>916</v>
      </c>
      <c r="C219" s="12">
        <v>2</v>
      </c>
      <c r="D219" s="12">
        <v>13</v>
      </c>
      <c r="E219" s="84"/>
      <c r="F219" s="12">
        <v>14</v>
      </c>
      <c r="G219" s="82">
        <v>29</v>
      </c>
    </row>
    <row r="220" spans="1:7" x14ac:dyDescent="0.3">
      <c r="A220" s="100"/>
      <c r="B220" s="81" t="s">
        <v>917</v>
      </c>
      <c r="C220" s="12">
        <v>0</v>
      </c>
      <c r="D220" s="12">
        <v>0</v>
      </c>
      <c r="E220" s="84"/>
      <c r="F220" s="12">
        <v>59</v>
      </c>
      <c r="G220" s="82">
        <v>59</v>
      </c>
    </row>
    <row r="221" spans="1:7" x14ac:dyDescent="0.3">
      <c r="A221" s="100"/>
      <c r="B221" s="81" t="s">
        <v>918</v>
      </c>
      <c r="C221" s="12">
        <v>3</v>
      </c>
      <c r="D221" s="12">
        <v>0</v>
      </c>
      <c r="E221" s="84"/>
      <c r="F221" s="12">
        <v>0</v>
      </c>
      <c r="G221" s="82">
        <v>3</v>
      </c>
    </row>
    <row r="222" spans="1:7" x14ac:dyDescent="0.3">
      <c r="A222" s="100"/>
      <c r="B222" s="81" t="s">
        <v>919</v>
      </c>
      <c r="C222" s="12">
        <v>8</v>
      </c>
      <c r="D222" s="12">
        <v>0</v>
      </c>
      <c r="E222" s="84"/>
      <c r="F222" s="12">
        <v>0</v>
      </c>
      <c r="G222" s="82">
        <v>8</v>
      </c>
    </row>
    <row r="223" spans="1:7" x14ac:dyDescent="0.3">
      <c r="A223" s="100"/>
      <c r="B223" s="81" t="s">
        <v>920</v>
      </c>
      <c r="C223" s="12">
        <v>47</v>
      </c>
      <c r="D223" s="12">
        <v>13</v>
      </c>
      <c r="E223" s="84"/>
      <c r="F223" s="12">
        <v>33</v>
      </c>
      <c r="G223" s="82">
        <v>93</v>
      </c>
    </row>
    <row r="224" spans="1:7" x14ac:dyDescent="0.3">
      <c r="A224" s="100"/>
      <c r="B224" s="81" t="s">
        <v>921</v>
      </c>
      <c r="C224" s="12">
        <v>49</v>
      </c>
      <c r="D224" s="12">
        <v>0</v>
      </c>
      <c r="E224" s="84"/>
      <c r="F224" s="12">
        <v>61</v>
      </c>
      <c r="G224" s="82">
        <v>110</v>
      </c>
    </row>
    <row r="225" spans="1:7" x14ac:dyDescent="0.3">
      <c r="A225" s="100"/>
      <c r="B225" s="81" t="s">
        <v>922</v>
      </c>
      <c r="C225" s="12">
        <v>0</v>
      </c>
      <c r="D225" s="12">
        <v>0</v>
      </c>
      <c r="E225" s="84"/>
      <c r="F225" s="12">
        <v>48</v>
      </c>
      <c r="G225" s="82">
        <v>48</v>
      </c>
    </row>
    <row r="226" spans="1:7" x14ac:dyDescent="0.3">
      <c r="A226" s="100"/>
      <c r="B226" s="81" t="s">
        <v>923</v>
      </c>
      <c r="C226" s="12">
        <v>315</v>
      </c>
      <c r="D226" s="12">
        <v>3</v>
      </c>
      <c r="E226" s="84"/>
      <c r="F226" s="12">
        <v>1562</v>
      </c>
      <c r="G226" s="82">
        <v>1880</v>
      </c>
    </row>
    <row r="227" spans="1:7" x14ac:dyDescent="0.3">
      <c r="A227" s="100"/>
      <c r="B227" s="81" t="s">
        <v>924</v>
      </c>
      <c r="C227" s="12">
        <v>0</v>
      </c>
      <c r="D227" s="12">
        <v>0</v>
      </c>
      <c r="E227" s="84"/>
      <c r="F227" s="12">
        <v>0</v>
      </c>
      <c r="G227" s="82">
        <v>0</v>
      </c>
    </row>
    <row r="228" spans="1:7" x14ac:dyDescent="0.3">
      <c r="A228" s="100"/>
      <c r="B228" s="81" t="s">
        <v>925</v>
      </c>
      <c r="C228" s="12">
        <v>36</v>
      </c>
      <c r="D228" s="12">
        <v>0</v>
      </c>
      <c r="E228" s="84"/>
      <c r="F228" s="12">
        <v>48</v>
      </c>
      <c r="G228" s="82">
        <v>84</v>
      </c>
    </row>
    <row r="229" spans="1:7" x14ac:dyDescent="0.3">
      <c r="A229" s="100"/>
      <c r="B229" s="81" t="s">
        <v>926</v>
      </c>
      <c r="C229" s="12">
        <v>1</v>
      </c>
      <c r="D229" s="12">
        <v>1</v>
      </c>
      <c r="E229" s="84"/>
      <c r="F229" s="12">
        <v>2</v>
      </c>
      <c r="G229" s="82">
        <v>4</v>
      </c>
    </row>
    <row r="230" spans="1:7" x14ac:dyDescent="0.3">
      <c r="A230" s="100"/>
      <c r="B230" s="81" t="s">
        <v>927</v>
      </c>
      <c r="C230" s="12">
        <v>71</v>
      </c>
      <c r="D230" s="12">
        <v>0</v>
      </c>
      <c r="E230" s="84"/>
      <c r="F230" s="12">
        <v>427</v>
      </c>
      <c r="G230" s="82">
        <v>498</v>
      </c>
    </row>
    <row r="231" spans="1:7" x14ac:dyDescent="0.3">
      <c r="A231" s="100"/>
      <c r="B231" s="81" t="s">
        <v>928</v>
      </c>
      <c r="C231" s="12">
        <v>0</v>
      </c>
      <c r="D231" s="12">
        <v>0</v>
      </c>
      <c r="E231" s="84"/>
      <c r="F231" s="12">
        <v>0</v>
      </c>
      <c r="G231" s="82">
        <v>0</v>
      </c>
    </row>
    <row r="232" spans="1:7" ht="20.399999999999999" x14ac:dyDescent="0.3">
      <c r="A232" s="100"/>
      <c r="B232" s="81" t="s">
        <v>929</v>
      </c>
      <c r="C232" s="12">
        <v>1</v>
      </c>
      <c r="D232" s="12">
        <v>0</v>
      </c>
      <c r="E232" s="84"/>
      <c r="F232" s="12">
        <v>0</v>
      </c>
      <c r="G232" s="82">
        <v>1</v>
      </c>
    </row>
    <row r="233" spans="1:7" x14ac:dyDescent="0.3">
      <c r="A233" s="101"/>
      <c r="B233" s="81" t="s">
        <v>930</v>
      </c>
      <c r="C233" s="12">
        <v>0</v>
      </c>
      <c r="D233" s="12">
        <v>0</v>
      </c>
      <c r="E233" s="84"/>
      <c r="F233" s="12">
        <v>1</v>
      </c>
      <c r="G233" s="82">
        <v>1</v>
      </c>
    </row>
    <row r="234" spans="1:7" x14ac:dyDescent="0.3">
      <c r="A234" s="99" t="s">
        <v>791</v>
      </c>
      <c r="B234" s="81" t="s">
        <v>931</v>
      </c>
      <c r="C234" s="12">
        <v>897</v>
      </c>
      <c r="D234" s="12">
        <v>2043</v>
      </c>
      <c r="E234" s="84"/>
      <c r="F234" s="12">
        <v>1859</v>
      </c>
      <c r="G234" s="82">
        <v>4799</v>
      </c>
    </row>
    <row r="235" spans="1:7" x14ac:dyDescent="0.3">
      <c r="A235" s="100"/>
      <c r="B235" s="81" t="s">
        <v>890</v>
      </c>
      <c r="C235" s="12">
        <v>181</v>
      </c>
      <c r="D235" s="12">
        <v>333</v>
      </c>
      <c r="E235" s="84"/>
      <c r="F235" s="12">
        <v>489</v>
      </c>
      <c r="G235" s="82">
        <v>1003</v>
      </c>
    </row>
    <row r="236" spans="1:7" x14ac:dyDescent="0.3">
      <c r="A236" s="100"/>
      <c r="B236" s="81" t="s">
        <v>932</v>
      </c>
      <c r="C236" s="12">
        <v>258</v>
      </c>
      <c r="D236" s="12">
        <v>469</v>
      </c>
      <c r="E236" s="84"/>
      <c r="F236" s="12">
        <v>630</v>
      </c>
      <c r="G236" s="82">
        <v>1357</v>
      </c>
    </row>
    <row r="237" spans="1:7" x14ac:dyDescent="0.3">
      <c r="A237" s="100"/>
      <c r="B237" s="81" t="s">
        <v>892</v>
      </c>
      <c r="C237" s="12">
        <v>126</v>
      </c>
      <c r="D237" s="12">
        <v>252</v>
      </c>
      <c r="E237" s="84"/>
      <c r="F237" s="12">
        <v>252</v>
      </c>
      <c r="G237" s="82">
        <v>630</v>
      </c>
    </row>
    <row r="238" spans="1:7" x14ac:dyDescent="0.3">
      <c r="A238" s="100"/>
      <c r="B238" s="81" t="s">
        <v>893</v>
      </c>
      <c r="C238" s="12">
        <v>0</v>
      </c>
      <c r="D238" s="12">
        <v>0</v>
      </c>
      <c r="E238" s="84"/>
      <c r="F238" s="12">
        <v>0</v>
      </c>
      <c r="G238" s="82">
        <v>0</v>
      </c>
    </row>
    <row r="239" spans="1:7" x14ac:dyDescent="0.3">
      <c r="A239" s="100"/>
      <c r="B239" s="81" t="s">
        <v>894</v>
      </c>
      <c r="C239" s="12">
        <v>0</v>
      </c>
      <c r="D239" s="12">
        <v>13</v>
      </c>
      <c r="E239" s="84"/>
      <c r="F239" s="12">
        <v>7</v>
      </c>
      <c r="G239" s="82">
        <v>20</v>
      </c>
    </row>
    <row r="240" spans="1:7" x14ac:dyDescent="0.3">
      <c r="A240" s="100"/>
      <c r="B240" s="81" t="s">
        <v>895</v>
      </c>
      <c r="C240" s="12">
        <v>3</v>
      </c>
      <c r="D240" s="12">
        <v>106</v>
      </c>
      <c r="E240" s="84"/>
      <c r="F240" s="12">
        <v>1634</v>
      </c>
      <c r="G240" s="82">
        <v>1743</v>
      </c>
    </row>
    <row r="241" spans="1:7" x14ac:dyDescent="0.3">
      <c r="A241" s="100"/>
      <c r="B241" s="81" t="s">
        <v>933</v>
      </c>
      <c r="C241" s="12">
        <v>0</v>
      </c>
      <c r="D241" s="12">
        <v>0</v>
      </c>
      <c r="E241" s="84"/>
      <c r="F241" s="12">
        <v>4</v>
      </c>
      <c r="G241" s="82">
        <v>4</v>
      </c>
    </row>
    <row r="242" spans="1:7" x14ac:dyDescent="0.3">
      <c r="A242" s="100"/>
      <c r="B242" s="81" t="s">
        <v>897</v>
      </c>
      <c r="C242" s="12">
        <v>1</v>
      </c>
      <c r="D242" s="12">
        <v>351</v>
      </c>
      <c r="E242" s="84"/>
      <c r="F242" s="12">
        <v>399</v>
      </c>
      <c r="G242" s="82">
        <v>751</v>
      </c>
    </row>
    <row r="243" spans="1:7" ht="20.399999999999999" x14ac:dyDescent="0.3">
      <c r="A243" s="100"/>
      <c r="B243" s="81" t="s">
        <v>934</v>
      </c>
      <c r="C243" s="12">
        <v>122</v>
      </c>
      <c r="D243" s="12">
        <v>324</v>
      </c>
      <c r="E243" s="84"/>
      <c r="F243" s="12">
        <v>1117</v>
      </c>
      <c r="G243" s="82">
        <v>1563</v>
      </c>
    </row>
    <row r="244" spans="1:7" ht="20.399999999999999" x14ac:dyDescent="0.3">
      <c r="A244" s="100"/>
      <c r="B244" s="81" t="s">
        <v>899</v>
      </c>
      <c r="C244" s="12">
        <v>8</v>
      </c>
      <c r="D244" s="12">
        <v>61</v>
      </c>
      <c r="E244" s="84"/>
      <c r="F244" s="12">
        <v>49</v>
      </c>
      <c r="G244" s="82">
        <v>118</v>
      </c>
    </row>
    <row r="245" spans="1:7" x14ac:dyDescent="0.3">
      <c r="A245" s="100"/>
      <c r="B245" s="81" t="s">
        <v>900</v>
      </c>
      <c r="C245" s="12">
        <v>2</v>
      </c>
      <c r="D245" s="12">
        <v>272</v>
      </c>
      <c r="E245" s="84"/>
      <c r="F245" s="12">
        <v>244</v>
      </c>
      <c r="G245" s="82">
        <v>518</v>
      </c>
    </row>
    <row r="246" spans="1:7" x14ac:dyDescent="0.3">
      <c r="A246" s="100"/>
      <c r="B246" s="81" t="s">
        <v>901</v>
      </c>
      <c r="C246" s="12">
        <v>0</v>
      </c>
      <c r="D246" s="12">
        <v>0</v>
      </c>
      <c r="E246" s="84"/>
      <c r="F246" s="12">
        <v>0</v>
      </c>
      <c r="G246" s="82">
        <v>0</v>
      </c>
    </row>
    <row r="247" spans="1:7" ht="20.399999999999999" x14ac:dyDescent="0.3">
      <c r="A247" s="100"/>
      <c r="B247" s="81" t="s">
        <v>902</v>
      </c>
      <c r="C247" s="12">
        <v>3</v>
      </c>
      <c r="D247" s="12">
        <v>0</v>
      </c>
      <c r="E247" s="84"/>
      <c r="F247" s="12">
        <v>16</v>
      </c>
      <c r="G247" s="82">
        <v>19</v>
      </c>
    </row>
    <row r="248" spans="1:7" x14ac:dyDescent="0.3">
      <c r="A248" s="100"/>
      <c r="B248" s="81" t="s">
        <v>903</v>
      </c>
      <c r="C248" s="12">
        <v>5</v>
      </c>
      <c r="D248" s="12">
        <v>7</v>
      </c>
      <c r="E248" s="84"/>
      <c r="F248" s="12">
        <v>15</v>
      </c>
      <c r="G248" s="82">
        <v>27</v>
      </c>
    </row>
    <row r="249" spans="1:7" x14ac:dyDescent="0.3">
      <c r="A249" s="100"/>
      <c r="B249" s="81" t="s">
        <v>904</v>
      </c>
      <c r="C249" s="12">
        <v>0</v>
      </c>
      <c r="D249" s="12">
        <v>0</v>
      </c>
      <c r="E249" s="84"/>
      <c r="F249" s="12">
        <v>0</v>
      </c>
      <c r="G249" s="82">
        <v>0</v>
      </c>
    </row>
    <row r="250" spans="1:7" x14ac:dyDescent="0.3">
      <c r="A250" s="100"/>
      <c r="B250" s="81" t="s">
        <v>905</v>
      </c>
      <c r="C250" s="12">
        <v>8</v>
      </c>
      <c r="D250" s="12">
        <v>3</v>
      </c>
      <c r="E250" s="84"/>
      <c r="F250" s="12">
        <v>5</v>
      </c>
      <c r="G250" s="82">
        <v>16</v>
      </c>
    </row>
    <row r="251" spans="1:7" x14ac:dyDescent="0.3">
      <c r="A251" s="100"/>
      <c r="B251" s="81" t="s">
        <v>906</v>
      </c>
      <c r="C251" s="12">
        <v>1</v>
      </c>
      <c r="D251" s="12">
        <v>0</v>
      </c>
      <c r="E251" s="84"/>
      <c r="F251" s="12">
        <v>874</v>
      </c>
      <c r="G251" s="82">
        <v>875</v>
      </c>
    </row>
    <row r="252" spans="1:7" x14ac:dyDescent="0.3">
      <c r="A252" s="100"/>
      <c r="B252" s="81" t="s">
        <v>907</v>
      </c>
      <c r="C252" s="12">
        <v>1</v>
      </c>
      <c r="D252" s="12">
        <v>26</v>
      </c>
      <c r="E252" s="84"/>
      <c r="F252" s="12">
        <v>1202</v>
      </c>
      <c r="G252" s="82">
        <v>1229</v>
      </c>
    </row>
    <row r="253" spans="1:7" x14ac:dyDescent="0.3">
      <c r="A253" s="100"/>
      <c r="B253" s="81" t="s">
        <v>908</v>
      </c>
      <c r="C253" s="12">
        <v>8</v>
      </c>
      <c r="D253" s="12">
        <v>0</v>
      </c>
      <c r="E253" s="84"/>
      <c r="F253" s="12">
        <v>521</v>
      </c>
      <c r="G253" s="82">
        <v>529</v>
      </c>
    </row>
    <row r="254" spans="1:7" x14ac:dyDescent="0.3">
      <c r="A254" s="100"/>
      <c r="B254" s="81" t="s">
        <v>909</v>
      </c>
      <c r="C254" s="12">
        <v>437</v>
      </c>
      <c r="D254" s="12">
        <v>199</v>
      </c>
      <c r="E254" s="84"/>
      <c r="F254" s="12">
        <v>330</v>
      </c>
      <c r="G254" s="82">
        <v>966</v>
      </c>
    </row>
    <row r="255" spans="1:7" x14ac:dyDescent="0.3">
      <c r="A255" s="100"/>
      <c r="B255" s="81" t="s">
        <v>935</v>
      </c>
      <c r="C255" s="12">
        <v>258</v>
      </c>
      <c r="D255" s="12">
        <v>0</v>
      </c>
      <c r="E255" s="84"/>
      <c r="F255" s="12">
        <v>172</v>
      </c>
      <c r="G255" s="82">
        <v>430</v>
      </c>
    </row>
    <row r="256" spans="1:7" x14ac:dyDescent="0.3">
      <c r="A256" s="100"/>
      <c r="B256" s="81" t="s">
        <v>911</v>
      </c>
      <c r="C256" s="12">
        <v>15</v>
      </c>
      <c r="D256" s="12">
        <v>13</v>
      </c>
      <c r="E256" s="84"/>
      <c r="F256" s="12">
        <v>15</v>
      </c>
      <c r="G256" s="82">
        <v>43</v>
      </c>
    </row>
    <row r="257" spans="1:7" x14ac:dyDescent="0.3">
      <c r="A257" s="100"/>
      <c r="B257" s="81" t="s">
        <v>912</v>
      </c>
      <c r="C257" s="12">
        <v>0</v>
      </c>
      <c r="D257" s="12">
        <v>0</v>
      </c>
      <c r="E257" s="84"/>
      <c r="F257" s="12">
        <v>0</v>
      </c>
      <c r="G257" s="82">
        <v>0</v>
      </c>
    </row>
    <row r="258" spans="1:7" x14ac:dyDescent="0.3">
      <c r="A258" s="100"/>
      <c r="B258" s="81" t="s">
        <v>913</v>
      </c>
      <c r="C258" s="12">
        <v>9</v>
      </c>
      <c r="D258" s="12">
        <v>0</v>
      </c>
      <c r="E258" s="84"/>
      <c r="F258" s="12">
        <v>0</v>
      </c>
      <c r="G258" s="82">
        <v>9</v>
      </c>
    </row>
    <row r="259" spans="1:7" x14ac:dyDescent="0.3">
      <c r="A259" s="100"/>
      <c r="B259" s="81" t="s">
        <v>914</v>
      </c>
      <c r="C259" s="12">
        <v>1</v>
      </c>
      <c r="D259" s="12">
        <v>4</v>
      </c>
      <c r="E259" s="84"/>
      <c r="F259" s="12">
        <v>0</v>
      </c>
      <c r="G259" s="82">
        <v>5</v>
      </c>
    </row>
    <row r="260" spans="1:7" x14ac:dyDescent="0.3">
      <c r="A260" s="100"/>
      <c r="B260" s="81" t="s">
        <v>936</v>
      </c>
      <c r="C260" s="12">
        <v>0</v>
      </c>
      <c r="D260" s="12">
        <v>0</v>
      </c>
      <c r="E260" s="84"/>
      <c r="F260" s="12">
        <v>0</v>
      </c>
      <c r="G260" s="82">
        <v>0</v>
      </c>
    </row>
    <row r="261" spans="1:7" x14ac:dyDescent="0.3">
      <c r="A261" s="100"/>
      <c r="B261" s="81" t="s">
        <v>916</v>
      </c>
      <c r="C261" s="12">
        <v>3</v>
      </c>
      <c r="D261" s="12">
        <v>25</v>
      </c>
      <c r="E261" s="84"/>
      <c r="F261" s="12">
        <v>30</v>
      </c>
      <c r="G261" s="82">
        <v>58</v>
      </c>
    </row>
    <row r="262" spans="1:7" x14ac:dyDescent="0.3">
      <c r="A262" s="100"/>
      <c r="B262" s="81" t="s">
        <v>917</v>
      </c>
      <c r="C262" s="12">
        <v>0</v>
      </c>
      <c r="D262" s="12">
        <v>0</v>
      </c>
      <c r="E262" s="84"/>
      <c r="F262" s="12">
        <v>59</v>
      </c>
      <c r="G262" s="82">
        <v>59</v>
      </c>
    </row>
    <row r="263" spans="1:7" x14ac:dyDescent="0.3">
      <c r="A263" s="100"/>
      <c r="B263" s="81" t="s">
        <v>918</v>
      </c>
      <c r="C263" s="12">
        <v>3</v>
      </c>
      <c r="D263" s="12">
        <v>0</v>
      </c>
      <c r="E263" s="84"/>
      <c r="F263" s="12">
        <v>0</v>
      </c>
      <c r="G263" s="82">
        <v>3</v>
      </c>
    </row>
    <row r="264" spans="1:7" x14ac:dyDescent="0.3">
      <c r="A264" s="100"/>
      <c r="B264" s="81" t="s">
        <v>919</v>
      </c>
      <c r="C264" s="12">
        <v>8</v>
      </c>
      <c r="D264" s="12">
        <v>0</v>
      </c>
      <c r="E264" s="84"/>
      <c r="F264" s="12">
        <v>0</v>
      </c>
      <c r="G264" s="82">
        <v>8</v>
      </c>
    </row>
    <row r="265" spans="1:7" x14ac:dyDescent="0.3">
      <c r="A265" s="100"/>
      <c r="B265" s="81" t="s">
        <v>920</v>
      </c>
      <c r="C265" s="12">
        <v>47</v>
      </c>
      <c r="D265" s="12">
        <v>30</v>
      </c>
      <c r="E265" s="84"/>
      <c r="F265" s="12">
        <v>63</v>
      </c>
      <c r="G265" s="82">
        <v>140</v>
      </c>
    </row>
    <row r="266" spans="1:7" x14ac:dyDescent="0.3">
      <c r="A266" s="100"/>
      <c r="B266" s="81" t="s">
        <v>921</v>
      </c>
      <c r="C266" s="12">
        <v>53</v>
      </c>
      <c r="D266" s="12">
        <v>0</v>
      </c>
      <c r="E266" s="84"/>
      <c r="F266" s="12">
        <v>61</v>
      </c>
      <c r="G266" s="82">
        <v>114</v>
      </c>
    </row>
    <row r="267" spans="1:7" x14ac:dyDescent="0.3">
      <c r="A267" s="100"/>
      <c r="B267" s="81" t="s">
        <v>922</v>
      </c>
      <c r="C267" s="12">
        <v>0</v>
      </c>
      <c r="D267" s="12">
        <v>0</v>
      </c>
      <c r="E267" s="84"/>
      <c r="F267" s="12">
        <v>48</v>
      </c>
      <c r="G267" s="82">
        <v>48</v>
      </c>
    </row>
    <row r="268" spans="1:7" x14ac:dyDescent="0.3">
      <c r="A268" s="100"/>
      <c r="B268" s="81" t="s">
        <v>923</v>
      </c>
      <c r="C268" s="12">
        <v>315</v>
      </c>
      <c r="D268" s="12">
        <v>0</v>
      </c>
      <c r="E268" s="84"/>
      <c r="F268" s="12">
        <v>1562</v>
      </c>
      <c r="G268" s="82">
        <v>1877</v>
      </c>
    </row>
    <row r="269" spans="1:7" x14ac:dyDescent="0.3">
      <c r="A269" s="100"/>
      <c r="B269" s="81" t="s">
        <v>924</v>
      </c>
      <c r="C269" s="12">
        <v>2</v>
      </c>
      <c r="D269" s="12">
        <v>0</v>
      </c>
      <c r="E269" s="84"/>
      <c r="F269" s="12">
        <v>0</v>
      </c>
      <c r="G269" s="82">
        <v>2</v>
      </c>
    </row>
    <row r="270" spans="1:7" x14ac:dyDescent="0.3">
      <c r="A270" s="100"/>
      <c r="B270" s="81" t="s">
        <v>925</v>
      </c>
      <c r="C270" s="12">
        <v>43</v>
      </c>
      <c r="D270" s="12">
        <v>0</v>
      </c>
      <c r="E270" s="84"/>
      <c r="F270" s="12">
        <v>48</v>
      </c>
      <c r="G270" s="82">
        <v>91</v>
      </c>
    </row>
    <row r="271" spans="1:7" x14ac:dyDescent="0.3">
      <c r="A271" s="100"/>
      <c r="B271" s="81" t="s">
        <v>926</v>
      </c>
      <c r="C271" s="12">
        <v>1</v>
      </c>
      <c r="D271" s="12">
        <v>2</v>
      </c>
      <c r="E271" s="84"/>
      <c r="F271" s="12">
        <v>4</v>
      </c>
      <c r="G271" s="82">
        <v>7</v>
      </c>
    </row>
    <row r="272" spans="1:7" x14ac:dyDescent="0.3">
      <c r="A272" s="100"/>
      <c r="B272" s="81" t="s">
        <v>927</v>
      </c>
      <c r="C272" s="12">
        <v>7</v>
      </c>
      <c r="D272" s="12">
        <v>120</v>
      </c>
      <c r="E272" s="84"/>
      <c r="F272" s="12">
        <v>427</v>
      </c>
      <c r="G272" s="82">
        <v>554</v>
      </c>
    </row>
    <row r="273" spans="1:7" x14ac:dyDescent="0.3">
      <c r="A273" s="100"/>
      <c r="B273" s="81" t="s">
        <v>928</v>
      </c>
      <c r="C273" s="12">
        <v>0</v>
      </c>
      <c r="D273" s="12">
        <v>0</v>
      </c>
      <c r="E273" s="84"/>
      <c r="F273" s="12">
        <v>0</v>
      </c>
      <c r="G273" s="82">
        <v>0</v>
      </c>
    </row>
    <row r="274" spans="1:7" ht="20.399999999999999" x14ac:dyDescent="0.3">
      <c r="A274" s="100"/>
      <c r="B274" s="81" t="s">
        <v>929</v>
      </c>
      <c r="C274" s="12">
        <v>1</v>
      </c>
      <c r="D274" s="12">
        <v>0</v>
      </c>
      <c r="E274" s="84"/>
      <c r="F274" s="12">
        <v>0</v>
      </c>
      <c r="G274" s="82">
        <v>1</v>
      </c>
    </row>
    <row r="275" spans="1:7" x14ac:dyDescent="0.3">
      <c r="A275" s="101"/>
      <c r="B275" s="81" t="s">
        <v>930</v>
      </c>
      <c r="C275" s="12">
        <v>0</v>
      </c>
      <c r="D275" s="12">
        <v>0</v>
      </c>
      <c r="E275" s="84"/>
      <c r="F275" s="12">
        <v>1</v>
      </c>
      <c r="G275" s="82">
        <v>1</v>
      </c>
    </row>
    <row r="276" spans="1:7" x14ac:dyDescent="0.3">
      <c r="A276" s="3"/>
    </row>
    <row r="277" spans="1:7" x14ac:dyDescent="0.3">
      <c r="A277" s="75" t="s">
        <v>937</v>
      </c>
    </row>
    <row r="278" spans="1:7" x14ac:dyDescent="0.3">
      <c r="A278" s="76"/>
      <c r="B278" s="77"/>
      <c r="C278" s="106" t="s">
        <v>6</v>
      </c>
      <c r="D278" s="107"/>
      <c r="E278" s="107"/>
      <c r="F278" s="107"/>
      <c r="G278" s="108" t="s">
        <v>2</v>
      </c>
    </row>
    <row r="279" spans="1:7" x14ac:dyDescent="0.3">
      <c r="A279" s="78"/>
      <c r="B279" s="79"/>
      <c r="C279" s="80" t="s">
        <v>799</v>
      </c>
      <c r="D279" s="80" t="s">
        <v>800</v>
      </c>
      <c r="E279" s="80" t="s">
        <v>801</v>
      </c>
      <c r="F279" s="80" t="s">
        <v>802</v>
      </c>
      <c r="G279" s="109"/>
    </row>
    <row r="280" spans="1:7" x14ac:dyDescent="0.3">
      <c r="A280" s="78"/>
      <c r="B280" s="79"/>
      <c r="C280" s="8" t="s">
        <v>2</v>
      </c>
      <c r="D280" s="8" t="s">
        <v>2</v>
      </c>
      <c r="E280" s="8" t="s">
        <v>2</v>
      </c>
      <c r="F280" s="8" t="s">
        <v>2</v>
      </c>
      <c r="G280" s="110"/>
    </row>
    <row r="281" spans="1:7" x14ac:dyDescent="0.3">
      <c r="A281" s="10" t="s">
        <v>938</v>
      </c>
      <c r="B281" s="83"/>
      <c r="C281" s="12">
        <v>197</v>
      </c>
      <c r="D281" s="12">
        <v>81</v>
      </c>
      <c r="E281" s="84"/>
      <c r="F281" s="12">
        <v>6</v>
      </c>
      <c r="G281" s="82">
        <v>284</v>
      </c>
    </row>
    <row r="282" spans="1:7" x14ac:dyDescent="0.3">
      <c r="A282" s="10" t="s">
        <v>939</v>
      </c>
      <c r="B282" s="83"/>
      <c r="C282" s="12">
        <v>127</v>
      </c>
      <c r="D282" s="12">
        <v>75</v>
      </c>
      <c r="E282" s="84"/>
      <c r="F282" s="12">
        <v>11</v>
      </c>
      <c r="G282" s="82">
        <v>213</v>
      </c>
    </row>
    <row r="283" spans="1:7" x14ac:dyDescent="0.3">
      <c r="A283" s="10" t="s">
        <v>940</v>
      </c>
      <c r="B283" s="83"/>
      <c r="C283" s="12">
        <v>231</v>
      </c>
      <c r="D283" s="12">
        <v>15</v>
      </c>
      <c r="E283" s="84"/>
      <c r="F283" s="12">
        <v>21</v>
      </c>
      <c r="G283" s="82">
        <v>267</v>
      </c>
    </row>
    <row r="284" spans="1:7" x14ac:dyDescent="0.3">
      <c r="A284" s="3"/>
    </row>
    <row r="285" spans="1:7" x14ac:dyDescent="0.3">
      <c r="A285" s="75" t="s">
        <v>941</v>
      </c>
    </row>
    <row r="286" spans="1:7" x14ac:dyDescent="0.3">
      <c r="A286" s="76"/>
      <c r="B286" s="77"/>
      <c r="C286" s="106" t="s">
        <v>6</v>
      </c>
      <c r="D286" s="107"/>
      <c r="E286" s="107"/>
      <c r="F286" s="107"/>
      <c r="G286" s="108" t="s">
        <v>2</v>
      </c>
    </row>
    <row r="287" spans="1:7" x14ac:dyDescent="0.3">
      <c r="A287" s="78"/>
      <c r="B287" s="79"/>
      <c r="C287" s="80" t="s">
        <v>799</v>
      </c>
      <c r="D287" s="80" t="s">
        <v>800</v>
      </c>
      <c r="E287" s="80" t="s">
        <v>801</v>
      </c>
      <c r="F287" s="80" t="s">
        <v>802</v>
      </c>
      <c r="G287" s="109"/>
    </row>
    <row r="288" spans="1:7" x14ac:dyDescent="0.3">
      <c r="A288" s="78"/>
      <c r="B288" s="79"/>
      <c r="C288" s="8" t="s">
        <v>2</v>
      </c>
      <c r="D288" s="8" t="s">
        <v>2</v>
      </c>
      <c r="E288" s="8" t="s">
        <v>2</v>
      </c>
      <c r="F288" s="8" t="s">
        <v>2</v>
      </c>
      <c r="G288" s="110"/>
    </row>
    <row r="289" spans="1:7" x14ac:dyDescent="0.3">
      <c r="A289" s="10" t="s">
        <v>942</v>
      </c>
      <c r="B289" s="83"/>
      <c r="C289" s="12">
        <v>167</v>
      </c>
      <c r="D289" s="12">
        <v>28</v>
      </c>
      <c r="E289" s="12">
        <v>51</v>
      </c>
      <c r="F289" s="12">
        <v>115</v>
      </c>
      <c r="G289" s="82">
        <v>361</v>
      </c>
    </row>
    <row r="290" spans="1:7" x14ac:dyDescent="0.3">
      <c r="A290" s="99" t="s">
        <v>789</v>
      </c>
      <c r="B290" s="81" t="s">
        <v>943</v>
      </c>
      <c r="C290" s="12">
        <v>84</v>
      </c>
      <c r="D290" s="12">
        <v>2</v>
      </c>
      <c r="E290" s="12">
        <v>1</v>
      </c>
      <c r="F290" s="12">
        <v>6</v>
      </c>
      <c r="G290" s="82">
        <v>93</v>
      </c>
    </row>
    <row r="291" spans="1:7" x14ac:dyDescent="0.3">
      <c r="A291" s="100"/>
      <c r="B291" s="81" t="s">
        <v>944</v>
      </c>
      <c r="C291" s="12">
        <v>0</v>
      </c>
      <c r="D291" s="12">
        <v>4</v>
      </c>
      <c r="E291" s="84"/>
      <c r="F291" s="12">
        <v>0</v>
      </c>
      <c r="G291" s="82">
        <v>4</v>
      </c>
    </row>
    <row r="292" spans="1:7" x14ac:dyDescent="0.3">
      <c r="A292" s="101"/>
      <c r="B292" s="81" t="s">
        <v>792</v>
      </c>
      <c r="C292" s="12">
        <v>9</v>
      </c>
      <c r="D292" s="12">
        <v>3</v>
      </c>
      <c r="E292" s="84"/>
      <c r="F292" s="12">
        <v>6</v>
      </c>
      <c r="G292" s="82">
        <v>18</v>
      </c>
    </row>
    <row r="293" spans="1:7" x14ac:dyDescent="0.3">
      <c r="A293" s="10" t="s">
        <v>790</v>
      </c>
      <c r="B293" s="83"/>
      <c r="C293" s="12">
        <v>0</v>
      </c>
      <c r="D293" s="12">
        <v>0</v>
      </c>
      <c r="E293" s="84"/>
      <c r="F293" s="12">
        <v>0</v>
      </c>
      <c r="G293" s="82">
        <v>0</v>
      </c>
    </row>
    <row r="294" spans="1:7" x14ac:dyDescent="0.3">
      <c r="A294" s="10" t="s">
        <v>945</v>
      </c>
      <c r="B294" s="83"/>
      <c r="C294" s="12">
        <v>40</v>
      </c>
      <c r="D294" s="12">
        <v>9</v>
      </c>
      <c r="E294" s="12">
        <v>2</v>
      </c>
      <c r="F294" s="12">
        <v>5</v>
      </c>
      <c r="G294" s="82">
        <v>56</v>
      </c>
    </row>
    <row r="295" spans="1:7" x14ac:dyDescent="0.3">
      <c r="A295" s="10" t="s">
        <v>53</v>
      </c>
      <c r="B295" s="83"/>
      <c r="C295" s="12">
        <v>450</v>
      </c>
      <c r="D295" s="12">
        <v>84</v>
      </c>
      <c r="E295" s="84"/>
      <c r="F295" s="12">
        <v>355</v>
      </c>
      <c r="G295" s="82">
        <v>889</v>
      </c>
    </row>
    <row r="296" spans="1:7" x14ac:dyDescent="0.3">
      <c r="A296" s="3"/>
    </row>
    <row r="297" spans="1:7" x14ac:dyDescent="0.3">
      <c r="A297" s="75" t="s">
        <v>946</v>
      </c>
    </row>
    <row r="298" spans="1:7" x14ac:dyDescent="0.3">
      <c r="A298" s="76"/>
      <c r="B298" s="77"/>
      <c r="C298" s="106" t="s">
        <v>6</v>
      </c>
      <c r="D298" s="107"/>
      <c r="E298" s="107"/>
      <c r="F298" s="107"/>
      <c r="G298" s="108" t="s">
        <v>2</v>
      </c>
    </row>
    <row r="299" spans="1:7" x14ac:dyDescent="0.3">
      <c r="A299" s="78"/>
      <c r="B299" s="79"/>
      <c r="C299" s="80" t="s">
        <v>799</v>
      </c>
      <c r="D299" s="80" t="s">
        <v>800</v>
      </c>
      <c r="E299" s="80" t="s">
        <v>801</v>
      </c>
      <c r="F299" s="80" t="s">
        <v>802</v>
      </c>
      <c r="G299" s="109"/>
    </row>
    <row r="300" spans="1:7" x14ac:dyDescent="0.3">
      <c r="A300" s="78"/>
      <c r="B300" s="79"/>
      <c r="C300" s="8" t="s">
        <v>2</v>
      </c>
      <c r="D300" s="8" t="s">
        <v>2</v>
      </c>
      <c r="E300" s="8" t="s">
        <v>2</v>
      </c>
      <c r="F300" s="8" t="s">
        <v>2</v>
      </c>
      <c r="G300" s="110"/>
    </row>
    <row r="301" spans="1:7" x14ac:dyDescent="0.3">
      <c r="A301" s="10" t="s">
        <v>26</v>
      </c>
      <c r="B301" s="83"/>
      <c r="C301" s="12">
        <v>315</v>
      </c>
      <c r="D301" s="12">
        <v>58</v>
      </c>
      <c r="E301" s="12">
        <v>42</v>
      </c>
      <c r="F301" s="12">
        <v>124</v>
      </c>
      <c r="G301" s="82">
        <v>539</v>
      </c>
    </row>
    <row r="302" spans="1:7" x14ac:dyDescent="0.3">
      <c r="A302" s="99" t="s">
        <v>852</v>
      </c>
      <c r="B302" s="81" t="s">
        <v>947</v>
      </c>
      <c r="C302" s="12">
        <v>146</v>
      </c>
      <c r="D302" s="12">
        <v>21</v>
      </c>
      <c r="E302" s="12">
        <v>23</v>
      </c>
      <c r="F302" s="12">
        <v>64</v>
      </c>
      <c r="G302" s="82">
        <v>254</v>
      </c>
    </row>
    <row r="303" spans="1:7" x14ac:dyDescent="0.3">
      <c r="A303" s="101"/>
      <c r="B303" s="81" t="s">
        <v>53</v>
      </c>
      <c r="C303" s="12">
        <v>0</v>
      </c>
      <c r="D303" s="12">
        <v>0</v>
      </c>
      <c r="E303" s="84"/>
      <c r="F303" s="12">
        <v>1</v>
      </c>
      <c r="G303" s="82">
        <v>1</v>
      </c>
    </row>
    <row r="304" spans="1:7" x14ac:dyDescent="0.3">
      <c r="A304" s="10" t="s">
        <v>948</v>
      </c>
      <c r="B304" s="83"/>
      <c r="C304" s="12">
        <v>2</v>
      </c>
      <c r="D304" s="12">
        <v>0</v>
      </c>
      <c r="E304" s="84"/>
      <c r="F304" s="12">
        <v>2</v>
      </c>
      <c r="G304" s="82">
        <v>4</v>
      </c>
    </row>
    <row r="305" spans="1:7" x14ac:dyDescent="0.3">
      <c r="A305" s="10" t="s">
        <v>949</v>
      </c>
      <c r="B305" s="83"/>
      <c r="C305" s="12">
        <v>46</v>
      </c>
      <c r="D305" s="12">
        <v>0</v>
      </c>
      <c r="E305" s="84"/>
      <c r="F305" s="12">
        <v>6</v>
      </c>
      <c r="G305" s="82">
        <v>52</v>
      </c>
    </row>
    <row r="306" spans="1:7" x14ac:dyDescent="0.3">
      <c r="A306" s="10" t="s">
        <v>950</v>
      </c>
      <c r="B306" s="83"/>
      <c r="C306" s="12">
        <v>11</v>
      </c>
      <c r="D306" s="12">
        <v>0</v>
      </c>
      <c r="E306" s="84"/>
      <c r="F306" s="12">
        <v>0</v>
      </c>
      <c r="G306" s="82">
        <v>11</v>
      </c>
    </row>
    <row r="307" spans="1:7" x14ac:dyDescent="0.3">
      <c r="A307" s="3"/>
    </row>
    <row r="308" spans="1:7" x14ac:dyDescent="0.3">
      <c r="A308" s="75" t="s">
        <v>951</v>
      </c>
    </row>
    <row r="309" spans="1:7" x14ac:dyDescent="0.3">
      <c r="A309" s="76"/>
      <c r="B309" s="77"/>
      <c r="C309" s="106" t="s">
        <v>6</v>
      </c>
      <c r="D309" s="107"/>
      <c r="E309" s="107"/>
      <c r="F309" s="107"/>
      <c r="G309" s="108" t="s">
        <v>2</v>
      </c>
    </row>
    <row r="310" spans="1:7" x14ac:dyDescent="0.3">
      <c r="A310" s="78"/>
      <c r="B310" s="79"/>
      <c r="C310" s="80" t="s">
        <v>799</v>
      </c>
      <c r="D310" s="80" t="s">
        <v>800</v>
      </c>
      <c r="E310" s="80" t="s">
        <v>801</v>
      </c>
      <c r="F310" s="80" t="s">
        <v>802</v>
      </c>
      <c r="G310" s="109"/>
    </row>
    <row r="311" spans="1:7" x14ac:dyDescent="0.3">
      <c r="A311" s="78"/>
      <c r="B311" s="79"/>
      <c r="C311" s="8" t="s">
        <v>2</v>
      </c>
      <c r="D311" s="8" t="s">
        <v>2</v>
      </c>
      <c r="E311" s="8" t="s">
        <v>2</v>
      </c>
      <c r="F311" s="8" t="s">
        <v>2</v>
      </c>
      <c r="G311" s="110"/>
    </row>
    <row r="312" spans="1:7" x14ac:dyDescent="0.3">
      <c r="A312" s="99" t="s">
        <v>952</v>
      </c>
      <c r="B312" s="81" t="s">
        <v>953</v>
      </c>
      <c r="C312" s="12">
        <v>5</v>
      </c>
      <c r="D312" s="12">
        <v>1</v>
      </c>
      <c r="E312" s="84"/>
      <c r="F312" s="12">
        <v>0</v>
      </c>
      <c r="G312" s="82">
        <v>6</v>
      </c>
    </row>
    <row r="313" spans="1:7" x14ac:dyDescent="0.3">
      <c r="A313" s="101"/>
      <c r="B313" s="81" t="s">
        <v>954</v>
      </c>
      <c r="C313" s="12">
        <v>66</v>
      </c>
      <c r="D313" s="12">
        <v>16</v>
      </c>
      <c r="E313" s="12">
        <v>38</v>
      </c>
      <c r="F313" s="12">
        <v>52</v>
      </c>
      <c r="G313" s="82">
        <v>172</v>
      </c>
    </row>
    <row r="314" spans="1:7" x14ac:dyDescent="0.3">
      <c r="A314" s="10" t="s">
        <v>955</v>
      </c>
      <c r="B314" s="83"/>
      <c r="C314" s="12">
        <v>100</v>
      </c>
      <c r="D314" s="12">
        <v>0</v>
      </c>
      <c r="E314" s="12">
        <v>59</v>
      </c>
      <c r="F314" s="12">
        <v>255</v>
      </c>
      <c r="G314" s="82">
        <v>414</v>
      </c>
    </row>
    <row r="315" spans="1:7" x14ac:dyDescent="0.3">
      <c r="A315" s="10" t="s">
        <v>956</v>
      </c>
      <c r="B315" s="83"/>
      <c r="C315" s="12">
        <v>2</v>
      </c>
      <c r="D315" s="12">
        <v>0</v>
      </c>
      <c r="E315" s="12">
        <v>8</v>
      </c>
      <c r="F315" s="12">
        <v>0</v>
      </c>
      <c r="G315" s="82">
        <v>10</v>
      </c>
    </row>
    <row r="316" spans="1:7" x14ac:dyDescent="0.3">
      <c r="A316" s="3"/>
    </row>
    <row r="317" spans="1:7" x14ac:dyDescent="0.3">
      <c r="A317" s="75" t="s">
        <v>957</v>
      </c>
    </row>
    <row r="318" spans="1:7" x14ac:dyDescent="0.3">
      <c r="A318" s="76"/>
      <c r="B318" s="77"/>
      <c r="C318" s="106" t="s">
        <v>6</v>
      </c>
      <c r="D318" s="107"/>
      <c r="E318" s="107"/>
      <c r="F318" s="107"/>
      <c r="G318" s="108" t="s">
        <v>2</v>
      </c>
    </row>
    <row r="319" spans="1:7" x14ac:dyDescent="0.3">
      <c r="A319" s="78"/>
      <c r="B319" s="79"/>
      <c r="C319" s="80" t="s">
        <v>799</v>
      </c>
      <c r="D319" s="80" t="s">
        <v>800</v>
      </c>
      <c r="E319" s="80" t="s">
        <v>801</v>
      </c>
      <c r="F319" s="80" t="s">
        <v>802</v>
      </c>
      <c r="G319" s="109"/>
    </row>
    <row r="320" spans="1:7" x14ac:dyDescent="0.3">
      <c r="A320" s="78"/>
      <c r="B320" s="79"/>
      <c r="C320" s="8" t="s">
        <v>2</v>
      </c>
      <c r="D320" s="8" t="s">
        <v>2</v>
      </c>
      <c r="E320" s="8" t="s">
        <v>2</v>
      </c>
      <c r="F320" s="8" t="s">
        <v>2</v>
      </c>
      <c r="G320" s="110"/>
    </row>
    <row r="321" spans="1:62" x14ac:dyDescent="0.3">
      <c r="A321" s="10" t="s">
        <v>958</v>
      </c>
      <c r="B321" s="83"/>
      <c r="C321" s="12">
        <v>0</v>
      </c>
      <c r="D321" s="12">
        <v>0</v>
      </c>
      <c r="E321" s="84"/>
      <c r="F321" s="12">
        <v>0</v>
      </c>
      <c r="G321" s="82">
        <v>0</v>
      </c>
    </row>
    <row r="322" spans="1:62" x14ac:dyDescent="0.3">
      <c r="A322" s="10" t="s">
        <v>959</v>
      </c>
      <c r="B322" s="83"/>
      <c r="C322" s="12">
        <v>0</v>
      </c>
      <c r="D322" s="12">
        <v>0</v>
      </c>
      <c r="E322" s="84"/>
      <c r="F322" s="12">
        <v>0</v>
      </c>
      <c r="G322" s="82">
        <v>0</v>
      </c>
    </row>
    <row r="323" spans="1:62" x14ac:dyDescent="0.3">
      <c r="A323" s="10" t="s">
        <v>960</v>
      </c>
      <c r="B323" s="83"/>
      <c r="C323" s="12">
        <v>0</v>
      </c>
      <c r="D323" s="12">
        <v>0</v>
      </c>
      <c r="E323" s="84"/>
      <c r="F323" s="12">
        <v>0</v>
      </c>
      <c r="G323" s="82">
        <v>0</v>
      </c>
    </row>
    <row r="324" spans="1:62" x14ac:dyDescent="0.3">
      <c r="A324" s="116"/>
      <c r="B324" s="116"/>
      <c r="C324" s="116"/>
      <c r="D324" s="116"/>
      <c r="E324" s="116"/>
      <c r="F324" s="116"/>
      <c r="G324" s="116"/>
      <c r="H324" s="116"/>
      <c r="I324" s="116"/>
    </row>
    <row r="325" spans="1:62" x14ac:dyDescent="0.3">
      <c r="A325" s="25" t="s">
        <v>961</v>
      </c>
    </row>
    <row r="327" spans="1:62" x14ac:dyDescent="0.3">
      <c r="A327" s="76"/>
      <c r="B327" s="77"/>
      <c r="C327" s="106" t="s">
        <v>6</v>
      </c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7"/>
      <c r="AV327" s="107"/>
      <c r="AW327" s="107"/>
      <c r="AX327" s="107"/>
      <c r="AY327" s="117" t="s">
        <v>69</v>
      </c>
      <c r="AZ327" s="117" t="s">
        <v>72</v>
      </c>
      <c r="BA327" s="117" t="s">
        <v>73</v>
      </c>
      <c r="BB327" s="117" t="s">
        <v>74</v>
      </c>
      <c r="BC327" s="117" t="s">
        <v>75</v>
      </c>
      <c r="BD327" s="117" t="s">
        <v>76</v>
      </c>
      <c r="BE327" s="117" t="s">
        <v>77</v>
      </c>
      <c r="BF327" s="117" t="s">
        <v>78</v>
      </c>
      <c r="BG327" s="117" t="s">
        <v>79</v>
      </c>
      <c r="BH327" s="117" t="s">
        <v>80</v>
      </c>
      <c r="BI327" s="117" t="s">
        <v>81</v>
      </c>
      <c r="BJ327" s="108" t="s">
        <v>82</v>
      </c>
    </row>
    <row r="328" spans="1:62" x14ac:dyDescent="0.3">
      <c r="A328" s="78"/>
      <c r="B328" s="79"/>
      <c r="C328" s="121" t="s">
        <v>799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1" t="s">
        <v>800</v>
      </c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1" t="s">
        <v>801</v>
      </c>
      <c r="AB328" s="122"/>
      <c r="AC328" s="122"/>
      <c r="AD328" s="122"/>
      <c r="AE328" s="122"/>
      <c r="AF328" s="122"/>
      <c r="AG328" s="122"/>
      <c r="AH328" s="122"/>
      <c r="AI328" s="122"/>
      <c r="AJ328" s="122"/>
      <c r="AK328" s="122"/>
      <c r="AL328" s="122"/>
      <c r="AM328" s="121" t="s">
        <v>802</v>
      </c>
      <c r="AN328" s="122"/>
      <c r="AO328" s="122"/>
      <c r="AP328" s="122"/>
      <c r="AQ328" s="122"/>
      <c r="AR328" s="122"/>
      <c r="AS328" s="122"/>
      <c r="AT328" s="122"/>
      <c r="AU328" s="122"/>
      <c r="AV328" s="122"/>
      <c r="AW328" s="122"/>
      <c r="AX328" s="122"/>
      <c r="AY328" s="118"/>
      <c r="AZ328" s="118"/>
      <c r="BA328" s="118"/>
      <c r="BB328" s="118"/>
      <c r="BC328" s="118"/>
      <c r="BD328" s="118"/>
      <c r="BE328" s="118"/>
      <c r="BF328" s="118"/>
      <c r="BG328" s="118"/>
      <c r="BH328" s="118"/>
      <c r="BI328" s="118"/>
      <c r="BJ328" s="109"/>
    </row>
    <row r="329" spans="1:62" ht="30.6" x14ac:dyDescent="0.3">
      <c r="A329" s="78"/>
      <c r="B329" s="79"/>
      <c r="C329" s="16" t="s">
        <v>69</v>
      </c>
      <c r="D329" s="16" t="s">
        <v>72</v>
      </c>
      <c r="E329" s="16" t="s">
        <v>73</v>
      </c>
      <c r="F329" s="16" t="s">
        <v>74</v>
      </c>
      <c r="G329" s="16" t="s">
        <v>75</v>
      </c>
      <c r="H329" s="16" t="s">
        <v>76</v>
      </c>
      <c r="I329" s="16" t="s">
        <v>77</v>
      </c>
      <c r="J329" s="16" t="s">
        <v>78</v>
      </c>
      <c r="K329" s="16" t="s">
        <v>79</v>
      </c>
      <c r="L329" s="16" t="s">
        <v>80</v>
      </c>
      <c r="M329" s="16" t="s">
        <v>81</v>
      </c>
      <c r="N329" s="16" t="s">
        <v>82</v>
      </c>
      <c r="O329" s="16" t="s">
        <v>69</v>
      </c>
      <c r="P329" s="16" t="s">
        <v>72</v>
      </c>
      <c r="Q329" s="16" t="s">
        <v>73</v>
      </c>
      <c r="R329" s="16" t="s">
        <v>74</v>
      </c>
      <c r="S329" s="16" t="s">
        <v>75</v>
      </c>
      <c r="T329" s="16" t="s">
        <v>76</v>
      </c>
      <c r="U329" s="16" t="s">
        <v>77</v>
      </c>
      <c r="V329" s="16" t="s">
        <v>78</v>
      </c>
      <c r="W329" s="16" t="s">
        <v>79</v>
      </c>
      <c r="X329" s="16" t="s">
        <v>80</v>
      </c>
      <c r="Y329" s="16" t="s">
        <v>81</v>
      </c>
      <c r="Z329" s="16" t="s">
        <v>82</v>
      </c>
      <c r="AA329" s="16" t="s">
        <v>69</v>
      </c>
      <c r="AB329" s="16" t="s">
        <v>72</v>
      </c>
      <c r="AC329" s="16" t="s">
        <v>73</v>
      </c>
      <c r="AD329" s="16" t="s">
        <v>74</v>
      </c>
      <c r="AE329" s="16" t="s">
        <v>75</v>
      </c>
      <c r="AF329" s="16" t="s">
        <v>76</v>
      </c>
      <c r="AG329" s="16" t="s">
        <v>77</v>
      </c>
      <c r="AH329" s="16" t="s">
        <v>78</v>
      </c>
      <c r="AI329" s="16" t="s">
        <v>79</v>
      </c>
      <c r="AJ329" s="16" t="s">
        <v>80</v>
      </c>
      <c r="AK329" s="16" t="s">
        <v>81</v>
      </c>
      <c r="AL329" s="16" t="s">
        <v>82</v>
      </c>
      <c r="AM329" s="16" t="s">
        <v>69</v>
      </c>
      <c r="AN329" s="16" t="s">
        <v>72</v>
      </c>
      <c r="AO329" s="16" t="s">
        <v>73</v>
      </c>
      <c r="AP329" s="16" t="s">
        <v>74</v>
      </c>
      <c r="AQ329" s="16" t="s">
        <v>75</v>
      </c>
      <c r="AR329" s="16" t="s">
        <v>76</v>
      </c>
      <c r="AS329" s="16" t="s">
        <v>77</v>
      </c>
      <c r="AT329" s="16" t="s">
        <v>78</v>
      </c>
      <c r="AU329" s="16" t="s">
        <v>79</v>
      </c>
      <c r="AV329" s="16" t="s">
        <v>80</v>
      </c>
      <c r="AW329" s="16" t="s">
        <v>81</v>
      </c>
      <c r="AX329" s="16" t="s">
        <v>82</v>
      </c>
      <c r="AY329" s="119"/>
      <c r="AZ329" s="119"/>
      <c r="BA329" s="119"/>
      <c r="BB329" s="119"/>
      <c r="BC329" s="119"/>
      <c r="BD329" s="119"/>
      <c r="BE329" s="119"/>
      <c r="BF329" s="119"/>
      <c r="BG329" s="119"/>
      <c r="BH329" s="119"/>
      <c r="BI329" s="119"/>
      <c r="BJ329" s="110"/>
    </row>
    <row r="330" spans="1:62" x14ac:dyDescent="0.3">
      <c r="A330" s="120" t="s">
        <v>83</v>
      </c>
      <c r="B330" s="120"/>
      <c r="C330" s="86">
        <v>57</v>
      </c>
      <c r="D330" s="86">
        <v>0</v>
      </c>
      <c r="E330" s="86">
        <v>0</v>
      </c>
      <c r="F330" s="86">
        <v>12</v>
      </c>
      <c r="G330" s="86">
        <v>15</v>
      </c>
      <c r="H330" s="86">
        <v>5</v>
      </c>
      <c r="I330" s="86">
        <v>8</v>
      </c>
      <c r="J330" s="86">
        <v>3</v>
      </c>
      <c r="K330" s="86">
        <v>5</v>
      </c>
      <c r="L330" s="86">
        <v>1</v>
      </c>
      <c r="M330" s="86">
        <v>15</v>
      </c>
      <c r="N330" s="86">
        <v>17</v>
      </c>
      <c r="O330" s="86">
        <v>16</v>
      </c>
      <c r="P330" s="86">
        <v>0</v>
      </c>
      <c r="Q330" s="86">
        <v>0</v>
      </c>
      <c r="R330" s="86">
        <v>2</v>
      </c>
      <c r="S330" s="86">
        <v>1</v>
      </c>
      <c r="T330" s="86">
        <v>1</v>
      </c>
      <c r="U330" s="86">
        <v>2</v>
      </c>
      <c r="V330" s="86">
        <v>0</v>
      </c>
      <c r="W330" s="86">
        <v>0</v>
      </c>
      <c r="X330" s="86">
        <v>0</v>
      </c>
      <c r="Y330" s="86">
        <v>1</v>
      </c>
      <c r="Z330" s="86">
        <v>4</v>
      </c>
      <c r="AA330" s="86">
        <v>52</v>
      </c>
      <c r="AB330" s="86">
        <v>0</v>
      </c>
      <c r="AC330" s="86">
        <v>0</v>
      </c>
      <c r="AD330" s="86">
        <v>0</v>
      </c>
      <c r="AE330" s="86">
        <v>2</v>
      </c>
      <c r="AF330" s="86">
        <v>1</v>
      </c>
      <c r="AG330" s="86">
        <v>3</v>
      </c>
      <c r="AH330" s="86">
        <v>2</v>
      </c>
      <c r="AI330" s="86">
        <v>0</v>
      </c>
      <c r="AJ330" s="86">
        <v>0</v>
      </c>
      <c r="AK330" s="86">
        <v>2</v>
      </c>
      <c r="AL330" s="86">
        <v>6</v>
      </c>
      <c r="AM330" s="86">
        <v>153</v>
      </c>
      <c r="AN330" s="86">
        <v>0</v>
      </c>
      <c r="AO330" s="86">
        <v>0</v>
      </c>
      <c r="AP330" s="86">
        <v>10</v>
      </c>
      <c r="AQ330" s="86">
        <v>8</v>
      </c>
      <c r="AR330" s="86">
        <v>7</v>
      </c>
      <c r="AS330" s="86">
        <v>2</v>
      </c>
      <c r="AT330" s="86">
        <v>2</v>
      </c>
      <c r="AU330" s="86">
        <v>2</v>
      </c>
      <c r="AV330" s="86">
        <v>2</v>
      </c>
      <c r="AW330" s="86">
        <v>11</v>
      </c>
      <c r="AX330" s="86">
        <v>16</v>
      </c>
      <c r="AY330" s="86">
        <v>278</v>
      </c>
      <c r="AZ330" s="86">
        <v>0</v>
      </c>
      <c r="BA330" s="86">
        <v>0</v>
      </c>
      <c r="BB330" s="86">
        <v>24</v>
      </c>
      <c r="BC330" s="86">
        <v>26</v>
      </c>
      <c r="BD330" s="86">
        <v>14</v>
      </c>
      <c r="BE330" s="86">
        <v>15</v>
      </c>
      <c r="BF330" s="86">
        <v>7</v>
      </c>
      <c r="BG330" s="86">
        <v>7</v>
      </c>
      <c r="BH330" s="86">
        <v>3</v>
      </c>
      <c r="BI330" s="86">
        <v>29</v>
      </c>
      <c r="BJ330" s="86">
        <v>43</v>
      </c>
    </row>
    <row r="331" spans="1:62" x14ac:dyDescent="0.3">
      <c r="A331" s="87" t="s">
        <v>84</v>
      </c>
      <c r="B331" s="87" t="s">
        <v>85</v>
      </c>
      <c r="C331" s="12">
        <v>26</v>
      </c>
      <c r="D331" s="12">
        <v>0</v>
      </c>
      <c r="E331" s="12">
        <v>0</v>
      </c>
      <c r="F331" s="12">
        <v>3</v>
      </c>
      <c r="G331" s="12">
        <v>0</v>
      </c>
      <c r="H331" s="12">
        <v>5</v>
      </c>
      <c r="I331" s="12">
        <v>7</v>
      </c>
      <c r="J331" s="12">
        <v>1</v>
      </c>
      <c r="K331" s="12">
        <v>1</v>
      </c>
      <c r="L331" s="12">
        <v>1</v>
      </c>
      <c r="M331" s="12">
        <v>12</v>
      </c>
      <c r="N331" s="12">
        <v>4</v>
      </c>
      <c r="O331" s="12">
        <v>5</v>
      </c>
      <c r="P331" s="12">
        <v>0</v>
      </c>
      <c r="Q331" s="12">
        <v>0</v>
      </c>
      <c r="R331" s="12">
        <v>1</v>
      </c>
      <c r="S331" s="12">
        <v>0</v>
      </c>
      <c r="T331" s="12">
        <v>1</v>
      </c>
      <c r="U331" s="12">
        <v>0</v>
      </c>
      <c r="V331" s="12">
        <v>0</v>
      </c>
      <c r="W331" s="12">
        <v>0</v>
      </c>
      <c r="X331" s="12">
        <v>0</v>
      </c>
      <c r="Y331" s="12">
        <v>1</v>
      </c>
      <c r="Z331" s="12">
        <v>0</v>
      </c>
      <c r="AA331" s="12">
        <v>47</v>
      </c>
      <c r="AB331" s="12">
        <v>0</v>
      </c>
      <c r="AC331" s="12">
        <v>0</v>
      </c>
      <c r="AD331" s="12">
        <v>0</v>
      </c>
      <c r="AE331" s="12">
        <v>0</v>
      </c>
      <c r="AF331" s="12">
        <v>1</v>
      </c>
      <c r="AG331" s="12">
        <v>2</v>
      </c>
      <c r="AH331" s="12">
        <v>2</v>
      </c>
      <c r="AI331" s="12">
        <v>0</v>
      </c>
      <c r="AJ331" s="12">
        <v>0</v>
      </c>
      <c r="AK331" s="12">
        <v>2</v>
      </c>
      <c r="AL331" s="12">
        <v>2</v>
      </c>
      <c r="AM331" s="12">
        <v>118</v>
      </c>
      <c r="AN331" s="12">
        <v>0</v>
      </c>
      <c r="AO331" s="12">
        <v>0</v>
      </c>
      <c r="AP331" s="12">
        <v>1</v>
      </c>
      <c r="AQ331" s="12">
        <v>0</v>
      </c>
      <c r="AR331" s="12">
        <v>7</v>
      </c>
      <c r="AS331" s="12">
        <v>2</v>
      </c>
      <c r="AT331" s="12">
        <v>0</v>
      </c>
      <c r="AU331" s="12">
        <v>1</v>
      </c>
      <c r="AV331" s="12">
        <v>0</v>
      </c>
      <c r="AW331" s="12">
        <v>9</v>
      </c>
      <c r="AX331" s="12">
        <v>10</v>
      </c>
      <c r="AY331" s="88">
        <v>196</v>
      </c>
      <c r="AZ331" s="88">
        <v>0</v>
      </c>
      <c r="BA331" s="88">
        <v>0</v>
      </c>
      <c r="BB331" s="88">
        <v>5</v>
      </c>
      <c r="BC331" s="88">
        <v>0</v>
      </c>
      <c r="BD331" s="88">
        <v>14</v>
      </c>
      <c r="BE331" s="88">
        <v>11</v>
      </c>
      <c r="BF331" s="88">
        <v>3</v>
      </c>
      <c r="BG331" s="88">
        <v>2</v>
      </c>
      <c r="BH331" s="88">
        <v>1</v>
      </c>
      <c r="BI331" s="88">
        <v>24</v>
      </c>
      <c r="BJ331" s="82">
        <v>16</v>
      </c>
    </row>
    <row r="332" spans="1:62" x14ac:dyDescent="0.3">
      <c r="A332" s="87" t="s">
        <v>86</v>
      </c>
      <c r="B332" s="87" t="s">
        <v>87</v>
      </c>
      <c r="C332" s="12">
        <v>2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1</v>
      </c>
      <c r="J332" s="12">
        <v>2</v>
      </c>
      <c r="K332" s="12">
        <v>4</v>
      </c>
      <c r="L332" s="12">
        <v>0</v>
      </c>
      <c r="M332" s="12">
        <v>3</v>
      </c>
      <c r="N332" s="12">
        <v>1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2</v>
      </c>
      <c r="V332" s="12">
        <v>0</v>
      </c>
      <c r="W332" s="12">
        <v>0</v>
      </c>
      <c r="X332" s="12">
        <v>0</v>
      </c>
      <c r="Y332" s="12">
        <v>0</v>
      </c>
      <c r="Z332" s="12">
        <v>2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1</v>
      </c>
      <c r="AH332" s="12">
        <v>0</v>
      </c>
      <c r="AI332" s="12">
        <v>0</v>
      </c>
      <c r="AJ332" s="12">
        <v>0</v>
      </c>
      <c r="AK332" s="12">
        <v>0</v>
      </c>
      <c r="AL332" s="12">
        <v>2</v>
      </c>
      <c r="AM332" s="12">
        <v>2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2</v>
      </c>
      <c r="AU332" s="12">
        <v>1</v>
      </c>
      <c r="AV332" s="12">
        <v>0</v>
      </c>
      <c r="AW332" s="12">
        <v>2</v>
      </c>
      <c r="AX332" s="12">
        <v>3</v>
      </c>
      <c r="AY332" s="88">
        <v>4</v>
      </c>
      <c r="AZ332" s="88">
        <v>0</v>
      </c>
      <c r="BA332" s="88">
        <v>0</v>
      </c>
      <c r="BB332" s="88">
        <v>0</v>
      </c>
      <c r="BC332" s="88">
        <v>0</v>
      </c>
      <c r="BD332" s="88">
        <v>0</v>
      </c>
      <c r="BE332" s="88">
        <v>4</v>
      </c>
      <c r="BF332" s="88">
        <v>4</v>
      </c>
      <c r="BG332" s="88">
        <v>5</v>
      </c>
      <c r="BH332" s="88">
        <v>0</v>
      </c>
      <c r="BI332" s="88">
        <v>5</v>
      </c>
      <c r="BJ332" s="82">
        <v>8</v>
      </c>
    </row>
    <row r="333" spans="1:62" x14ac:dyDescent="0.3">
      <c r="A333" s="87" t="s">
        <v>88</v>
      </c>
      <c r="B333" s="87" t="s">
        <v>89</v>
      </c>
      <c r="C333" s="12">
        <v>25</v>
      </c>
      <c r="D333" s="12">
        <v>0</v>
      </c>
      <c r="E333" s="12">
        <v>0</v>
      </c>
      <c r="F333" s="12">
        <v>9</v>
      </c>
      <c r="G333" s="12">
        <v>15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12</v>
      </c>
      <c r="O333" s="12">
        <v>6</v>
      </c>
      <c r="P333" s="12">
        <v>0</v>
      </c>
      <c r="Q333" s="12">
        <v>0</v>
      </c>
      <c r="R333" s="12">
        <v>1</v>
      </c>
      <c r="S333" s="12">
        <v>1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2</v>
      </c>
      <c r="AA333" s="12">
        <v>5</v>
      </c>
      <c r="AB333" s="12">
        <v>0</v>
      </c>
      <c r="AC333" s="12">
        <v>0</v>
      </c>
      <c r="AD333" s="12">
        <v>0</v>
      </c>
      <c r="AE333" s="12">
        <v>2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2</v>
      </c>
      <c r="AM333" s="12">
        <v>14</v>
      </c>
      <c r="AN333" s="12">
        <v>0</v>
      </c>
      <c r="AO333" s="12">
        <v>0</v>
      </c>
      <c r="AP333" s="12">
        <v>9</v>
      </c>
      <c r="AQ333" s="12">
        <v>8</v>
      </c>
      <c r="AR333" s="12">
        <v>0</v>
      </c>
      <c r="AS333" s="12">
        <v>0</v>
      </c>
      <c r="AT333" s="12">
        <v>0</v>
      </c>
      <c r="AU333" s="12">
        <v>0</v>
      </c>
      <c r="AV333" s="12">
        <v>2</v>
      </c>
      <c r="AW333" s="12">
        <v>0</v>
      </c>
      <c r="AX333" s="12">
        <v>3</v>
      </c>
      <c r="AY333" s="88">
        <v>50</v>
      </c>
      <c r="AZ333" s="88">
        <v>0</v>
      </c>
      <c r="BA333" s="88">
        <v>0</v>
      </c>
      <c r="BB333" s="88">
        <v>19</v>
      </c>
      <c r="BC333" s="88">
        <v>26</v>
      </c>
      <c r="BD333" s="88">
        <v>0</v>
      </c>
      <c r="BE333" s="88">
        <v>0</v>
      </c>
      <c r="BF333" s="88">
        <v>0</v>
      </c>
      <c r="BG333" s="88">
        <v>0</v>
      </c>
      <c r="BH333" s="88">
        <v>2</v>
      </c>
      <c r="BI333" s="88">
        <v>0</v>
      </c>
      <c r="BJ333" s="82">
        <v>19</v>
      </c>
    </row>
    <row r="334" spans="1:62" x14ac:dyDescent="0.3">
      <c r="A334" s="87" t="s">
        <v>90</v>
      </c>
      <c r="B334" s="87" t="s">
        <v>91</v>
      </c>
      <c r="C334" s="12">
        <v>4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5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2">
        <v>19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v>0</v>
      </c>
      <c r="AW334" s="12">
        <v>0</v>
      </c>
      <c r="AX334" s="12">
        <v>0</v>
      </c>
      <c r="AY334" s="88">
        <v>28</v>
      </c>
      <c r="AZ334" s="88">
        <v>0</v>
      </c>
      <c r="BA334" s="88">
        <v>0</v>
      </c>
      <c r="BB334" s="88">
        <v>0</v>
      </c>
      <c r="BC334" s="88">
        <v>0</v>
      </c>
      <c r="BD334" s="88">
        <v>0</v>
      </c>
      <c r="BE334" s="88">
        <v>0</v>
      </c>
      <c r="BF334" s="88">
        <v>0</v>
      </c>
      <c r="BG334" s="88">
        <v>0</v>
      </c>
      <c r="BH334" s="88">
        <v>0</v>
      </c>
      <c r="BI334" s="88">
        <v>0</v>
      </c>
      <c r="BJ334" s="82">
        <v>0</v>
      </c>
    </row>
    <row r="335" spans="1:62" x14ac:dyDescent="0.3">
      <c r="A335" s="120" t="s">
        <v>92</v>
      </c>
      <c r="B335" s="120"/>
      <c r="C335" s="86">
        <v>1</v>
      </c>
      <c r="D335" s="86">
        <v>0</v>
      </c>
      <c r="E335" s="86">
        <v>0</v>
      </c>
      <c r="F335" s="86">
        <v>0</v>
      </c>
      <c r="G335" s="86">
        <v>0</v>
      </c>
      <c r="H335" s="86">
        <v>0</v>
      </c>
      <c r="I335" s="86">
        <v>0</v>
      </c>
      <c r="J335" s="86">
        <v>0</v>
      </c>
      <c r="K335" s="86">
        <v>0</v>
      </c>
      <c r="L335" s="86">
        <v>0</v>
      </c>
      <c r="M335" s="86">
        <v>0</v>
      </c>
      <c r="N335" s="86">
        <v>0</v>
      </c>
      <c r="O335" s="86">
        <v>1</v>
      </c>
      <c r="P335" s="86">
        <v>0</v>
      </c>
      <c r="Q335" s="86">
        <v>0</v>
      </c>
      <c r="R335" s="86">
        <v>0</v>
      </c>
      <c r="S335" s="86">
        <v>0</v>
      </c>
      <c r="T335" s="86">
        <v>0</v>
      </c>
      <c r="U335" s="86">
        <v>0</v>
      </c>
      <c r="V335" s="86">
        <v>0</v>
      </c>
      <c r="W335" s="86">
        <v>0</v>
      </c>
      <c r="X335" s="86">
        <v>0</v>
      </c>
      <c r="Y335" s="86">
        <v>0</v>
      </c>
      <c r="Z335" s="86">
        <v>0</v>
      </c>
      <c r="AA335" s="86">
        <v>0</v>
      </c>
      <c r="AB335" s="86">
        <v>0</v>
      </c>
      <c r="AC335" s="86">
        <v>0</v>
      </c>
      <c r="AD335" s="86">
        <v>0</v>
      </c>
      <c r="AE335" s="86">
        <v>0</v>
      </c>
      <c r="AF335" s="86">
        <v>0</v>
      </c>
      <c r="AG335" s="86">
        <v>0</v>
      </c>
      <c r="AH335" s="86">
        <v>0</v>
      </c>
      <c r="AI335" s="86">
        <v>0</v>
      </c>
      <c r="AJ335" s="86">
        <v>0</v>
      </c>
      <c r="AK335" s="86">
        <v>0</v>
      </c>
      <c r="AL335" s="86">
        <v>0</v>
      </c>
      <c r="AM335" s="86">
        <v>0</v>
      </c>
      <c r="AN335" s="86">
        <v>0</v>
      </c>
      <c r="AO335" s="86">
        <v>0</v>
      </c>
      <c r="AP335" s="86">
        <v>0</v>
      </c>
      <c r="AQ335" s="86">
        <v>0</v>
      </c>
      <c r="AR335" s="86">
        <v>0</v>
      </c>
      <c r="AS335" s="86">
        <v>0</v>
      </c>
      <c r="AT335" s="86">
        <v>0</v>
      </c>
      <c r="AU335" s="86">
        <v>0</v>
      </c>
      <c r="AV335" s="86">
        <v>0</v>
      </c>
      <c r="AW335" s="86">
        <v>0</v>
      </c>
      <c r="AX335" s="86">
        <v>0</v>
      </c>
      <c r="AY335" s="86">
        <v>2</v>
      </c>
      <c r="AZ335" s="86">
        <v>0</v>
      </c>
      <c r="BA335" s="86">
        <v>0</v>
      </c>
      <c r="BB335" s="86">
        <v>0</v>
      </c>
      <c r="BC335" s="86">
        <v>0</v>
      </c>
      <c r="BD335" s="86">
        <v>0</v>
      </c>
      <c r="BE335" s="86">
        <v>0</v>
      </c>
      <c r="BF335" s="86">
        <v>0</v>
      </c>
      <c r="BG335" s="86">
        <v>0</v>
      </c>
      <c r="BH335" s="86">
        <v>0</v>
      </c>
      <c r="BI335" s="86">
        <v>0</v>
      </c>
      <c r="BJ335" s="86">
        <v>0</v>
      </c>
    </row>
    <row r="336" spans="1:62" x14ac:dyDescent="0.3">
      <c r="A336" s="87" t="s">
        <v>93</v>
      </c>
      <c r="B336" s="87" t="s">
        <v>94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1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0</v>
      </c>
      <c r="AX336" s="12">
        <v>0</v>
      </c>
      <c r="AY336" s="88">
        <v>1</v>
      </c>
      <c r="AZ336" s="88">
        <v>0</v>
      </c>
      <c r="BA336" s="88">
        <v>0</v>
      </c>
      <c r="BB336" s="88">
        <v>0</v>
      </c>
      <c r="BC336" s="88">
        <v>0</v>
      </c>
      <c r="BD336" s="88">
        <v>0</v>
      </c>
      <c r="BE336" s="88">
        <v>0</v>
      </c>
      <c r="BF336" s="88">
        <v>0</v>
      </c>
      <c r="BG336" s="88">
        <v>0</v>
      </c>
      <c r="BH336" s="88">
        <v>0</v>
      </c>
      <c r="BI336" s="88">
        <v>0</v>
      </c>
      <c r="BJ336" s="82">
        <v>0</v>
      </c>
    </row>
    <row r="337" spans="1:62" x14ac:dyDescent="0.3">
      <c r="A337" s="87" t="s">
        <v>95</v>
      </c>
      <c r="B337" s="87" t="s">
        <v>96</v>
      </c>
      <c r="C337" s="12">
        <v>1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0</v>
      </c>
      <c r="AP337" s="12">
        <v>0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</v>
      </c>
      <c r="AW337" s="12">
        <v>0</v>
      </c>
      <c r="AX337" s="12">
        <v>0</v>
      </c>
      <c r="AY337" s="88">
        <v>1</v>
      </c>
      <c r="AZ337" s="88">
        <v>0</v>
      </c>
      <c r="BA337" s="88">
        <v>0</v>
      </c>
      <c r="BB337" s="88">
        <v>0</v>
      </c>
      <c r="BC337" s="88">
        <v>0</v>
      </c>
      <c r="BD337" s="88">
        <v>0</v>
      </c>
      <c r="BE337" s="88">
        <v>0</v>
      </c>
      <c r="BF337" s="88">
        <v>0</v>
      </c>
      <c r="BG337" s="88">
        <v>0</v>
      </c>
      <c r="BH337" s="88">
        <v>0</v>
      </c>
      <c r="BI337" s="88">
        <v>0</v>
      </c>
      <c r="BJ337" s="82">
        <v>0</v>
      </c>
    </row>
    <row r="338" spans="1:62" x14ac:dyDescent="0.3">
      <c r="A338" s="120" t="s">
        <v>97</v>
      </c>
      <c r="B338" s="120"/>
      <c r="C338" s="86">
        <v>6986</v>
      </c>
      <c r="D338" s="86">
        <v>879</v>
      </c>
      <c r="E338" s="86">
        <v>359</v>
      </c>
      <c r="F338" s="86">
        <v>631</v>
      </c>
      <c r="G338" s="86">
        <v>600</v>
      </c>
      <c r="H338" s="86">
        <v>6</v>
      </c>
      <c r="I338" s="86">
        <v>7</v>
      </c>
      <c r="J338" s="86">
        <v>2</v>
      </c>
      <c r="K338" s="86">
        <v>2</v>
      </c>
      <c r="L338" s="86">
        <v>7</v>
      </c>
      <c r="M338" s="86">
        <v>31</v>
      </c>
      <c r="N338" s="86">
        <v>994</v>
      </c>
      <c r="O338" s="86">
        <v>1611</v>
      </c>
      <c r="P338" s="86">
        <v>55</v>
      </c>
      <c r="Q338" s="86">
        <v>16</v>
      </c>
      <c r="R338" s="86">
        <v>273</v>
      </c>
      <c r="S338" s="86">
        <v>168</v>
      </c>
      <c r="T338" s="86">
        <v>0</v>
      </c>
      <c r="U338" s="86">
        <v>2</v>
      </c>
      <c r="V338" s="86">
        <v>0</v>
      </c>
      <c r="W338" s="86">
        <v>0</v>
      </c>
      <c r="X338" s="86">
        <v>2</v>
      </c>
      <c r="Y338" s="86">
        <v>5</v>
      </c>
      <c r="Z338" s="86">
        <v>215</v>
      </c>
      <c r="AA338" s="86">
        <v>1628</v>
      </c>
      <c r="AB338" s="86">
        <v>159</v>
      </c>
      <c r="AC338" s="86">
        <v>79</v>
      </c>
      <c r="AD338" s="86">
        <v>216</v>
      </c>
      <c r="AE338" s="86">
        <v>184</v>
      </c>
      <c r="AF338" s="86">
        <v>3</v>
      </c>
      <c r="AG338" s="86">
        <v>0</v>
      </c>
      <c r="AH338" s="86">
        <v>0</v>
      </c>
      <c r="AI338" s="86">
        <v>0</v>
      </c>
      <c r="AJ338" s="86">
        <v>3</v>
      </c>
      <c r="AK338" s="86">
        <v>6</v>
      </c>
      <c r="AL338" s="86">
        <v>183</v>
      </c>
      <c r="AM338" s="86">
        <v>10654</v>
      </c>
      <c r="AN338" s="86">
        <v>886</v>
      </c>
      <c r="AO338" s="86">
        <v>248</v>
      </c>
      <c r="AP338" s="86">
        <v>523</v>
      </c>
      <c r="AQ338" s="86">
        <v>429</v>
      </c>
      <c r="AR338" s="86">
        <v>7</v>
      </c>
      <c r="AS338" s="86">
        <v>2</v>
      </c>
      <c r="AT338" s="86">
        <v>2</v>
      </c>
      <c r="AU338" s="86">
        <v>1</v>
      </c>
      <c r="AV338" s="86">
        <v>2</v>
      </c>
      <c r="AW338" s="86">
        <v>17</v>
      </c>
      <c r="AX338" s="86">
        <v>791</v>
      </c>
      <c r="AY338" s="86">
        <v>20879</v>
      </c>
      <c r="AZ338" s="86">
        <v>1979</v>
      </c>
      <c r="BA338" s="86">
        <v>702</v>
      </c>
      <c r="BB338" s="86">
        <v>1643</v>
      </c>
      <c r="BC338" s="86">
        <v>1381</v>
      </c>
      <c r="BD338" s="86">
        <v>16</v>
      </c>
      <c r="BE338" s="86">
        <v>11</v>
      </c>
      <c r="BF338" s="86">
        <v>4</v>
      </c>
      <c r="BG338" s="86">
        <v>3</v>
      </c>
      <c r="BH338" s="86">
        <v>14</v>
      </c>
      <c r="BI338" s="86">
        <v>59</v>
      </c>
      <c r="BJ338" s="86">
        <v>2183</v>
      </c>
    </row>
    <row r="339" spans="1:62" x14ac:dyDescent="0.3">
      <c r="A339" s="87" t="s">
        <v>98</v>
      </c>
      <c r="B339" s="87" t="s">
        <v>99</v>
      </c>
      <c r="C339" s="12">
        <v>3890</v>
      </c>
      <c r="D339" s="12">
        <v>18</v>
      </c>
      <c r="E339" s="12">
        <v>36</v>
      </c>
      <c r="F339" s="12">
        <v>286</v>
      </c>
      <c r="G339" s="12">
        <v>297</v>
      </c>
      <c r="H339" s="12">
        <v>3</v>
      </c>
      <c r="I339" s="12">
        <v>2</v>
      </c>
      <c r="J339" s="12">
        <v>0</v>
      </c>
      <c r="K339" s="12">
        <v>2</v>
      </c>
      <c r="L339" s="12">
        <v>2</v>
      </c>
      <c r="M339" s="12">
        <v>7</v>
      </c>
      <c r="N339" s="12">
        <v>468</v>
      </c>
      <c r="O339" s="12">
        <v>651</v>
      </c>
      <c r="P339" s="12">
        <v>4</v>
      </c>
      <c r="Q339" s="12">
        <v>4</v>
      </c>
      <c r="R339" s="12">
        <v>102</v>
      </c>
      <c r="S339" s="12">
        <v>70</v>
      </c>
      <c r="T339" s="12">
        <v>0</v>
      </c>
      <c r="U339" s="12">
        <v>0</v>
      </c>
      <c r="V339" s="12">
        <v>0</v>
      </c>
      <c r="W339" s="12">
        <v>0</v>
      </c>
      <c r="X339" s="12">
        <v>2</v>
      </c>
      <c r="Y339" s="12">
        <v>0</v>
      </c>
      <c r="Z339" s="12">
        <v>111</v>
      </c>
      <c r="AA339" s="12">
        <v>817</v>
      </c>
      <c r="AB339" s="12">
        <v>18</v>
      </c>
      <c r="AC339" s="12">
        <v>18</v>
      </c>
      <c r="AD339" s="12">
        <v>91</v>
      </c>
      <c r="AE339" s="12">
        <v>75</v>
      </c>
      <c r="AF339" s="12">
        <v>2</v>
      </c>
      <c r="AG339" s="12">
        <v>0</v>
      </c>
      <c r="AH339" s="12">
        <v>0</v>
      </c>
      <c r="AI339" s="12">
        <v>0</v>
      </c>
      <c r="AJ339" s="12">
        <v>2</v>
      </c>
      <c r="AK339" s="12">
        <v>3</v>
      </c>
      <c r="AL339" s="12">
        <v>75</v>
      </c>
      <c r="AM339" s="12">
        <v>3114</v>
      </c>
      <c r="AN339" s="12">
        <v>30</v>
      </c>
      <c r="AO339" s="12">
        <v>51</v>
      </c>
      <c r="AP339" s="12">
        <v>282</v>
      </c>
      <c r="AQ339" s="12">
        <v>275</v>
      </c>
      <c r="AR339" s="12">
        <v>3</v>
      </c>
      <c r="AS339" s="12">
        <v>1</v>
      </c>
      <c r="AT339" s="12">
        <v>2</v>
      </c>
      <c r="AU339" s="12">
        <v>1</v>
      </c>
      <c r="AV339" s="12">
        <v>0</v>
      </c>
      <c r="AW339" s="12">
        <v>2</v>
      </c>
      <c r="AX339" s="12">
        <v>437</v>
      </c>
      <c r="AY339" s="88">
        <v>8472</v>
      </c>
      <c r="AZ339" s="88">
        <v>70</v>
      </c>
      <c r="BA339" s="88">
        <v>109</v>
      </c>
      <c r="BB339" s="88">
        <v>761</v>
      </c>
      <c r="BC339" s="88">
        <v>717</v>
      </c>
      <c r="BD339" s="88">
        <v>8</v>
      </c>
      <c r="BE339" s="88">
        <v>3</v>
      </c>
      <c r="BF339" s="88">
        <v>2</v>
      </c>
      <c r="BG339" s="88">
        <v>3</v>
      </c>
      <c r="BH339" s="88">
        <v>6</v>
      </c>
      <c r="BI339" s="88">
        <v>12</v>
      </c>
      <c r="BJ339" s="82">
        <v>1091</v>
      </c>
    </row>
    <row r="340" spans="1:62" x14ac:dyDescent="0.3">
      <c r="A340" s="87" t="s">
        <v>100</v>
      </c>
      <c r="B340" s="87" t="s">
        <v>101</v>
      </c>
      <c r="C340" s="12">
        <v>14</v>
      </c>
      <c r="D340" s="12">
        <v>0</v>
      </c>
      <c r="E340" s="12">
        <v>4</v>
      </c>
      <c r="F340" s="12">
        <v>10</v>
      </c>
      <c r="G340" s="12">
        <v>51</v>
      </c>
      <c r="H340" s="12">
        <v>0</v>
      </c>
      <c r="I340" s="12">
        <v>4</v>
      </c>
      <c r="J340" s="12">
        <v>0</v>
      </c>
      <c r="K340" s="12">
        <v>0</v>
      </c>
      <c r="L340" s="12">
        <v>0</v>
      </c>
      <c r="M340" s="12">
        <v>0</v>
      </c>
      <c r="N340" s="12">
        <v>12</v>
      </c>
      <c r="O340" s="12">
        <v>23</v>
      </c>
      <c r="P340" s="12">
        <v>0</v>
      </c>
      <c r="Q340" s="12">
        <v>0</v>
      </c>
      <c r="R340" s="12">
        <v>5</v>
      </c>
      <c r="S340" s="12">
        <v>8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3</v>
      </c>
      <c r="AA340" s="12">
        <v>22</v>
      </c>
      <c r="AB340" s="12">
        <v>0</v>
      </c>
      <c r="AC340" s="12">
        <v>0</v>
      </c>
      <c r="AD340" s="12">
        <v>2</v>
      </c>
      <c r="AE340" s="12">
        <v>4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2">
        <v>26</v>
      </c>
      <c r="AN340" s="12">
        <v>0</v>
      </c>
      <c r="AO340" s="12">
        <v>2</v>
      </c>
      <c r="AP340" s="12">
        <v>4</v>
      </c>
      <c r="AQ340" s="12">
        <v>20</v>
      </c>
      <c r="AR340" s="12">
        <v>0</v>
      </c>
      <c r="AS340" s="12">
        <v>0</v>
      </c>
      <c r="AT340" s="12">
        <v>0</v>
      </c>
      <c r="AU340" s="12">
        <v>0</v>
      </c>
      <c r="AV340" s="12">
        <v>0</v>
      </c>
      <c r="AW340" s="12">
        <v>0</v>
      </c>
      <c r="AX340" s="12">
        <v>10</v>
      </c>
      <c r="AY340" s="88">
        <v>85</v>
      </c>
      <c r="AZ340" s="88">
        <v>0</v>
      </c>
      <c r="BA340" s="88">
        <v>6</v>
      </c>
      <c r="BB340" s="88">
        <v>21</v>
      </c>
      <c r="BC340" s="88">
        <v>83</v>
      </c>
      <c r="BD340" s="88">
        <v>0</v>
      </c>
      <c r="BE340" s="88">
        <v>4</v>
      </c>
      <c r="BF340" s="88">
        <v>0</v>
      </c>
      <c r="BG340" s="88">
        <v>0</v>
      </c>
      <c r="BH340" s="88">
        <v>0</v>
      </c>
      <c r="BI340" s="88">
        <v>0</v>
      </c>
      <c r="BJ340" s="82">
        <v>25</v>
      </c>
    </row>
    <row r="341" spans="1:62" x14ac:dyDescent="0.3">
      <c r="A341" s="87" t="s">
        <v>102</v>
      </c>
      <c r="B341" s="87" t="s">
        <v>103</v>
      </c>
      <c r="C341" s="12">
        <v>1647</v>
      </c>
      <c r="D341" s="12">
        <v>4</v>
      </c>
      <c r="E341" s="12">
        <v>9</v>
      </c>
      <c r="F341" s="12">
        <v>38</v>
      </c>
      <c r="G341" s="12">
        <v>56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40</v>
      </c>
      <c r="O341" s="12">
        <v>310</v>
      </c>
      <c r="P341" s="12">
        <v>0</v>
      </c>
      <c r="Q341" s="12">
        <v>1</v>
      </c>
      <c r="R341" s="12">
        <v>10</v>
      </c>
      <c r="S341" s="12">
        <v>17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8</v>
      </c>
      <c r="AA341" s="12">
        <v>364</v>
      </c>
      <c r="AB341" s="12">
        <v>12</v>
      </c>
      <c r="AC341" s="12">
        <v>12</v>
      </c>
      <c r="AD341" s="12">
        <v>9</v>
      </c>
      <c r="AE341" s="12">
        <v>5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1</v>
      </c>
      <c r="AL341" s="12">
        <v>9</v>
      </c>
      <c r="AM341" s="12">
        <v>5845</v>
      </c>
      <c r="AN341" s="12">
        <v>3</v>
      </c>
      <c r="AO341" s="12">
        <v>14</v>
      </c>
      <c r="AP341" s="12">
        <v>25</v>
      </c>
      <c r="AQ341" s="12">
        <v>32</v>
      </c>
      <c r="AR341" s="12">
        <v>1</v>
      </c>
      <c r="AS341" s="12">
        <v>0</v>
      </c>
      <c r="AT341" s="12">
        <v>0</v>
      </c>
      <c r="AU341" s="12">
        <v>0</v>
      </c>
      <c r="AV341" s="12">
        <v>0</v>
      </c>
      <c r="AW341" s="12">
        <v>0</v>
      </c>
      <c r="AX341" s="12">
        <v>45</v>
      </c>
      <c r="AY341" s="88">
        <v>8166</v>
      </c>
      <c r="AZ341" s="88">
        <v>19</v>
      </c>
      <c r="BA341" s="88">
        <v>36</v>
      </c>
      <c r="BB341" s="88">
        <v>82</v>
      </c>
      <c r="BC341" s="88">
        <v>110</v>
      </c>
      <c r="BD341" s="88">
        <v>1</v>
      </c>
      <c r="BE341" s="88">
        <v>0</v>
      </c>
      <c r="BF341" s="88">
        <v>0</v>
      </c>
      <c r="BG341" s="88">
        <v>0</v>
      </c>
      <c r="BH341" s="88">
        <v>0</v>
      </c>
      <c r="BI341" s="88">
        <v>1</v>
      </c>
      <c r="BJ341" s="82">
        <v>102</v>
      </c>
    </row>
    <row r="342" spans="1:62" x14ac:dyDescent="0.3">
      <c r="A342" s="87" t="s">
        <v>104</v>
      </c>
      <c r="B342" s="87" t="s">
        <v>105</v>
      </c>
      <c r="C342" s="12">
        <v>1433</v>
      </c>
      <c r="D342" s="12">
        <v>857</v>
      </c>
      <c r="E342" s="12">
        <v>310</v>
      </c>
      <c r="F342" s="12">
        <v>297</v>
      </c>
      <c r="G342" s="12">
        <v>196</v>
      </c>
      <c r="H342" s="12">
        <v>3</v>
      </c>
      <c r="I342" s="12">
        <v>1</v>
      </c>
      <c r="J342" s="12">
        <v>2</v>
      </c>
      <c r="K342" s="12">
        <v>0</v>
      </c>
      <c r="L342" s="12">
        <v>5</v>
      </c>
      <c r="M342" s="12">
        <v>24</v>
      </c>
      <c r="N342" s="12">
        <v>474</v>
      </c>
      <c r="O342" s="12">
        <v>626</v>
      </c>
      <c r="P342" s="12">
        <v>51</v>
      </c>
      <c r="Q342" s="12">
        <v>11</v>
      </c>
      <c r="R342" s="12">
        <v>156</v>
      </c>
      <c r="S342" s="12">
        <v>73</v>
      </c>
      <c r="T342" s="12">
        <v>0</v>
      </c>
      <c r="U342" s="12">
        <v>2</v>
      </c>
      <c r="V342" s="12">
        <v>0</v>
      </c>
      <c r="W342" s="12">
        <v>0</v>
      </c>
      <c r="X342" s="12">
        <v>0</v>
      </c>
      <c r="Y342" s="12">
        <v>5</v>
      </c>
      <c r="Z342" s="12">
        <v>92</v>
      </c>
      <c r="AA342" s="12">
        <v>423</v>
      </c>
      <c r="AB342" s="12">
        <v>129</v>
      </c>
      <c r="AC342" s="12">
        <v>49</v>
      </c>
      <c r="AD342" s="12">
        <v>114</v>
      </c>
      <c r="AE342" s="12">
        <v>100</v>
      </c>
      <c r="AF342" s="12">
        <v>1</v>
      </c>
      <c r="AG342" s="12">
        <v>0</v>
      </c>
      <c r="AH342" s="12">
        <v>0</v>
      </c>
      <c r="AI342" s="12">
        <v>0</v>
      </c>
      <c r="AJ342" s="12">
        <v>1</v>
      </c>
      <c r="AK342" s="12">
        <v>2</v>
      </c>
      <c r="AL342" s="12">
        <v>99</v>
      </c>
      <c r="AM342" s="12">
        <v>1667</v>
      </c>
      <c r="AN342" s="12">
        <v>853</v>
      </c>
      <c r="AO342" s="12">
        <v>181</v>
      </c>
      <c r="AP342" s="12">
        <v>212</v>
      </c>
      <c r="AQ342" s="12">
        <v>102</v>
      </c>
      <c r="AR342" s="12">
        <v>3</v>
      </c>
      <c r="AS342" s="12">
        <v>1</v>
      </c>
      <c r="AT342" s="12">
        <v>0</v>
      </c>
      <c r="AU342" s="12">
        <v>0</v>
      </c>
      <c r="AV342" s="12">
        <v>2</v>
      </c>
      <c r="AW342" s="12">
        <v>15</v>
      </c>
      <c r="AX342" s="12">
        <v>299</v>
      </c>
      <c r="AY342" s="88">
        <v>4149</v>
      </c>
      <c r="AZ342" s="88">
        <v>1890</v>
      </c>
      <c r="BA342" s="88">
        <v>551</v>
      </c>
      <c r="BB342" s="88">
        <v>779</v>
      </c>
      <c r="BC342" s="88">
        <v>471</v>
      </c>
      <c r="BD342" s="88">
        <v>7</v>
      </c>
      <c r="BE342" s="88">
        <v>4</v>
      </c>
      <c r="BF342" s="88">
        <v>2</v>
      </c>
      <c r="BG342" s="88">
        <v>0</v>
      </c>
      <c r="BH342" s="88">
        <v>8</v>
      </c>
      <c r="BI342" s="88">
        <v>46</v>
      </c>
      <c r="BJ342" s="82">
        <v>964</v>
      </c>
    </row>
    <row r="343" spans="1:62" x14ac:dyDescent="0.3">
      <c r="A343" s="87" t="s">
        <v>106</v>
      </c>
      <c r="B343" s="87" t="s">
        <v>107</v>
      </c>
      <c r="C343" s="12">
        <v>2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1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1</v>
      </c>
      <c r="AA343" s="12">
        <v>2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12">
        <v>2</v>
      </c>
      <c r="AN343" s="12">
        <v>0</v>
      </c>
      <c r="AO343" s="12">
        <v>0</v>
      </c>
      <c r="AP343" s="12">
        <v>0</v>
      </c>
      <c r="AQ343" s="12">
        <v>0</v>
      </c>
      <c r="AR343" s="12">
        <v>0</v>
      </c>
      <c r="AS343" s="12">
        <v>0</v>
      </c>
      <c r="AT343" s="12">
        <v>0</v>
      </c>
      <c r="AU343" s="12">
        <v>0</v>
      </c>
      <c r="AV343" s="12">
        <v>0</v>
      </c>
      <c r="AW343" s="12">
        <v>0</v>
      </c>
      <c r="AX343" s="12">
        <v>0</v>
      </c>
      <c r="AY343" s="88">
        <v>7</v>
      </c>
      <c r="AZ343" s="88">
        <v>0</v>
      </c>
      <c r="BA343" s="88">
        <v>0</v>
      </c>
      <c r="BB343" s="88">
        <v>0</v>
      </c>
      <c r="BC343" s="88">
        <v>0</v>
      </c>
      <c r="BD343" s="88">
        <v>0</v>
      </c>
      <c r="BE343" s="88">
        <v>0</v>
      </c>
      <c r="BF343" s="88">
        <v>0</v>
      </c>
      <c r="BG343" s="88">
        <v>0</v>
      </c>
      <c r="BH343" s="88">
        <v>0</v>
      </c>
      <c r="BI343" s="88">
        <v>0</v>
      </c>
      <c r="BJ343" s="82">
        <v>1</v>
      </c>
    </row>
    <row r="344" spans="1:62" x14ac:dyDescent="0.3">
      <c r="A344" s="87" t="s">
        <v>108</v>
      </c>
      <c r="B344" s="87" t="s">
        <v>109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12">
        <v>0</v>
      </c>
      <c r="AN344" s="12">
        <v>0</v>
      </c>
      <c r="AO344" s="12">
        <v>0</v>
      </c>
      <c r="AP344" s="12">
        <v>0</v>
      </c>
      <c r="AQ344" s="12">
        <v>0</v>
      </c>
      <c r="AR344" s="12">
        <v>0</v>
      </c>
      <c r="AS344" s="12">
        <v>0</v>
      </c>
      <c r="AT344" s="12">
        <v>0</v>
      </c>
      <c r="AU344" s="12">
        <v>0</v>
      </c>
      <c r="AV344" s="12">
        <v>0</v>
      </c>
      <c r="AW344" s="12">
        <v>0</v>
      </c>
      <c r="AX344" s="12">
        <v>0</v>
      </c>
      <c r="AY344" s="88">
        <v>0</v>
      </c>
      <c r="AZ344" s="88">
        <v>0</v>
      </c>
      <c r="BA344" s="88">
        <v>0</v>
      </c>
      <c r="BB344" s="88">
        <v>0</v>
      </c>
      <c r="BC344" s="88">
        <v>0</v>
      </c>
      <c r="BD344" s="88">
        <v>0</v>
      </c>
      <c r="BE344" s="88">
        <v>0</v>
      </c>
      <c r="BF344" s="88">
        <v>0</v>
      </c>
      <c r="BG344" s="88">
        <v>0</v>
      </c>
      <c r="BH344" s="88">
        <v>0</v>
      </c>
      <c r="BI344" s="88">
        <v>0</v>
      </c>
      <c r="BJ344" s="82">
        <v>0</v>
      </c>
    </row>
    <row r="345" spans="1:62" x14ac:dyDescent="0.3">
      <c r="A345" s="120" t="s">
        <v>110</v>
      </c>
      <c r="B345" s="120"/>
      <c r="C345" s="86">
        <v>3</v>
      </c>
      <c r="D345" s="86">
        <v>0</v>
      </c>
      <c r="E345" s="86">
        <v>0</v>
      </c>
      <c r="F345" s="86">
        <v>0</v>
      </c>
      <c r="G345" s="86">
        <v>0</v>
      </c>
      <c r="H345" s="86">
        <v>0</v>
      </c>
      <c r="I345" s="86">
        <v>0</v>
      </c>
      <c r="J345" s="86">
        <v>0</v>
      </c>
      <c r="K345" s="86">
        <v>0</v>
      </c>
      <c r="L345" s="86">
        <v>0</v>
      </c>
      <c r="M345" s="86">
        <v>0</v>
      </c>
      <c r="N345" s="86">
        <v>0</v>
      </c>
      <c r="O345" s="86">
        <v>0</v>
      </c>
      <c r="P345" s="86">
        <v>0</v>
      </c>
      <c r="Q345" s="86">
        <v>0</v>
      </c>
      <c r="R345" s="86">
        <v>0</v>
      </c>
      <c r="S345" s="86">
        <v>0</v>
      </c>
      <c r="T345" s="86">
        <v>0</v>
      </c>
      <c r="U345" s="86">
        <v>0</v>
      </c>
      <c r="V345" s="86">
        <v>0</v>
      </c>
      <c r="W345" s="86">
        <v>0</v>
      </c>
      <c r="X345" s="86">
        <v>0</v>
      </c>
      <c r="Y345" s="86">
        <v>0</v>
      </c>
      <c r="Z345" s="86">
        <v>0</v>
      </c>
      <c r="AA345" s="86">
        <v>0</v>
      </c>
      <c r="AB345" s="86">
        <v>0</v>
      </c>
      <c r="AC345" s="86">
        <v>0</v>
      </c>
      <c r="AD345" s="86">
        <v>0</v>
      </c>
      <c r="AE345" s="86">
        <v>0</v>
      </c>
      <c r="AF345" s="86">
        <v>0</v>
      </c>
      <c r="AG345" s="86">
        <v>0</v>
      </c>
      <c r="AH345" s="86">
        <v>0</v>
      </c>
      <c r="AI345" s="86">
        <v>0</v>
      </c>
      <c r="AJ345" s="86">
        <v>0</v>
      </c>
      <c r="AK345" s="86">
        <v>0</v>
      </c>
      <c r="AL345" s="86">
        <v>0</v>
      </c>
      <c r="AM345" s="86">
        <v>2</v>
      </c>
      <c r="AN345" s="86">
        <v>0</v>
      </c>
      <c r="AO345" s="86">
        <v>0</v>
      </c>
      <c r="AP345" s="86">
        <v>0</v>
      </c>
      <c r="AQ345" s="86">
        <v>1</v>
      </c>
      <c r="AR345" s="86">
        <v>0</v>
      </c>
      <c r="AS345" s="86">
        <v>0</v>
      </c>
      <c r="AT345" s="86">
        <v>0</v>
      </c>
      <c r="AU345" s="86">
        <v>0</v>
      </c>
      <c r="AV345" s="86">
        <v>0</v>
      </c>
      <c r="AW345" s="86">
        <v>0</v>
      </c>
      <c r="AX345" s="86">
        <v>3</v>
      </c>
      <c r="AY345" s="86">
        <v>5</v>
      </c>
      <c r="AZ345" s="86">
        <v>0</v>
      </c>
      <c r="BA345" s="86">
        <v>0</v>
      </c>
      <c r="BB345" s="86">
        <v>0</v>
      </c>
      <c r="BC345" s="86">
        <v>1</v>
      </c>
      <c r="BD345" s="86">
        <v>0</v>
      </c>
      <c r="BE345" s="86">
        <v>0</v>
      </c>
      <c r="BF345" s="86">
        <v>0</v>
      </c>
      <c r="BG345" s="86">
        <v>0</v>
      </c>
      <c r="BH345" s="86">
        <v>0</v>
      </c>
      <c r="BI345" s="86">
        <v>0</v>
      </c>
      <c r="BJ345" s="86">
        <v>3</v>
      </c>
    </row>
    <row r="346" spans="1:62" x14ac:dyDescent="0.3">
      <c r="A346" s="87" t="s">
        <v>111</v>
      </c>
      <c r="B346" s="87" t="s">
        <v>112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2">
        <v>0</v>
      </c>
      <c r="AN346" s="12">
        <v>0</v>
      </c>
      <c r="AO346" s="12">
        <v>0</v>
      </c>
      <c r="AP346" s="12">
        <v>0</v>
      </c>
      <c r="AQ346" s="12">
        <v>0</v>
      </c>
      <c r="AR346" s="12">
        <v>0</v>
      </c>
      <c r="AS346" s="12">
        <v>0</v>
      </c>
      <c r="AT346" s="12">
        <v>0</v>
      </c>
      <c r="AU346" s="12">
        <v>0</v>
      </c>
      <c r="AV346" s="12">
        <v>0</v>
      </c>
      <c r="AW346" s="12">
        <v>0</v>
      </c>
      <c r="AX346" s="12">
        <v>0</v>
      </c>
      <c r="AY346" s="88">
        <v>0</v>
      </c>
      <c r="AZ346" s="88">
        <v>0</v>
      </c>
      <c r="BA346" s="88">
        <v>0</v>
      </c>
      <c r="BB346" s="88">
        <v>0</v>
      </c>
      <c r="BC346" s="88">
        <v>0</v>
      </c>
      <c r="BD346" s="88">
        <v>0</v>
      </c>
      <c r="BE346" s="88">
        <v>0</v>
      </c>
      <c r="BF346" s="88">
        <v>0</v>
      </c>
      <c r="BG346" s="88">
        <v>0</v>
      </c>
      <c r="BH346" s="88">
        <v>0</v>
      </c>
      <c r="BI346" s="88">
        <v>0</v>
      </c>
      <c r="BJ346" s="82">
        <v>0</v>
      </c>
    </row>
    <row r="347" spans="1:62" x14ac:dyDescent="0.3">
      <c r="A347" s="87" t="s">
        <v>113</v>
      </c>
      <c r="B347" s="87" t="s">
        <v>114</v>
      </c>
      <c r="C347" s="12">
        <v>3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2">
        <v>2</v>
      </c>
      <c r="AN347" s="12">
        <v>0</v>
      </c>
      <c r="AO347" s="12">
        <v>0</v>
      </c>
      <c r="AP347" s="12">
        <v>0</v>
      </c>
      <c r="AQ347" s="12">
        <v>1</v>
      </c>
      <c r="AR347" s="12">
        <v>0</v>
      </c>
      <c r="AS347" s="12">
        <v>0</v>
      </c>
      <c r="AT347" s="12">
        <v>0</v>
      </c>
      <c r="AU347" s="12">
        <v>0</v>
      </c>
      <c r="AV347" s="12">
        <v>0</v>
      </c>
      <c r="AW347" s="12">
        <v>0</v>
      </c>
      <c r="AX347" s="12">
        <v>3</v>
      </c>
      <c r="AY347" s="88">
        <v>5</v>
      </c>
      <c r="AZ347" s="88">
        <v>0</v>
      </c>
      <c r="BA347" s="88">
        <v>0</v>
      </c>
      <c r="BB347" s="88">
        <v>0</v>
      </c>
      <c r="BC347" s="88">
        <v>1</v>
      </c>
      <c r="BD347" s="88">
        <v>0</v>
      </c>
      <c r="BE347" s="88">
        <v>0</v>
      </c>
      <c r="BF347" s="88">
        <v>0</v>
      </c>
      <c r="BG347" s="88">
        <v>0</v>
      </c>
      <c r="BH347" s="88">
        <v>0</v>
      </c>
      <c r="BI347" s="88">
        <v>0</v>
      </c>
      <c r="BJ347" s="82">
        <v>3</v>
      </c>
    </row>
    <row r="348" spans="1:62" x14ac:dyDescent="0.3">
      <c r="A348" s="120" t="s">
        <v>115</v>
      </c>
      <c r="B348" s="120"/>
      <c r="C348" s="86">
        <v>0</v>
      </c>
      <c r="D348" s="86">
        <v>0</v>
      </c>
      <c r="E348" s="86">
        <v>0</v>
      </c>
      <c r="F348" s="86">
        <v>0</v>
      </c>
      <c r="G348" s="86">
        <v>0</v>
      </c>
      <c r="H348" s="86">
        <v>0</v>
      </c>
      <c r="I348" s="86">
        <v>0</v>
      </c>
      <c r="J348" s="86">
        <v>0</v>
      </c>
      <c r="K348" s="86">
        <v>0</v>
      </c>
      <c r="L348" s="86">
        <v>0</v>
      </c>
      <c r="M348" s="86">
        <v>0</v>
      </c>
      <c r="N348" s="86">
        <v>0</v>
      </c>
      <c r="O348" s="86">
        <v>0</v>
      </c>
      <c r="P348" s="86">
        <v>0</v>
      </c>
      <c r="Q348" s="86">
        <v>0</v>
      </c>
      <c r="R348" s="86">
        <v>0</v>
      </c>
      <c r="S348" s="86">
        <v>0</v>
      </c>
      <c r="T348" s="86">
        <v>0</v>
      </c>
      <c r="U348" s="86">
        <v>0</v>
      </c>
      <c r="V348" s="86">
        <v>0</v>
      </c>
      <c r="W348" s="86">
        <v>0</v>
      </c>
      <c r="X348" s="86">
        <v>0</v>
      </c>
      <c r="Y348" s="86">
        <v>0</v>
      </c>
      <c r="Z348" s="86">
        <v>0</v>
      </c>
      <c r="AA348" s="86">
        <v>0</v>
      </c>
      <c r="AB348" s="86">
        <v>0</v>
      </c>
      <c r="AC348" s="86">
        <v>0</v>
      </c>
      <c r="AD348" s="86">
        <v>0</v>
      </c>
      <c r="AE348" s="86">
        <v>0</v>
      </c>
      <c r="AF348" s="86">
        <v>0</v>
      </c>
      <c r="AG348" s="86">
        <v>0</v>
      </c>
      <c r="AH348" s="86">
        <v>0</v>
      </c>
      <c r="AI348" s="86">
        <v>0</v>
      </c>
      <c r="AJ348" s="86">
        <v>0</v>
      </c>
      <c r="AK348" s="86">
        <v>0</v>
      </c>
      <c r="AL348" s="86">
        <v>0</v>
      </c>
      <c r="AM348" s="86">
        <v>0</v>
      </c>
      <c r="AN348" s="86">
        <v>0</v>
      </c>
      <c r="AO348" s="86">
        <v>0</v>
      </c>
      <c r="AP348" s="86">
        <v>0</v>
      </c>
      <c r="AQ348" s="86">
        <v>0</v>
      </c>
      <c r="AR348" s="86">
        <v>0</v>
      </c>
      <c r="AS348" s="86">
        <v>0</v>
      </c>
      <c r="AT348" s="86">
        <v>0</v>
      </c>
      <c r="AU348" s="86">
        <v>0</v>
      </c>
      <c r="AV348" s="86">
        <v>0</v>
      </c>
      <c r="AW348" s="86">
        <v>0</v>
      </c>
      <c r="AX348" s="86">
        <v>0</v>
      </c>
      <c r="AY348" s="86">
        <v>0</v>
      </c>
      <c r="AZ348" s="86">
        <v>0</v>
      </c>
      <c r="BA348" s="86">
        <v>0</v>
      </c>
      <c r="BB348" s="86">
        <v>0</v>
      </c>
      <c r="BC348" s="86">
        <v>0</v>
      </c>
      <c r="BD348" s="86">
        <v>0</v>
      </c>
      <c r="BE348" s="86">
        <v>0</v>
      </c>
      <c r="BF348" s="86">
        <v>0</v>
      </c>
      <c r="BG348" s="86">
        <v>0</v>
      </c>
      <c r="BH348" s="86">
        <v>0</v>
      </c>
      <c r="BI348" s="86">
        <v>0</v>
      </c>
      <c r="BJ348" s="86">
        <v>0</v>
      </c>
    </row>
    <row r="349" spans="1:62" x14ac:dyDescent="0.3">
      <c r="A349" s="87" t="s">
        <v>116</v>
      </c>
      <c r="B349" s="87" t="s">
        <v>117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12">
        <v>0</v>
      </c>
      <c r="AN349" s="12">
        <v>0</v>
      </c>
      <c r="AO349" s="12">
        <v>0</v>
      </c>
      <c r="AP349" s="12">
        <v>0</v>
      </c>
      <c r="AQ349" s="12">
        <v>0</v>
      </c>
      <c r="AR349" s="12">
        <v>0</v>
      </c>
      <c r="AS349" s="12">
        <v>0</v>
      </c>
      <c r="AT349" s="12">
        <v>0</v>
      </c>
      <c r="AU349" s="12">
        <v>0</v>
      </c>
      <c r="AV349" s="12">
        <v>0</v>
      </c>
      <c r="AW349" s="12">
        <v>0</v>
      </c>
      <c r="AX349" s="12">
        <v>0</v>
      </c>
      <c r="AY349" s="88">
        <v>0</v>
      </c>
      <c r="AZ349" s="88">
        <v>0</v>
      </c>
      <c r="BA349" s="88">
        <v>0</v>
      </c>
      <c r="BB349" s="88">
        <v>0</v>
      </c>
      <c r="BC349" s="88">
        <v>0</v>
      </c>
      <c r="BD349" s="88">
        <v>0</v>
      </c>
      <c r="BE349" s="88">
        <v>0</v>
      </c>
      <c r="BF349" s="88">
        <v>0</v>
      </c>
      <c r="BG349" s="88">
        <v>0</v>
      </c>
      <c r="BH349" s="88">
        <v>0</v>
      </c>
      <c r="BI349" s="88">
        <v>0</v>
      </c>
      <c r="BJ349" s="82">
        <v>0</v>
      </c>
    </row>
    <row r="350" spans="1:62" x14ac:dyDescent="0.3">
      <c r="A350" s="87" t="s">
        <v>118</v>
      </c>
      <c r="B350" s="87" t="s">
        <v>119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12">
        <v>0</v>
      </c>
      <c r="AN350" s="12">
        <v>0</v>
      </c>
      <c r="AO350" s="12">
        <v>0</v>
      </c>
      <c r="AP350" s="12">
        <v>0</v>
      </c>
      <c r="AQ350" s="12">
        <v>0</v>
      </c>
      <c r="AR350" s="12">
        <v>0</v>
      </c>
      <c r="AS350" s="12">
        <v>0</v>
      </c>
      <c r="AT350" s="12">
        <v>0</v>
      </c>
      <c r="AU350" s="12">
        <v>0</v>
      </c>
      <c r="AV350" s="12">
        <v>0</v>
      </c>
      <c r="AW350" s="12">
        <v>0</v>
      </c>
      <c r="AX350" s="12">
        <v>0</v>
      </c>
      <c r="AY350" s="88">
        <v>0</v>
      </c>
      <c r="AZ350" s="88">
        <v>0</v>
      </c>
      <c r="BA350" s="88">
        <v>0</v>
      </c>
      <c r="BB350" s="88">
        <v>0</v>
      </c>
      <c r="BC350" s="88">
        <v>0</v>
      </c>
      <c r="BD350" s="88">
        <v>0</v>
      </c>
      <c r="BE350" s="88">
        <v>0</v>
      </c>
      <c r="BF350" s="88">
        <v>0</v>
      </c>
      <c r="BG350" s="88">
        <v>0</v>
      </c>
      <c r="BH350" s="88">
        <v>0</v>
      </c>
      <c r="BI350" s="88">
        <v>0</v>
      </c>
      <c r="BJ350" s="82">
        <v>0</v>
      </c>
    </row>
    <row r="351" spans="1:62" x14ac:dyDescent="0.3">
      <c r="A351" s="87" t="s">
        <v>120</v>
      </c>
      <c r="B351" s="87" t="s">
        <v>121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12">
        <v>0</v>
      </c>
      <c r="AN351" s="12">
        <v>0</v>
      </c>
      <c r="AO351" s="12">
        <v>0</v>
      </c>
      <c r="AP351" s="12">
        <v>0</v>
      </c>
      <c r="AQ351" s="12">
        <v>0</v>
      </c>
      <c r="AR351" s="12">
        <v>0</v>
      </c>
      <c r="AS351" s="12">
        <v>0</v>
      </c>
      <c r="AT351" s="12">
        <v>0</v>
      </c>
      <c r="AU351" s="12">
        <v>0</v>
      </c>
      <c r="AV351" s="12">
        <v>0</v>
      </c>
      <c r="AW351" s="12">
        <v>0</v>
      </c>
      <c r="AX351" s="12">
        <v>0</v>
      </c>
      <c r="AY351" s="88">
        <v>0</v>
      </c>
      <c r="AZ351" s="88">
        <v>0</v>
      </c>
      <c r="BA351" s="88">
        <v>0</v>
      </c>
      <c r="BB351" s="88">
        <v>0</v>
      </c>
      <c r="BC351" s="88">
        <v>0</v>
      </c>
      <c r="BD351" s="88">
        <v>0</v>
      </c>
      <c r="BE351" s="88">
        <v>0</v>
      </c>
      <c r="BF351" s="88">
        <v>0</v>
      </c>
      <c r="BG351" s="88">
        <v>0</v>
      </c>
      <c r="BH351" s="88">
        <v>0</v>
      </c>
      <c r="BI351" s="88">
        <v>0</v>
      </c>
      <c r="BJ351" s="82">
        <v>0</v>
      </c>
    </row>
    <row r="352" spans="1:62" x14ac:dyDescent="0.3">
      <c r="A352" s="87" t="s">
        <v>122</v>
      </c>
      <c r="B352" s="87" t="s">
        <v>123</v>
      </c>
      <c r="C352" s="12">
        <v>0</v>
      </c>
      <c r="D352" s="12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12">
        <v>0</v>
      </c>
      <c r="AJ352" s="12">
        <v>0</v>
      </c>
      <c r="AK352" s="12">
        <v>0</v>
      </c>
      <c r="AL352" s="12">
        <v>0</v>
      </c>
      <c r="AM352" s="12">
        <v>0</v>
      </c>
      <c r="AN352" s="12">
        <v>0</v>
      </c>
      <c r="AO352" s="12">
        <v>0</v>
      </c>
      <c r="AP352" s="12">
        <v>0</v>
      </c>
      <c r="AQ352" s="12">
        <v>0</v>
      </c>
      <c r="AR352" s="12">
        <v>0</v>
      </c>
      <c r="AS352" s="12">
        <v>0</v>
      </c>
      <c r="AT352" s="12">
        <v>0</v>
      </c>
      <c r="AU352" s="12">
        <v>0</v>
      </c>
      <c r="AV352" s="12">
        <v>0</v>
      </c>
      <c r="AW352" s="12">
        <v>0</v>
      </c>
      <c r="AX352" s="12">
        <v>0</v>
      </c>
      <c r="AY352" s="88">
        <v>0</v>
      </c>
      <c r="AZ352" s="88">
        <v>0</v>
      </c>
      <c r="BA352" s="88">
        <v>0</v>
      </c>
      <c r="BB352" s="88">
        <v>0</v>
      </c>
      <c r="BC352" s="88">
        <v>0</v>
      </c>
      <c r="BD352" s="88">
        <v>0</v>
      </c>
      <c r="BE352" s="88">
        <v>0</v>
      </c>
      <c r="BF352" s="88">
        <v>0</v>
      </c>
      <c r="BG352" s="88">
        <v>0</v>
      </c>
      <c r="BH352" s="88">
        <v>0</v>
      </c>
      <c r="BI352" s="88">
        <v>0</v>
      </c>
      <c r="BJ352" s="82">
        <v>0</v>
      </c>
    </row>
    <row r="353" spans="1:62" x14ac:dyDescent="0.3">
      <c r="A353" s="87" t="s">
        <v>124</v>
      </c>
      <c r="B353" s="87" t="s">
        <v>125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12">
        <v>0</v>
      </c>
      <c r="AN353" s="12">
        <v>0</v>
      </c>
      <c r="AO353" s="12">
        <v>0</v>
      </c>
      <c r="AP353" s="12">
        <v>0</v>
      </c>
      <c r="AQ353" s="12">
        <v>0</v>
      </c>
      <c r="AR353" s="12">
        <v>0</v>
      </c>
      <c r="AS353" s="12">
        <v>0</v>
      </c>
      <c r="AT353" s="12">
        <v>0</v>
      </c>
      <c r="AU353" s="12">
        <v>0</v>
      </c>
      <c r="AV353" s="12">
        <v>0</v>
      </c>
      <c r="AW353" s="12">
        <v>0</v>
      </c>
      <c r="AX353" s="12">
        <v>0</v>
      </c>
      <c r="AY353" s="88">
        <v>0</v>
      </c>
      <c r="AZ353" s="88">
        <v>0</v>
      </c>
      <c r="BA353" s="88">
        <v>0</v>
      </c>
      <c r="BB353" s="88">
        <v>0</v>
      </c>
      <c r="BC353" s="88">
        <v>0</v>
      </c>
      <c r="BD353" s="88">
        <v>0</v>
      </c>
      <c r="BE353" s="88">
        <v>0</v>
      </c>
      <c r="BF353" s="88">
        <v>0</v>
      </c>
      <c r="BG353" s="88">
        <v>0</v>
      </c>
      <c r="BH353" s="88">
        <v>0</v>
      </c>
      <c r="BI353" s="88">
        <v>0</v>
      </c>
      <c r="BJ353" s="82">
        <v>0</v>
      </c>
    </row>
    <row r="354" spans="1:62" x14ac:dyDescent="0.3">
      <c r="A354" s="87" t="s">
        <v>126</v>
      </c>
      <c r="B354" s="87" t="s">
        <v>127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12">
        <v>0</v>
      </c>
      <c r="AN354" s="12">
        <v>0</v>
      </c>
      <c r="AO354" s="12">
        <v>0</v>
      </c>
      <c r="AP354" s="12">
        <v>0</v>
      </c>
      <c r="AQ354" s="12">
        <v>0</v>
      </c>
      <c r="AR354" s="12">
        <v>0</v>
      </c>
      <c r="AS354" s="12">
        <v>0</v>
      </c>
      <c r="AT354" s="12">
        <v>0</v>
      </c>
      <c r="AU354" s="12">
        <v>0</v>
      </c>
      <c r="AV354" s="12">
        <v>0</v>
      </c>
      <c r="AW354" s="12">
        <v>0</v>
      </c>
      <c r="AX354" s="12">
        <v>0</v>
      </c>
      <c r="AY354" s="88">
        <v>0</v>
      </c>
      <c r="AZ354" s="88">
        <v>0</v>
      </c>
      <c r="BA354" s="88">
        <v>0</v>
      </c>
      <c r="BB354" s="88">
        <v>0</v>
      </c>
      <c r="BC354" s="88">
        <v>0</v>
      </c>
      <c r="BD354" s="88">
        <v>0</v>
      </c>
      <c r="BE354" s="88">
        <v>0</v>
      </c>
      <c r="BF354" s="88">
        <v>0</v>
      </c>
      <c r="BG354" s="88">
        <v>0</v>
      </c>
      <c r="BH354" s="88">
        <v>0</v>
      </c>
      <c r="BI354" s="88">
        <v>0</v>
      </c>
      <c r="BJ354" s="82">
        <v>0</v>
      </c>
    </row>
    <row r="355" spans="1:62" x14ac:dyDescent="0.3">
      <c r="A355" s="120" t="s">
        <v>128</v>
      </c>
      <c r="B355" s="120"/>
      <c r="C355" s="86">
        <v>1371</v>
      </c>
      <c r="D355" s="86">
        <v>93</v>
      </c>
      <c r="E355" s="86">
        <v>242</v>
      </c>
      <c r="F355" s="86">
        <v>110</v>
      </c>
      <c r="G355" s="86">
        <v>258</v>
      </c>
      <c r="H355" s="86">
        <v>0</v>
      </c>
      <c r="I355" s="86">
        <v>3</v>
      </c>
      <c r="J355" s="86">
        <v>2</v>
      </c>
      <c r="K355" s="86">
        <v>1</v>
      </c>
      <c r="L355" s="86">
        <v>13</v>
      </c>
      <c r="M355" s="86">
        <v>4</v>
      </c>
      <c r="N355" s="86">
        <v>393</v>
      </c>
      <c r="O355" s="86">
        <v>380</v>
      </c>
      <c r="P355" s="86">
        <v>6</v>
      </c>
      <c r="Q355" s="86">
        <v>5</v>
      </c>
      <c r="R355" s="86">
        <v>30</v>
      </c>
      <c r="S355" s="86">
        <v>64</v>
      </c>
      <c r="T355" s="86">
        <v>0</v>
      </c>
      <c r="U355" s="86">
        <v>0</v>
      </c>
      <c r="V355" s="86">
        <v>0</v>
      </c>
      <c r="W355" s="86">
        <v>0</v>
      </c>
      <c r="X355" s="86">
        <v>8</v>
      </c>
      <c r="Y355" s="86">
        <v>0</v>
      </c>
      <c r="Z355" s="86">
        <v>76</v>
      </c>
      <c r="AA355" s="86">
        <v>361</v>
      </c>
      <c r="AB355" s="86">
        <v>5</v>
      </c>
      <c r="AC355" s="86">
        <v>25</v>
      </c>
      <c r="AD355" s="86">
        <v>50</v>
      </c>
      <c r="AE355" s="86">
        <v>60</v>
      </c>
      <c r="AF355" s="86">
        <v>0</v>
      </c>
      <c r="AG355" s="86">
        <v>0</v>
      </c>
      <c r="AH355" s="86">
        <v>0</v>
      </c>
      <c r="AI355" s="86">
        <v>0</v>
      </c>
      <c r="AJ355" s="86">
        <v>8</v>
      </c>
      <c r="AK355" s="86">
        <v>0</v>
      </c>
      <c r="AL355" s="86">
        <v>66</v>
      </c>
      <c r="AM355" s="86">
        <v>2065</v>
      </c>
      <c r="AN355" s="86">
        <v>175</v>
      </c>
      <c r="AO355" s="86">
        <v>132</v>
      </c>
      <c r="AP355" s="86">
        <v>64</v>
      </c>
      <c r="AQ355" s="86">
        <v>98</v>
      </c>
      <c r="AR355" s="86">
        <v>1</v>
      </c>
      <c r="AS355" s="86">
        <v>4</v>
      </c>
      <c r="AT355" s="86">
        <v>0</v>
      </c>
      <c r="AU355" s="86">
        <v>2</v>
      </c>
      <c r="AV355" s="86">
        <v>9</v>
      </c>
      <c r="AW355" s="86">
        <v>3</v>
      </c>
      <c r="AX355" s="86">
        <v>260</v>
      </c>
      <c r="AY355" s="86">
        <v>4177</v>
      </c>
      <c r="AZ355" s="86">
        <v>279</v>
      </c>
      <c r="BA355" s="86">
        <v>404</v>
      </c>
      <c r="BB355" s="86">
        <v>254</v>
      </c>
      <c r="BC355" s="86">
        <v>480</v>
      </c>
      <c r="BD355" s="86">
        <v>1</v>
      </c>
      <c r="BE355" s="86">
        <v>7</v>
      </c>
      <c r="BF355" s="86">
        <v>2</v>
      </c>
      <c r="BG355" s="86">
        <v>3</v>
      </c>
      <c r="BH355" s="86">
        <v>38</v>
      </c>
      <c r="BI355" s="86">
        <v>7</v>
      </c>
      <c r="BJ355" s="86">
        <v>795</v>
      </c>
    </row>
    <row r="356" spans="1:62" x14ac:dyDescent="0.3">
      <c r="A356" s="87" t="s">
        <v>129</v>
      </c>
      <c r="B356" s="87" t="s">
        <v>130</v>
      </c>
      <c r="C356" s="12">
        <v>10</v>
      </c>
      <c r="D356" s="12">
        <v>0</v>
      </c>
      <c r="E356" s="12">
        <v>0</v>
      </c>
      <c r="F356" s="12">
        <v>0</v>
      </c>
      <c r="G356" s="12">
        <v>4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4</v>
      </c>
      <c r="P356" s="12">
        <v>0</v>
      </c>
      <c r="Q356" s="12">
        <v>1</v>
      </c>
      <c r="R356" s="12">
        <v>1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7</v>
      </c>
      <c r="AB356" s="12">
        <v>1</v>
      </c>
      <c r="AC356" s="12">
        <v>0</v>
      </c>
      <c r="AD356" s="12">
        <v>0</v>
      </c>
      <c r="AE356" s="12">
        <v>1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1</v>
      </c>
      <c r="AM356" s="12">
        <v>24</v>
      </c>
      <c r="AN356" s="12">
        <v>0</v>
      </c>
      <c r="AO356" s="12">
        <v>0</v>
      </c>
      <c r="AP356" s="12">
        <v>3</v>
      </c>
      <c r="AQ356" s="12">
        <v>1</v>
      </c>
      <c r="AR356" s="12">
        <v>0</v>
      </c>
      <c r="AS356" s="12">
        <v>0</v>
      </c>
      <c r="AT356" s="12">
        <v>0</v>
      </c>
      <c r="AU356" s="12">
        <v>0</v>
      </c>
      <c r="AV356" s="12">
        <v>0</v>
      </c>
      <c r="AW356" s="12">
        <v>1</v>
      </c>
      <c r="AX356" s="12">
        <v>1</v>
      </c>
      <c r="AY356" s="88">
        <v>45</v>
      </c>
      <c r="AZ356" s="88">
        <v>1</v>
      </c>
      <c r="BA356" s="88">
        <v>1</v>
      </c>
      <c r="BB356" s="88">
        <v>4</v>
      </c>
      <c r="BC356" s="88">
        <v>6</v>
      </c>
      <c r="BD356" s="88">
        <v>0</v>
      </c>
      <c r="BE356" s="88">
        <v>0</v>
      </c>
      <c r="BF356" s="88">
        <v>0</v>
      </c>
      <c r="BG356" s="88">
        <v>0</v>
      </c>
      <c r="BH356" s="88">
        <v>0</v>
      </c>
      <c r="BI356" s="88">
        <v>1</v>
      </c>
      <c r="BJ356" s="82">
        <v>2</v>
      </c>
    </row>
    <row r="357" spans="1:62" x14ac:dyDescent="0.3">
      <c r="A357" s="87" t="s">
        <v>131</v>
      </c>
      <c r="B357" s="87" t="s">
        <v>132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12">
        <v>3</v>
      </c>
      <c r="AN357" s="12">
        <v>0</v>
      </c>
      <c r="AO357" s="12">
        <v>0</v>
      </c>
      <c r="AP357" s="12">
        <v>0</v>
      </c>
      <c r="AQ357" s="12">
        <v>0</v>
      </c>
      <c r="AR357" s="12">
        <v>0</v>
      </c>
      <c r="AS357" s="12">
        <v>0</v>
      </c>
      <c r="AT357" s="12">
        <v>0</v>
      </c>
      <c r="AU357" s="12">
        <v>0</v>
      </c>
      <c r="AV357" s="12">
        <v>0</v>
      </c>
      <c r="AW357" s="12">
        <v>0</v>
      </c>
      <c r="AX357" s="12">
        <v>0</v>
      </c>
      <c r="AY357" s="88">
        <v>3</v>
      </c>
      <c r="AZ357" s="88">
        <v>0</v>
      </c>
      <c r="BA357" s="88">
        <v>0</v>
      </c>
      <c r="BB357" s="88">
        <v>0</v>
      </c>
      <c r="BC357" s="88">
        <v>0</v>
      </c>
      <c r="BD357" s="88">
        <v>0</v>
      </c>
      <c r="BE357" s="88">
        <v>0</v>
      </c>
      <c r="BF357" s="88">
        <v>0</v>
      </c>
      <c r="BG357" s="88">
        <v>0</v>
      </c>
      <c r="BH357" s="88">
        <v>0</v>
      </c>
      <c r="BI357" s="88">
        <v>0</v>
      </c>
      <c r="BJ357" s="82">
        <v>0</v>
      </c>
    </row>
    <row r="358" spans="1:62" x14ac:dyDescent="0.3">
      <c r="A358" s="87" t="s">
        <v>133</v>
      </c>
      <c r="B358" s="87" t="s">
        <v>134</v>
      </c>
      <c r="C358" s="12">
        <v>815</v>
      </c>
      <c r="D358" s="12">
        <v>10</v>
      </c>
      <c r="E358" s="12">
        <v>25</v>
      </c>
      <c r="F358" s="12">
        <v>53</v>
      </c>
      <c r="G358" s="12">
        <v>90</v>
      </c>
      <c r="H358" s="12">
        <v>0</v>
      </c>
      <c r="I358" s="12">
        <v>0</v>
      </c>
      <c r="J358" s="12">
        <v>0</v>
      </c>
      <c r="K358" s="12">
        <v>1</v>
      </c>
      <c r="L358" s="12">
        <v>6</v>
      </c>
      <c r="M358" s="12">
        <v>3</v>
      </c>
      <c r="N358" s="12">
        <v>69</v>
      </c>
      <c r="O358" s="12">
        <v>241</v>
      </c>
      <c r="P358" s="12">
        <v>3</v>
      </c>
      <c r="Q358" s="12">
        <v>0</v>
      </c>
      <c r="R358" s="12">
        <v>17</v>
      </c>
      <c r="S358" s="12">
        <v>11</v>
      </c>
      <c r="T358" s="12">
        <v>0</v>
      </c>
      <c r="U358" s="12">
        <v>0</v>
      </c>
      <c r="V358" s="12">
        <v>0</v>
      </c>
      <c r="W358" s="12">
        <v>0</v>
      </c>
      <c r="X358" s="12">
        <v>3</v>
      </c>
      <c r="Y358" s="12">
        <v>0</v>
      </c>
      <c r="Z358" s="12">
        <v>13</v>
      </c>
      <c r="AA358" s="12">
        <v>204</v>
      </c>
      <c r="AB358" s="12">
        <v>2</v>
      </c>
      <c r="AC358" s="12">
        <v>10</v>
      </c>
      <c r="AD358" s="12">
        <v>19</v>
      </c>
      <c r="AE358" s="12">
        <v>18</v>
      </c>
      <c r="AF358" s="12">
        <v>0</v>
      </c>
      <c r="AG358" s="12">
        <v>0</v>
      </c>
      <c r="AH358" s="12">
        <v>0</v>
      </c>
      <c r="AI358" s="12">
        <v>0</v>
      </c>
      <c r="AJ358" s="12">
        <v>4</v>
      </c>
      <c r="AK358" s="12">
        <v>0</v>
      </c>
      <c r="AL358" s="12">
        <v>28</v>
      </c>
      <c r="AM358" s="12">
        <v>1227</v>
      </c>
      <c r="AN358" s="12">
        <v>14</v>
      </c>
      <c r="AO358" s="12">
        <v>26</v>
      </c>
      <c r="AP358" s="12">
        <v>24</v>
      </c>
      <c r="AQ358" s="12">
        <v>30</v>
      </c>
      <c r="AR358" s="12">
        <v>1</v>
      </c>
      <c r="AS358" s="12">
        <v>4</v>
      </c>
      <c r="AT358" s="12">
        <v>0</v>
      </c>
      <c r="AU358" s="12">
        <v>0</v>
      </c>
      <c r="AV358" s="12">
        <v>2</v>
      </c>
      <c r="AW358" s="12">
        <v>1</v>
      </c>
      <c r="AX358" s="12">
        <v>89</v>
      </c>
      <c r="AY358" s="88">
        <v>2487</v>
      </c>
      <c r="AZ358" s="88">
        <v>29</v>
      </c>
      <c r="BA358" s="88">
        <v>61</v>
      </c>
      <c r="BB358" s="88">
        <v>113</v>
      </c>
      <c r="BC358" s="88">
        <v>149</v>
      </c>
      <c r="BD358" s="88">
        <v>1</v>
      </c>
      <c r="BE358" s="88">
        <v>4</v>
      </c>
      <c r="BF358" s="88">
        <v>0</v>
      </c>
      <c r="BG358" s="88">
        <v>1</v>
      </c>
      <c r="BH358" s="88">
        <v>15</v>
      </c>
      <c r="BI358" s="88">
        <v>4</v>
      </c>
      <c r="BJ358" s="82">
        <v>199</v>
      </c>
    </row>
    <row r="359" spans="1:62" x14ac:dyDescent="0.3">
      <c r="A359" s="87" t="s">
        <v>135</v>
      </c>
      <c r="B359" s="87" t="s">
        <v>136</v>
      </c>
      <c r="C359" s="12">
        <v>13</v>
      </c>
      <c r="D359" s="12">
        <v>0</v>
      </c>
      <c r="E359" s="12">
        <v>0</v>
      </c>
      <c r="F359" s="12">
        <v>0</v>
      </c>
      <c r="G359" s="12">
        <v>4</v>
      </c>
      <c r="H359" s="12">
        <v>0</v>
      </c>
      <c r="I359" s="12">
        <v>0</v>
      </c>
      <c r="J359" s="12">
        <v>0</v>
      </c>
      <c r="K359" s="12">
        <v>0</v>
      </c>
      <c r="L359" s="12">
        <v>1</v>
      </c>
      <c r="M359" s="12">
        <v>0</v>
      </c>
      <c r="N359" s="12">
        <v>11</v>
      </c>
      <c r="O359" s="12">
        <v>2</v>
      </c>
      <c r="P359" s="12">
        <v>0</v>
      </c>
      <c r="Q359" s="12">
        <v>0</v>
      </c>
      <c r="R359" s="12">
        <v>1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4</v>
      </c>
      <c r="AA359" s="12">
        <v>13</v>
      </c>
      <c r="AB359" s="12">
        <v>0</v>
      </c>
      <c r="AC359" s="12">
        <v>1</v>
      </c>
      <c r="AD359" s="12">
        <v>1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1</v>
      </c>
      <c r="AM359" s="12">
        <v>13</v>
      </c>
      <c r="AN359" s="12">
        <v>0</v>
      </c>
      <c r="AO359" s="12">
        <v>0</v>
      </c>
      <c r="AP359" s="12">
        <v>0</v>
      </c>
      <c r="AQ359" s="12">
        <v>0</v>
      </c>
      <c r="AR359" s="12">
        <v>0</v>
      </c>
      <c r="AS359" s="12">
        <v>0</v>
      </c>
      <c r="AT359" s="12">
        <v>0</v>
      </c>
      <c r="AU359" s="12">
        <v>0</v>
      </c>
      <c r="AV359" s="12">
        <v>5</v>
      </c>
      <c r="AW359" s="12">
        <v>0</v>
      </c>
      <c r="AX359" s="12">
        <v>2</v>
      </c>
      <c r="AY359" s="88">
        <v>41</v>
      </c>
      <c r="AZ359" s="88">
        <v>0</v>
      </c>
      <c r="BA359" s="88">
        <v>1</v>
      </c>
      <c r="BB359" s="88">
        <v>2</v>
      </c>
      <c r="BC359" s="88">
        <v>4</v>
      </c>
      <c r="BD359" s="88">
        <v>0</v>
      </c>
      <c r="BE359" s="88">
        <v>0</v>
      </c>
      <c r="BF359" s="88">
        <v>0</v>
      </c>
      <c r="BG359" s="88">
        <v>0</v>
      </c>
      <c r="BH359" s="88">
        <v>6</v>
      </c>
      <c r="BI359" s="88">
        <v>0</v>
      </c>
      <c r="BJ359" s="82">
        <v>18</v>
      </c>
    </row>
    <row r="360" spans="1:62" x14ac:dyDescent="0.3">
      <c r="A360" s="87" t="s">
        <v>137</v>
      </c>
      <c r="B360" s="87" t="s">
        <v>138</v>
      </c>
      <c r="C360" s="12">
        <v>314</v>
      </c>
      <c r="D360" s="12">
        <v>2</v>
      </c>
      <c r="E360" s="12">
        <v>6</v>
      </c>
      <c r="F360" s="12">
        <v>12</v>
      </c>
      <c r="G360" s="12">
        <v>22</v>
      </c>
      <c r="H360" s="12">
        <v>0</v>
      </c>
      <c r="I360" s="12">
        <v>0</v>
      </c>
      <c r="J360" s="12">
        <v>0</v>
      </c>
      <c r="K360" s="12">
        <v>0</v>
      </c>
      <c r="L360" s="12">
        <v>2</v>
      </c>
      <c r="M360" s="12">
        <v>0</v>
      </c>
      <c r="N360" s="12">
        <v>25</v>
      </c>
      <c r="O360" s="12">
        <v>71</v>
      </c>
      <c r="P360" s="12">
        <v>2</v>
      </c>
      <c r="Q360" s="12">
        <v>0</v>
      </c>
      <c r="R360" s="12">
        <v>5</v>
      </c>
      <c r="S360" s="12">
        <v>5</v>
      </c>
      <c r="T360" s="12">
        <v>0</v>
      </c>
      <c r="U360" s="12">
        <v>0</v>
      </c>
      <c r="V360" s="12">
        <v>0</v>
      </c>
      <c r="W360" s="12">
        <v>0</v>
      </c>
      <c r="X360" s="12">
        <v>4</v>
      </c>
      <c r="Y360" s="12">
        <v>0</v>
      </c>
      <c r="Z360" s="12">
        <v>1</v>
      </c>
      <c r="AA360" s="12">
        <v>81</v>
      </c>
      <c r="AB360" s="12">
        <v>0</v>
      </c>
      <c r="AC360" s="12">
        <v>6</v>
      </c>
      <c r="AD360" s="12">
        <v>7</v>
      </c>
      <c r="AE360" s="12">
        <v>10</v>
      </c>
      <c r="AF360" s="12">
        <v>0</v>
      </c>
      <c r="AG360" s="12">
        <v>0</v>
      </c>
      <c r="AH360" s="12">
        <v>0</v>
      </c>
      <c r="AI360" s="12">
        <v>0</v>
      </c>
      <c r="AJ360" s="12">
        <v>2</v>
      </c>
      <c r="AK360" s="12">
        <v>0</v>
      </c>
      <c r="AL360" s="12">
        <v>12</v>
      </c>
      <c r="AM360" s="12">
        <v>443</v>
      </c>
      <c r="AN360" s="12">
        <v>7</v>
      </c>
      <c r="AO360" s="12">
        <v>15</v>
      </c>
      <c r="AP360" s="12">
        <v>11</v>
      </c>
      <c r="AQ360" s="12">
        <v>7</v>
      </c>
      <c r="AR360" s="12">
        <v>0</v>
      </c>
      <c r="AS360" s="12">
        <v>0</v>
      </c>
      <c r="AT360" s="12">
        <v>0</v>
      </c>
      <c r="AU360" s="12">
        <v>0</v>
      </c>
      <c r="AV360" s="12">
        <v>2</v>
      </c>
      <c r="AW360" s="12">
        <v>0</v>
      </c>
      <c r="AX360" s="12">
        <v>34</v>
      </c>
      <c r="AY360" s="88">
        <v>909</v>
      </c>
      <c r="AZ360" s="88">
        <v>11</v>
      </c>
      <c r="BA360" s="88">
        <v>27</v>
      </c>
      <c r="BB360" s="88">
        <v>35</v>
      </c>
      <c r="BC360" s="88">
        <v>44</v>
      </c>
      <c r="BD360" s="88">
        <v>0</v>
      </c>
      <c r="BE360" s="88">
        <v>0</v>
      </c>
      <c r="BF360" s="88">
        <v>0</v>
      </c>
      <c r="BG360" s="88">
        <v>0</v>
      </c>
      <c r="BH360" s="88">
        <v>10</v>
      </c>
      <c r="BI360" s="88">
        <v>0</v>
      </c>
      <c r="BJ360" s="82">
        <v>72</v>
      </c>
    </row>
    <row r="361" spans="1:62" x14ac:dyDescent="0.3">
      <c r="A361" s="87" t="s">
        <v>139</v>
      </c>
      <c r="B361" s="87" t="s">
        <v>140</v>
      </c>
      <c r="C361" s="12">
        <v>56</v>
      </c>
      <c r="D361" s="12">
        <v>49</v>
      </c>
      <c r="E361" s="12">
        <v>150</v>
      </c>
      <c r="F361" s="12">
        <v>19</v>
      </c>
      <c r="G361" s="12">
        <v>75</v>
      </c>
      <c r="H361" s="12">
        <v>0</v>
      </c>
      <c r="I361" s="12">
        <v>1</v>
      </c>
      <c r="J361" s="12">
        <v>1</v>
      </c>
      <c r="K361" s="12">
        <v>0</v>
      </c>
      <c r="L361" s="12">
        <v>3</v>
      </c>
      <c r="M361" s="12">
        <v>0</v>
      </c>
      <c r="N361" s="12">
        <v>188</v>
      </c>
      <c r="O361" s="12">
        <v>11</v>
      </c>
      <c r="P361" s="12">
        <v>1</v>
      </c>
      <c r="Q361" s="12">
        <v>4</v>
      </c>
      <c r="R361" s="12">
        <v>2</v>
      </c>
      <c r="S361" s="12">
        <v>34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38</v>
      </c>
      <c r="AA361" s="12">
        <v>19</v>
      </c>
      <c r="AB361" s="12">
        <v>1</v>
      </c>
      <c r="AC361" s="12">
        <v>5</v>
      </c>
      <c r="AD361" s="12">
        <v>18</v>
      </c>
      <c r="AE361" s="12">
        <v>20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11</v>
      </c>
      <c r="AM361" s="12">
        <v>101</v>
      </c>
      <c r="AN361" s="12">
        <v>92</v>
      </c>
      <c r="AO361" s="12">
        <v>60</v>
      </c>
      <c r="AP361" s="12">
        <v>17</v>
      </c>
      <c r="AQ361" s="12">
        <v>30</v>
      </c>
      <c r="AR361" s="12">
        <v>0</v>
      </c>
      <c r="AS361" s="12">
        <v>0</v>
      </c>
      <c r="AT361" s="12">
        <v>0</v>
      </c>
      <c r="AU361" s="12">
        <v>1</v>
      </c>
      <c r="AV361" s="12">
        <v>0</v>
      </c>
      <c r="AW361" s="12">
        <v>1</v>
      </c>
      <c r="AX361" s="12">
        <v>86</v>
      </c>
      <c r="AY361" s="88">
        <v>187</v>
      </c>
      <c r="AZ361" s="88">
        <v>143</v>
      </c>
      <c r="BA361" s="88">
        <v>219</v>
      </c>
      <c r="BB361" s="88">
        <v>56</v>
      </c>
      <c r="BC361" s="88">
        <v>159</v>
      </c>
      <c r="BD361" s="88">
        <v>0</v>
      </c>
      <c r="BE361" s="88">
        <v>1</v>
      </c>
      <c r="BF361" s="88">
        <v>1</v>
      </c>
      <c r="BG361" s="88">
        <v>1</v>
      </c>
      <c r="BH361" s="88">
        <v>3</v>
      </c>
      <c r="BI361" s="88">
        <v>1</v>
      </c>
      <c r="BJ361" s="82">
        <v>323</v>
      </c>
    </row>
    <row r="362" spans="1:62" x14ac:dyDescent="0.3">
      <c r="A362" s="87" t="s">
        <v>141</v>
      </c>
      <c r="B362" s="87" t="s">
        <v>142</v>
      </c>
      <c r="C362" s="12">
        <v>11</v>
      </c>
      <c r="D362" s="12">
        <v>19</v>
      </c>
      <c r="E362" s="12">
        <v>44</v>
      </c>
      <c r="F362" s="12">
        <v>5</v>
      </c>
      <c r="G362" s="12">
        <v>42</v>
      </c>
      <c r="H362" s="12">
        <v>0</v>
      </c>
      <c r="I362" s="12">
        <v>2</v>
      </c>
      <c r="J362" s="12">
        <v>1</v>
      </c>
      <c r="K362" s="12">
        <v>0</v>
      </c>
      <c r="L362" s="12">
        <v>0</v>
      </c>
      <c r="M362" s="12">
        <v>1</v>
      </c>
      <c r="N362" s="12">
        <v>57</v>
      </c>
      <c r="O362" s="12">
        <v>0</v>
      </c>
      <c r="P362" s="12">
        <v>0</v>
      </c>
      <c r="Q362" s="12">
        <v>0</v>
      </c>
      <c r="R362" s="12">
        <v>0</v>
      </c>
      <c r="S362" s="12">
        <v>10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14</v>
      </c>
      <c r="AA362" s="12">
        <v>5</v>
      </c>
      <c r="AB362" s="12">
        <v>1</v>
      </c>
      <c r="AC362" s="12">
        <v>2</v>
      </c>
      <c r="AD362" s="12">
        <v>0</v>
      </c>
      <c r="AE362" s="12">
        <v>4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4</v>
      </c>
      <c r="AM362" s="12">
        <v>46</v>
      </c>
      <c r="AN362" s="12">
        <v>36</v>
      </c>
      <c r="AO362" s="12">
        <v>22</v>
      </c>
      <c r="AP362" s="12">
        <v>2</v>
      </c>
      <c r="AQ362" s="12">
        <v>18</v>
      </c>
      <c r="AR362" s="12">
        <v>0</v>
      </c>
      <c r="AS362" s="12">
        <v>0</v>
      </c>
      <c r="AT362" s="12">
        <v>0</v>
      </c>
      <c r="AU362" s="12">
        <v>1</v>
      </c>
      <c r="AV362" s="12">
        <v>0</v>
      </c>
      <c r="AW362" s="12">
        <v>0</v>
      </c>
      <c r="AX362" s="12">
        <v>26</v>
      </c>
      <c r="AY362" s="88">
        <v>62</v>
      </c>
      <c r="AZ362" s="88">
        <v>56</v>
      </c>
      <c r="BA362" s="88">
        <v>68</v>
      </c>
      <c r="BB362" s="88">
        <v>7</v>
      </c>
      <c r="BC362" s="88">
        <v>74</v>
      </c>
      <c r="BD362" s="88">
        <v>0</v>
      </c>
      <c r="BE362" s="88">
        <v>2</v>
      </c>
      <c r="BF362" s="88">
        <v>1</v>
      </c>
      <c r="BG362" s="88">
        <v>1</v>
      </c>
      <c r="BH362" s="88">
        <v>0</v>
      </c>
      <c r="BI362" s="88">
        <v>1</v>
      </c>
      <c r="BJ362" s="82">
        <v>101</v>
      </c>
    </row>
    <row r="363" spans="1:62" x14ac:dyDescent="0.3">
      <c r="A363" s="87" t="s">
        <v>143</v>
      </c>
      <c r="B363" s="87" t="s">
        <v>144</v>
      </c>
      <c r="C363" s="12">
        <v>8</v>
      </c>
      <c r="D363" s="12">
        <v>8</v>
      </c>
      <c r="E363" s="12">
        <v>14</v>
      </c>
      <c r="F363" s="12">
        <v>4</v>
      </c>
      <c r="G363" s="12">
        <v>10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28</v>
      </c>
      <c r="O363" s="12">
        <v>0</v>
      </c>
      <c r="P363" s="12">
        <v>0</v>
      </c>
      <c r="Q363" s="12">
        <v>0</v>
      </c>
      <c r="R363" s="12">
        <v>0</v>
      </c>
      <c r="S363" s="12">
        <v>1</v>
      </c>
      <c r="T363" s="12">
        <v>0</v>
      </c>
      <c r="U363" s="12">
        <v>0</v>
      </c>
      <c r="V363" s="12">
        <v>0</v>
      </c>
      <c r="W363" s="12">
        <v>0</v>
      </c>
      <c r="X363" s="12">
        <v>1</v>
      </c>
      <c r="Y363" s="12">
        <v>0</v>
      </c>
      <c r="Z363" s="12">
        <v>5</v>
      </c>
      <c r="AA363" s="12">
        <v>2</v>
      </c>
      <c r="AB363" s="12">
        <v>0</v>
      </c>
      <c r="AC363" s="12">
        <v>0</v>
      </c>
      <c r="AD363" s="12">
        <v>1</v>
      </c>
      <c r="AE363" s="12">
        <v>3</v>
      </c>
      <c r="AF363" s="12">
        <v>0</v>
      </c>
      <c r="AG363" s="12">
        <v>0</v>
      </c>
      <c r="AH363" s="12">
        <v>0</v>
      </c>
      <c r="AI363" s="12">
        <v>0</v>
      </c>
      <c r="AJ363" s="12">
        <v>1</v>
      </c>
      <c r="AK363" s="12">
        <v>0</v>
      </c>
      <c r="AL363" s="12">
        <v>2</v>
      </c>
      <c r="AM363" s="12">
        <v>21</v>
      </c>
      <c r="AN363" s="12">
        <v>21</v>
      </c>
      <c r="AO363" s="12">
        <v>6</v>
      </c>
      <c r="AP363" s="12">
        <v>3</v>
      </c>
      <c r="AQ363" s="12">
        <v>5</v>
      </c>
      <c r="AR363" s="12">
        <v>0</v>
      </c>
      <c r="AS363" s="12">
        <v>0</v>
      </c>
      <c r="AT363" s="12">
        <v>0</v>
      </c>
      <c r="AU363" s="12">
        <v>0</v>
      </c>
      <c r="AV363" s="12">
        <v>0</v>
      </c>
      <c r="AW363" s="12">
        <v>0</v>
      </c>
      <c r="AX363" s="12">
        <v>7</v>
      </c>
      <c r="AY363" s="88">
        <v>31</v>
      </c>
      <c r="AZ363" s="88">
        <v>29</v>
      </c>
      <c r="BA363" s="88">
        <v>20</v>
      </c>
      <c r="BB363" s="88">
        <v>8</v>
      </c>
      <c r="BC363" s="88">
        <v>19</v>
      </c>
      <c r="BD363" s="88">
        <v>0</v>
      </c>
      <c r="BE363" s="88">
        <v>0</v>
      </c>
      <c r="BF363" s="88">
        <v>0</v>
      </c>
      <c r="BG363" s="88">
        <v>0</v>
      </c>
      <c r="BH363" s="88">
        <v>2</v>
      </c>
      <c r="BI363" s="88">
        <v>0</v>
      </c>
      <c r="BJ363" s="82">
        <v>42</v>
      </c>
    </row>
    <row r="364" spans="1:62" x14ac:dyDescent="0.3">
      <c r="A364" s="87" t="s">
        <v>145</v>
      </c>
      <c r="B364" s="87" t="s">
        <v>146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 s="12">
        <v>0</v>
      </c>
      <c r="AN364" s="12">
        <v>0</v>
      </c>
      <c r="AO364" s="12">
        <v>0</v>
      </c>
      <c r="AP364" s="12">
        <v>0</v>
      </c>
      <c r="AQ364" s="12">
        <v>0</v>
      </c>
      <c r="AR364" s="12">
        <v>0</v>
      </c>
      <c r="AS364" s="12">
        <v>0</v>
      </c>
      <c r="AT364" s="12">
        <v>0</v>
      </c>
      <c r="AU364" s="12">
        <v>0</v>
      </c>
      <c r="AV364" s="12">
        <v>0</v>
      </c>
      <c r="AW364" s="12">
        <v>0</v>
      </c>
      <c r="AX364" s="12">
        <v>0</v>
      </c>
      <c r="AY364" s="88">
        <v>0</v>
      </c>
      <c r="AZ364" s="88">
        <v>0</v>
      </c>
      <c r="BA364" s="88">
        <v>0</v>
      </c>
      <c r="BB364" s="88">
        <v>0</v>
      </c>
      <c r="BC364" s="88">
        <v>0</v>
      </c>
      <c r="BD364" s="88">
        <v>0</v>
      </c>
      <c r="BE364" s="88">
        <v>0</v>
      </c>
      <c r="BF364" s="88">
        <v>0</v>
      </c>
      <c r="BG364" s="88">
        <v>0</v>
      </c>
      <c r="BH364" s="88">
        <v>0</v>
      </c>
      <c r="BI364" s="88">
        <v>0</v>
      </c>
      <c r="BJ364" s="82">
        <v>0</v>
      </c>
    </row>
    <row r="365" spans="1:62" x14ac:dyDescent="0.3">
      <c r="A365" s="87" t="s">
        <v>147</v>
      </c>
      <c r="B365" s="87" t="s">
        <v>148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2">
        <v>0</v>
      </c>
      <c r="AN365" s="12">
        <v>0</v>
      </c>
      <c r="AO365" s="12">
        <v>0</v>
      </c>
      <c r="AP365" s="12">
        <v>0</v>
      </c>
      <c r="AQ365" s="12">
        <v>0</v>
      </c>
      <c r="AR365" s="12">
        <v>0</v>
      </c>
      <c r="AS365" s="12">
        <v>0</v>
      </c>
      <c r="AT365" s="12">
        <v>0</v>
      </c>
      <c r="AU365" s="12">
        <v>0</v>
      </c>
      <c r="AV365" s="12">
        <v>0</v>
      </c>
      <c r="AW365" s="12">
        <v>0</v>
      </c>
      <c r="AX365" s="12">
        <v>0</v>
      </c>
      <c r="AY365" s="88">
        <v>0</v>
      </c>
      <c r="AZ365" s="88">
        <v>0</v>
      </c>
      <c r="BA365" s="88">
        <v>0</v>
      </c>
      <c r="BB365" s="88">
        <v>0</v>
      </c>
      <c r="BC365" s="88">
        <v>0</v>
      </c>
      <c r="BD365" s="88">
        <v>0</v>
      </c>
      <c r="BE365" s="88">
        <v>0</v>
      </c>
      <c r="BF365" s="88">
        <v>0</v>
      </c>
      <c r="BG365" s="88">
        <v>0</v>
      </c>
      <c r="BH365" s="88">
        <v>0</v>
      </c>
      <c r="BI365" s="88">
        <v>0</v>
      </c>
      <c r="BJ365" s="82">
        <v>0</v>
      </c>
    </row>
    <row r="366" spans="1:62" x14ac:dyDescent="0.3">
      <c r="A366" s="87" t="s">
        <v>149</v>
      </c>
      <c r="B366" s="87" t="s">
        <v>150</v>
      </c>
      <c r="C366" s="12">
        <v>144</v>
      </c>
      <c r="D366" s="12">
        <v>5</v>
      </c>
      <c r="E366" s="12">
        <v>3</v>
      </c>
      <c r="F366" s="12">
        <v>17</v>
      </c>
      <c r="G366" s="12">
        <v>11</v>
      </c>
      <c r="H366" s="12">
        <v>0</v>
      </c>
      <c r="I366" s="12">
        <v>0</v>
      </c>
      <c r="J366" s="12">
        <v>0</v>
      </c>
      <c r="K366" s="12">
        <v>0</v>
      </c>
      <c r="L366" s="12">
        <v>1</v>
      </c>
      <c r="M366" s="12">
        <v>0</v>
      </c>
      <c r="N366" s="12">
        <v>15</v>
      </c>
      <c r="O366" s="12">
        <v>51</v>
      </c>
      <c r="P366" s="12">
        <v>0</v>
      </c>
      <c r="Q366" s="12">
        <v>0</v>
      </c>
      <c r="R366" s="12">
        <v>4</v>
      </c>
      <c r="S366" s="12">
        <v>3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1</v>
      </c>
      <c r="AA366" s="12">
        <v>30</v>
      </c>
      <c r="AB366" s="12">
        <v>0</v>
      </c>
      <c r="AC366" s="12">
        <v>1</v>
      </c>
      <c r="AD366" s="12">
        <v>4</v>
      </c>
      <c r="AE366" s="12">
        <v>4</v>
      </c>
      <c r="AF366" s="12">
        <v>0</v>
      </c>
      <c r="AG366" s="12">
        <v>0</v>
      </c>
      <c r="AH366" s="12">
        <v>0</v>
      </c>
      <c r="AI366" s="12">
        <v>0</v>
      </c>
      <c r="AJ366" s="12">
        <v>1</v>
      </c>
      <c r="AK366" s="12">
        <v>0</v>
      </c>
      <c r="AL366" s="12">
        <v>7</v>
      </c>
      <c r="AM366" s="12">
        <v>187</v>
      </c>
      <c r="AN366" s="12">
        <v>5</v>
      </c>
      <c r="AO366" s="12">
        <v>3</v>
      </c>
      <c r="AP366" s="12">
        <v>4</v>
      </c>
      <c r="AQ366" s="12">
        <v>7</v>
      </c>
      <c r="AR366" s="12">
        <v>0</v>
      </c>
      <c r="AS366" s="12">
        <v>0</v>
      </c>
      <c r="AT366" s="12">
        <v>0</v>
      </c>
      <c r="AU366" s="12">
        <v>0</v>
      </c>
      <c r="AV366" s="12">
        <v>0</v>
      </c>
      <c r="AW366" s="12">
        <v>0</v>
      </c>
      <c r="AX366" s="12">
        <v>15</v>
      </c>
      <c r="AY366" s="88">
        <v>412</v>
      </c>
      <c r="AZ366" s="88">
        <v>10</v>
      </c>
      <c r="BA366" s="88">
        <v>7</v>
      </c>
      <c r="BB366" s="88">
        <v>29</v>
      </c>
      <c r="BC366" s="88">
        <v>25</v>
      </c>
      <c r="BD366" s="88">
        <v>0</v>
      </c>
      <c r="BE366" s="88">
        <v>0</v>
      </c>
      <c r="BF366" s="88">
        <v>0</v>
      </c>
      <c r="BG366" s="88">
        <v>0</v>
      </c>
      <c r="BH366" s="88">
        <v>2</v>
      </c>
      <c r="BI366" s="88">
        <v>0</v>
      </c>
      <c r="BJ366" s="82">
        <v>38</v>
      </c>
    </row>
    <row r="367" spans="1:62" x14ac:dyDescent="0.3">
      <c r="A367" s="120" t="s">
        <v>151</v>
      </c>
      <c r="B367" s="120"/>
      <c r="C367" s="86">
        <v>639</v>
      </c>
      <c r="D367" s="86">
        <v>243</v>
      </c>
      <c r="E367" s="86">
        <v>54</v>
      </c>
      <c r="F367" s="86">
        <v>109</v>
      </c>
      <c r="G367" s="86">
        <v>79</v>
      </c>
      <c r="H367" s="86">
        <v>1</v>
      </c>
      <c r="I367" s="86">
        <v>4</v>
      </c>
      <c r="J367" s="86">
        <v>0</v>
      </c>
      <c r="K367" s="86">
        <v>0</v>
      </c>
      <c r="L367" s="86">
        <v>15</v>
      </c>
      <c r="M367" s="86">
        <v>5</v>
      </c>
      <c r="N367" s="86">
        <v>103</v>
      </c>
      <c r="O367" s="86">
        <v>219</v>
      </c>
      <c r="P367" s="86">
        <v>32</v>
      </c>
      <c r="Q367" s="86">
        <v>7</v>
      </c>
      <c r="R367" s="86">
        <v>44</v>
      </c>
      <c r="S367" s="86">
        <v>33</v>
      </c>
      <c r="T367" s="86">
        <v>0</v>
      </c>
      <c r="U367" s="86">
        <v>1</v>
      </c>
      <c r="V367" s="86">
        <v>0</v>
      </c>
      <c r="W367" s="86">
        <v>0</v>
      </c>
      <c r="X367" s="86">
        <v>6</v>
      </c>
      <c r="Y367" s="86">
        <v>0</v>
      </c>
      <c r="Z367" s="86">
        <v>33</v>
      </c>
      <c r="AA367" s="86">
        <v>118</v>
      </c>
      <c r="AB367" s="86">
        <v>58</v>
      </c>
      <c r="AC367" s="86">
        <v>7</v>
      </c>
      <c r="AD367" s="86">
        <v>38</v>
      </c>
      <c r="AE367" s="86">
        <v>28</v>
      </c>
      <c r="AF367" s="86">
        <v>0</v>
      </c>
      <c r="AG367" s="86">
        <v>0</v>
      </c>
      <c r="AH367" s="86">
        <v>0</v>
      </c>
      <c r="AI367" s="86">
        <v>0</v>
      </c>
      <c r="AJ367" s="86">
        <v>16</v>
      </c>
      <c r="AK367" s="86">
        <v>0</v>
      </c>
      <c r="AL367" s="86">
        <v>20</v>
      </c>
      <c r="AM367" s="86">
        <v>449</v>
      </c>
      <c r="AN367" s="86">
        <v>145</v>
      </c>
      <c r="AO367" s="86">
        <v>44</v>
      </c>
      <c r="AP367" s="86">
        <v>54</v>
      </c>
      <c r="AQ367" s="86">
        <v>35</v>
      </c>
      <c r="AR367" s="86">
        <v>1</v>
      </c>
      <c r="AS367" s="86">
        <v>0</v>
      </c>
      <c r="AT367" s="86">
        <v>0</v>
      </c>
      <c r="AU367" s="86">
        <v>0</v>
      </c>
      <c r="AV367" s="86">
        <v>6</v>
      </c>
      <c r="AW367" s="86">
        <v>6</v>
      </c>
      <c r="AX367" s="86">
        <v>74</v>
      </c>
      <c r="AY367" s="86">
        <v>1425</v>
      </c>
      <c r="AZ367" s="86">
        <v>478</v>
      </c>
      <c r="BA367" s="86">
        <v>112</v>
      </c>
      <c r="BB367" s="86">
        <v>245</v>
      </c>
      <c r="BC367" s="86">
        <v>175</v>
      </c>
      <c r="BD367" s="86">
        <v>2</v>
      </c>
      <c r="BE367" s="86">
        <v>5</v>
      </c>
      <c r="BF367" s="86">
        <v>0</v>
      </c>
      <c r="BG367" s="86">
        <v>0</v>
      </c>
      <c r="BH367" s="86">
        <v>43</v>
      </c>
      <c r="BI367" s="86">
        <v>11</v>
      </c>
      <c r="BJ367" s="86">
        <v>230</v>
      </c>
    </row>
    <row r="368" spans="1:62" x14ac:dyDescent="0.3">
      <c r="A368" s="87" t="s">
        <v>152</v>
      </c>
      <c r="B368" s="87" t="s">
        <v>153</v>
      </c>
      <c r="C368" s="12">
        <v>28</v>
      </c>
      <c r="D368" s="12">
        <v>6</v>
      </c>
      <c r="E368" s="12">
        <v>0</v>
      </c>
      <c r="F368" s="12">
        <v>2</v>
      </c>
      <c r="G368" s="12">
        <v>1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2</v>
      </c>
      <c r="P368" s="12">
        <v>1</v>
      </c>
      <c r="Q368" s="12">
        <v>0</v>
      </c>
      <c r="R368" s="12">
        <v>1</v>
      </c>
      <c r="S368" s="12">
        <v>0</v>
      </c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1</v>
      </c>
      <c r="AA368" s="12">
        <v>9</v>
      </c>
      <c r="AB368" s="12">
        <v>3</v>
      </c>
      <c r="AC368" s="12">
        <v>0</v>
      </c>
      <c r="AD368" s="12">
        <v>0</v>
      </c>
      <c r="AE368" s="12">
        <v>0</v>
      </c>
      <c r="AF368" s="12">
        <v>0</v>
      </c>
      <c r="AG368" s="12">
        <v>0</v>
      </c>
      <c r="AH368" s="12">
        <v>0</v>
      </c>
      <c r="AI368" s="12">
        <v>0</v>
      </c>
      <c r="AJ368" s="12">
        <v>3</v>
      </c>
      <c r="AK368" s="12">
        <v>0</v>
      </c>
      <c r="AL368" s="12">
        <v>0</v>
      </c>
      <c r="AM368" s="12">
        <v>19</v>
      </c>
      <c r="AN368" s="12">
        <v>2</v>
      </c>
      <c r="AO368" s="12">
        <v>0</v>
      </c>
      <c r="AP368" s="12">
        <v>0</v>
      </c>
      <c r="AQ368" s="12">
        <v>0</v>
      </c>
      <c r="AR368" s="12">
        <v>0</v>
      </c>
      <c r="AS368" s="12">
        <v>0</v>
      </c>
      <c r="AT368" s="12">
        <v>0</v>
      </c>
      <c r="AU368" s="12">
        <v>0</v>
      </c>
      <c r="AV368" s="12">
        <v>0</v>
      </c>
      <c r="AW368" s="12">
        <v>0</v>
      </c>
      <c r="AX368" s="12">
        <v>0</v>
      </c>
      <c r="AY368" s="88">
        <v>58</v>
      </c>
      <c r="AZ368" s="88">
        <v>12</v>
      </c>
      <c r="BA368" s="88">
        <v>0</v>
      </c>
      <c r="BB368" s="88">
        <v>3</v>
      </c>
      <c r="BC368" s="88">
        <v>1</v>
      </c>
      <c r="BD368" s="88">
        <v>0</v>
      </c>
      <c r="BE368" s="88">
        <v>0</v>
      </c>
      <c r="BF368" s="88">
        <v>0</v>
      </c>
      <c r="BG368" s="88">
        <v>0</v>
      </c>
      <c r="BH368" s="88">
        <v>3</v>
      </c>
      <c r="BI368" s="88">
        <v>0</v>
      </c>
      <c r="BJ368" s="82">
        <v>1</v>
      </c>
    </row>
    <row r="369" spans="1:62" x14ac:dyDescent="0.3">
      <c r="A369" s="87" t="s">
        <v>154</v>
      </c>
      <c r="B369" s="87" t="s">
        <v>155</v>
      </c>
      <c r="C369" s="12">
        <v>601</v>
      </c>
      <c r="D369" s="12">
        <v>236</v>
      </c>
      <c r="E369" s="12">
        <v>54</v>
      </c>
      <c r="F369" s="12">
        <v>105</v>
      </c>
      <c r="G369" s="12">
        <v>77</v>
      </c>
      <c r="H369" s="12">
        <v>1</v>
      </c>
      <c r="I369" s="12">
        <v>4</v>
      </c>
      <c r="J369" s="12">
        <v>0</v>
      </c>
      <c r="K369" s="12">
        <v>0</v>
      </c>
      <c r="L369" s="12">
        <v>14</v>
      </c>
      <c r="M369" s="12">
        <v>5</v>
      </c>
      <c r="N369" s="12">
        <v>102</v>
      </c>
      <c r="O369" s="12">
        <v>216</v>
      </c>
      <c r="P369" s="12">
        <v>31</v>
      </c>
      <c r="Q369" s="12">
        <v>7</v>
      </c>
      <c r="R369" s="12">
        <v>43</v>
      </c>
      <c r="S369" s="12">
        <v>33</v>
      </c>
      <c r="T369" s="12">
        <v>0</v>
      </c>
      <c r="U369" s="12">
        <v>1</v>
      </c>
      <c r="V369" s="12">
        <v>0</v>
      </c>
      <c r="W369" s="12">
        <v>0</v>
      </c>
      <c r="X369" s="12">
        <v>6</v>
      </c>
      <c r="Y369" s="12">
        <v>0</v>
      </c>
      <c r="Z369" s="12">
        <v>32</v>
      </c>
      <c r="AA369" s="12">
        <v>105</v>
      </c>
      <c r="AB369" s="12">
        <v>55</v>
      </c>
      <c r="AC369" s="12">
        <v>7</v>
      </c>
      <c r="AD369" s="12">
        <v>37</v>
      </c>
      <c r="AE369" s="12">
        <v>28</v>
      </c>
      <c r="AF369" s="12">
        <v>0</v>
      </c>
      <c r="AG369" s="12">
        <v>0</v>
      </c>
      <c r="AH369" s="12">
        <v>0</v>
      </c>
      <c r="AI369" s="12">
        <v>0</v>
      </c>
      <c r="AJ369" s="12">
        <v>1</v>
      </c>
      <c r="AK369" s="12">
        <v>0</v>
      </c>
      <c r="AL369" s="12">
        <v>20</v>
      </c>
      <c r="AM369" s="12">
        <v>396</v>
      </c>
      <c r="AN369" s="12">
        <v>143</v>
      </c>
      <c r="AO369" s="12">
        <v>43</v>
      </c>
      <c r="AP369" s="12">
        <v>51</v>
      </c>
      <c r="AQ369" s="12">
        <v>35</v>
      </c>
      <c r="AR369" s="12">
        <v>1</v>
      </c>
      <c r="AS369" s="12">
        <v>0</v>
      </c>
      <c r="AT369" s="12">
        <v>0</v>
      </c>
      <c r="AU369" s="12">
        <v>0</v>
      </c>
      <c r="AV369" s="12">
        <v>6</v>
      </c>
      <c r="AW369" s="12">
        <v>5</v>
      </c>
      <c r="AX369" s="12">
        <v>73</v>
      </c>
      <c r="AY369" s="88">
        <v>1318</v>
      </c>
      <c r="AZ369" s="88">
        <v>465</v>
      </c>
      <c r="BA369" s="88">
        <v>111</v>
      </c>
      <c r="BB369" s="88">
        <v>236</v>
      </c>
      <c r="BC369" s="88">
        <v>173</v>
      </c>
      <c r="BD369" s="88">
        <v>2</v>
      </c>
      <c r="BE369" s="88">
        <v>5</v>
      </c>
      <c r="BF369" s="88">
        <v>0</v>
      </c>
      <c r="BG369" s="88">
        <v>0</v>
      </c>
      <c r="BH369" s="88">
        <v>27</v>
      </c>
      <c r="BI369" s="88">
        <v>10</v>
      </c>
      <c r="BJ369" s="82">
        <v>227</v>
      </c>
    </row>
    <row r="370" spans="1:62" x14ac:dyDescent="0.3">
      <c r="A370" s="87" t="s">
        <v>156</v>
      </c>
      <c r="B370" s="87" t="s">
        <v>157</v>
      </c>
      <c r="C370" s="12">
        <v>1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12">
        <v>5</v>
      </c>
      <c r="AN370" s="12">
        <v>0</v>
      </c>
      <c r="AO370" s="12">
        <v>0</v>
      </c>
      <c r="AP370" s="12">
        <v>0</v>
      </c>
      <c r="AQ370" s="12">
        <v>0</v>
      </c>
      <c r="AR370" s="12">
        <v>0</v>
      </c>
      <c r="AS370" s="12">
        <v>0</v>
      </c>
      <c r="AT370" s="12">
        <v>0</v>
      </c>
      <c r="AU370" s="12">
        <v>0</v>
      </c>
      <c r="AV370" s="12">
        <v>0</v>
      </c>
      <c r="AW370" s="12">
        <v>0</v>
      </c>
      <c r="AX370" s="12">
        <v>0</v>
      </c>
      <c r="AY370" s="88">
        <v>6</v>
      </c>
      <c r="AZ370" s="88">
        <v>0</v>
      </c>
      <c r="BA370" s="88">
        <v>0</v>
      </c>
      <c r="BB370" s="88">
        <v>0</v>
      </c>
      <c r="BC370" s="88">
        <v>0</v>
      </c>
      <c r="BD370" s="88">
        <v>0</v>
      </c>
      <c r="BE370" s="88">
        <v>0</v>
      </c>
      <c r="BF370" s="88">
        <v>0</v>
      </c>
      <c r="BG370" s="88">
        <v>0</v>
      </c>
      <c r="BH370" s="88">
        <v>0</v>
      </c>
      <c r="BI370" s="88">
        <v>0</v>
      </c>
      <c r="BJ370" s="82">
        <v>0</v>
      </c>
    </row>
    <row r="371" spans="1:62" x14ac:dyDescent="0.3">
      <c r="A371" s="87" t="s">
        <v>158</v>
      </c>
      <c r="B371" s="87" t="s">
        <v>159</v>
      </c>
      <c r="C371" s="12">
        <v>0</v>
      </c>
      <c r="D371" s="12">
        <v>0</v>
      </c>
      <c r="E371" s="12">
        <v>0</v>
      </c>
      <c r="F371" s="12">
        <v>1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1</v>
      </c>
      <c r="M371" s="12">
        <v>0</v>
      </c>
      <c r="N371" s="12">
        <v>1</v>
      </c>
      <c r="O371" s="12">
        <v>1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1</v>
      </c>
      <c r="AB371" s="12">
        <v>0</v>
      </c>
      <c r="AC371" s="12">
        <v>0</v>
      </c>
      <c r="AD371" s="12">
        <v>1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1</v>
      </c>
      <c r="AK371" s="12">
        <v>0</v>
      </c>
      <c r="AL371" s="12">
        <v>0</v>
      </c>
      <c r="AM371" s="12">
        <v>3</v>
      </c>
      <c r="AN371" s="12">
        <v>0</v>
      </c>
      <c r="AO371" s="12">
        <v>1</v>
      </c>
      <c r="AP371" s="12">
        <v>2</v>
      </c>
      <c r="AQ371" s="12">
        <v>0</v>
      </c>
      <c r="AR371" s="12">
        <v>0</v>
      </c>
      <c r="AS371" s="12">
        <v>0</v>
      </c>
      <c r="AT371" s="12">
        <v>0</v>
      </c>
      <c r="AU371" s="12">
        <v>0</v>
      </c>
      <c r="AV371" s="12">
        <v>0</v>
      </c>
      <c r="AW371" s="12">
        <v>1</v>
      </c>
      <c r="AX371" s="12">
        <v>1</v>
      </c>
      <c r="AY371" s="88">
        <v>5</v>
      </c>
      <c r="AZ371" s="88">
        <v>0</v>
      </c>
      <c r="BA371" s="88">
        <v>1</v>
      </c>
      <c r="BB371" s="88">
        <v>4</v>
      </c>
      <c r="BC371" s="88">
        <v>0</v>
      </c>
      <c r="BD371" s="88">
        <v>0</v>
      </c>
      <c r="BE371" s="88">
        <v>0</v>
      </c>
      <c r="BF371" s="88">
        <v>0</v>
      </c>
      <c r="BG371" s="88">
        <v>0</v>
      </c>
      <c r="BH371" s="88">
        <v>2</v>
      </c>
      <c r="BI371" s="88">
        <v>1</v>
      </c>
      <c r="BJ371" s="82">
        <v>2</v>
      </c>
    </row>
    <row r="372" spans="1:62" x14ac:dyDescent="0.3">
      <c r="A372" s="87" t="s">
        <v>160</v>
      </c>
      <c r="B372" s="87" t="s">
        <v>161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12">
        <v>0</v>
      </c>
      <c r="AN372" s="12">
        <v>0</v>
      </c>
      <c r="AO372" s="12">
        <v>0</v>
      </c>
      <c r="AP372" s="12">
        <v>0</v>
      </c>
      <c r="AQ372" s="12">
        <v>0</v>
      </c>
      <c r="AR372" s="12">
        <v>0</v>
      </c>
      <c r="AS372" s="12">
        <v>0</v>
      </c>
      <c r="AT372" s="12">
        <v>0</v>
      </c>
      <c r="AU372" s="12">
        <v>0</v>
      </c>
      <c r="AV372" s="12">
        <v>0</v>
      </c>
      <c r="AW372" s="12">
        <v>0</v>
      </c>
      <c r="AX372" s="12">
        <v>0</v>
      </c>
      <c r="AY372" s="88">
        <v>0</v>
      </c>
      <c r="AZ372" s="88">
        <v>0</v>
      </c>
      <c r="BA372" s="88">
        <v>0</v>
      </c>
      <c r="BB372" s="88">
        <v>0</v>
      </c>
      <c r="BC372" s="88">
        <v>0</v>
      </c>
      <c r="BD372" s="88">
        <v>0</v>
      </c>
      <c r="BE372" s="88">
        <v>0</v>
      </c>
      <c r="BF372" s="88">
        <v>0</v>
      </c>
      <c r="BG372" s="88">
        <v>0</v>
      </c>
      <c r="BH372" s="88">
        <v>0</v>
      </c>
      <c r="BI372" s="88">
        <v>0</v>
      </c>
      <c r="BJ372" s="82">
        <v>0</v>
      </c>
    </row>
    <row r="373" spans="1:62" x14ac:dyDescent="0.3">
      <c r="A373" s="87" t="s">
        <v>162</v>
      </c>
      <c r="B373" s="87" t="s">
        <v>163</v>
      </c>
      <c r="C373" s="12">
        <v>4</v>
      </c>
      <c r="D373" s="12">
        <v>0</v>
      </c>
      <c r="E373" s="12">
        <v>0</v>
      </c>
      <c r="F373" s="12">
        <v>1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3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11</v>
      </c>
      <c r="AK373" s="12">
        <v>0</v>
      </c>
      <c r="AL373" s="12">
        <v>0</v>
      </c>
      <c r="AM373" s="12">
        <v>11</v>
      </c>
      <c r="AN373" s="12">
        <v>0</v>
      </c>
      <c r="AO373" s="12">
        <v>0</v>
      </c>
      <c r="AP373" s="12">
        <v>0</v>
      </c>
      <c r="AQ373" s="12">
        <v>0</v>
      </c>
      <c r="AR373" s="12">
        <v>0</v>
      </c>
      <c r="AS373" s="12">
        <v>0</v>
      </c>
      <c r="AT373" s="12">
        <v>0</v>
      </c>
      <c r="AU373" s="12">
        <v>0</v>
      </c>
      <c r="AV373" s="12">
        <v>0</v>
      </c>
      <c r="AW373" s="12">
        <v>0</v>
      </c>
      <c r="AX373" s="12">
        <v>0</v>
      </c>
      <c r="AY373" s="88">
        <v>18</v>
      </c>
      <c r="AZ373" s="88">
        <v>0</v>
      </c>
      <c r="BA373" s="88">
        <v>0</v>
      </c>
      <c r="BB373" s="88">
        <v>1</v>
      </c>
      <c r="BC373" s="88">
        <v>0</v>
      </c>
      <c r="BD373" s="88">
        <v>0</v>
      </c>
      <c r="BE373" s="88">
        <v>0</v>
      </c>
      <c r="BF373" s="88">
        <v>0</v>
      </c>
      <c r="BG373" s="88">
        <v>0</v>
      </c>
      <c r="BH373" s="88">
        <v>11</v>
      </c>
      <c r="BI373" s="88">
        <v>0</v>
      </c>
      <c r="BJ373" s="82">
        <v>0</v>
      </c>
    </row>
    <row r="374" spans="1:62" x14ac:dyDescent="0.3">
      <c r="A374" s="87" t="s">
        <v>164</v>
      </c>
      <c r="B374" s="87" t="s">
        <v>165</v>
      </c>
      <c r="C374" s="12">
        <v>5</v>
      </c>
      <c r="D374" s="12">
        <v>1</v>
      </c>
      <c r="E374" s="12">
        <v>0</v>
      </c>
      <c r="F374" s="12">
        <v>0</v>
      </c>
      <c r="G374" s="12">
        <v>1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12">
        <v>15</v>
      </c>
      <c r="AN374" s="12">
        <v>0</v>
      </c>
      <c r="AO374" s="12">
        <v>0</v>
      </c>
      <c r="AP374" s="12">
        <v>1</v>
      </c>
      <c r="AQ374" s="12">
        <v>0</v>
      </c>
      <c r="AR374" s="12">
        <v>0</v>
      </c>
      <c r="AS374" s="12">
        <v>0</v>
      </c>
      <c r="AT374" s="12">
        <v>0</v>
      </c>
      <c r="AU374" s="12">
        <v>0</v>
      </c>
      <c r="AV374" s="12">
        <v>0</v>
      </c>
      <c r="AW374" s="12">
        <v>0</v>
      </c>
      <c r="AX374" s="12">
        <v>0</v>
      </c>
      <c r="AY374" s="88">
        <v>20</v>
      </c>
      <c r="AZ374" s="88">
        <v>1</v>
      </c>
      <c r="BA374" s="88">
        <v>0</v>
      </c>
      <c r="BB374" s="88">
        <v>1</v>
      </c>
      <c r="BC374" s="88">
        <v>1</v>
      </c>
      <c r="BD374" s="88">
        <v>0</v>
      </c>
      <c r="BE374" s="88">
        <v>0</v>
      </c>
      <c r="BF374" s="88">
        <v>0</v>
      </c>
      <c r="BG374" s="88">
        <v>0</v>
      </c>
      <c r="BH374" s="88">
        <v>0</v>
      </c>
      <c r="BI374" s="88">
        <v>0</v>
      </c>
      <c r="BJ374" s="82">
        <v>0</v>
      </c>
    </row>
    <row r="375" spans="1:62" x14ac:dyDescent="0.3">
      <c r="A375" s="120" t="s">
        <v>166</v>
      </c>
      <c r="B375" s="120"/>
      <c r="C375" s="86">
        <v>493</v>
      </c>
      <c r="D375" s="86">
        <v>6</v>
      </c>
      <c r="E375" s="86">
        <v>5</v>
      </c>
      <c r="F375" s="86">
        <v>69</v>
      </c>
      <c r="G375" s="86">
        <v>44</v>
      </c>
      <c r="H375" s="86">
        <v>26</v>
      </c>
      <c r="I375" s="86">
        <v>21</v>
      </c>
      <c r="J375" s="86">
        <v>0</v>
      </c>
      <c r="K375" s="86">
        <v>0</v>
      </c>
      <c r="L375" s="86">
        <v>15</v>
      </c>
      <c r="M375" s="86">
        <v>3</v>
      </c>
      <c r="N375" s="86">
        <v>71</v>
      </c>
      <c r="O375" s="86">
        <v>169</v>
      </c>
      <c r="P375" s="86">
        <v>1</v>
      </c>
      <c r="Q375" s="86">
        <v>1</v>
      </c>
      <c r="R375" s="86">
        <v>18</v>
      </c>
      <c r="S375" s="86">
        <v>7</v>
      </c>
      <c r="T375" s="86">
        <v>8</v>
      </c>
      <c r="U375" s="86">
        <v>12</v>
      </c>
      <c r="V375" s="86">
        <v>0</v>
      </c>
      <c r="W375" s="86">
        <v>0</v>
      </c>
      <c r="X375" s="86">
        <v>10</v>
      </c>
      <c r="Y375" s="86">
        <v>4</v>
      </c>
      <c r="Z375" s="86">
        <v>22</v>
      </c>
      <c r="AA375" s="86">
        <v>181</v>
      </c>
      <c r="AB375" s="86">
        <v>1</v>
      </c>
      <c r="AC375" s="86">
        <v>0</v>
      </c>
      <c r="AD375" s="86">
        <v>23</v>
      </c>
      <c r="AE375" s="86">
        <v>21</v>
      </c>
      <c r="AF375" s="86">
        <v>8</v>
      </c>
      <c r="AG375" s="86">
        <v>8</v>
      </c>
      <c r="AH375" s="86">
        <v>0</v>
      </c>
      <c r="AI375" s="86">
        <v>0</v>
      </c>
      <c r="AJ375" s="86">
        <v>6</v>
      </c>
      <c r="AK375" s="86">
        <v>4</v>
      </c>
      <c r="AL375" s="86">
        <v>15</v>
      </c>
      <c r="AM375" s="86">
        <v>585</v>
      </c>
      <c r="AN375" s="86">
        <v>13</v>
      </c>
      <c r="AO375" s="86">
        <v>5</v>
      </c>
      <c r="AP375" s="86">
        <v>63</v>
      </c>
      <c r="AQ375" s="86">
        <v>43</v>
      </c>
      <c r="AR375" s="86">
        <v>34</v>
      </c>
      <c r="AS375" s="86">
        <v>18</v>
      </c>
      <c r="AT375" s="86">
        <v>0</v>
      </c>
      <c r="AU375" s="86">
        <v>0</v>
      </c>
      <c r="AV375" s="86">
        <v>8</v>
      </c>
      <c r="AW375" s="86">
        <v>11</v>
      </c>
      <c r="AX375" s="86">
        <v>71</v>
      </c>
      <c r="AY375" s="86">
        <v>1428</v>
      </c>
      <c r="AZ375" s="86">
        <v>21</v>
      </c>
      <c r="BA375" s="86">
        <v>11</v>
      </c>
      <c r="BB375" s="86">
        <v>173</v>
      </c>
      <c r="BC375" s="86">
        <v>115</v>
      </c>
      <c r="BD375" s="86">
        <v>76</v>
      </c>
      <c r="BE375" s="86">
        <v>59</v>
      </c>
      <c r="BF375" s="86">
        <v>0</v>
      </c>
      <c r="BG375" s="86">
        <v>0</v>
      </c>
      <c r="BH375" s="86">
        <v>39</v>
      </c>
      <c r="BI375" s="86">
        <v>22</v>
      </c>
      <c r="BJ375" s="86">
        <v>179</v>
      </c>
    </row>
    <row r="376" spans="1:62" x14ac:dyDescent="0.3">
      <c r="A376" s="87" t="s">
        <v>167</v>
      </c>
      <c r="B376" s="87" t="s">
        <v>168</v>
      </c>
      <c r="C376" s="12">
        <v>189</v>
      </c>
      <c r="D376" s="12">
        <v>2</v>
      </c>
      <c r="E376" s="12">
        <v>1</v>
      </c>
      <c r="F376" s="12">
        <v>5</v>
      </c>
      <c r="G376" s="12">
        <v>6</v>
      </c>
      <c r="H376" s="12">
        <v>16</v>
      </c>
      <c r="I376" s="12">
        <v>8</v>
      </c>
      <c r="J376" s="12">
        <v>0</v>
      </c>
      <c r="K376" s="12">
        <v>0</v>
      </c>
      <c r="L376" s="12">
        <v>3</v>
      </c>
      <c r="M376" s="12">
        <v>1</v>
      </c>
      <c r="N376" s="12">
        <v>8</v>
      </c>
      <c r="O376" s="12">
        <v>55</v>
      </c>
      <c r="P376" s="12">
        <v>0</v>
      </c>
      <c r="Q376" s="12">
        <v>0</v>
      </c>
      <c r="R376" s="12">
        <v>4</v>
      </c>
      <c r="S376" s="12">
        <v>0</v>
      </c>
      <c r="T376" s="12">
        <v>4</v>
      </c>
      <c r="U376" s="12">
        <v>1</v>
      </c>
      <c r="V376" s="12">
        <v>0</v>
      </c>
      <c r="W376" s="12">
        <v>0</v>
      </c>
      <c r="X376" s="12">
        <v>0</v>
      </c>
      <c r="Y376" s="12">
        <v>1</v>
      </c>
      <c r="Z376" s="12">
        <v>1</v>
      </c>
      <c r="AA376" s="12">
        <v>67</v>
      </c>
      <c r="AB376" s="12">
        <v>1</v>
      </c>
      <c r="AC376" s="12">
        <v>0</v>
      </c>
      <c r="AD376" s="12">
        <v>0</v>
      </c>
      <c r="AE376" s="12">
        <v>2</v>
      </c>
      <c r="AF376" s="12">
        <v>4</v>
      </c>
      <c r="AG376" s="12">
        <v>2</v>
      </c>
      <c r="AH376" s="12">
        <v>0</v>
      </c>
      <c r="AI376" s="12">
        <v>0</v>
      </c>
      <c r="AJ376" s="12">
        <v>1</v>
      </c>
      <c r="AK376" s="12">
        <v>2</v>
      </c>
      <c r="AL376" s="12">
        <v>1</v>
      </c>
      <c r="AM376" s="12">
        <v>190</v>
      </c>
      <c r="AN376" s="12">
        <v>3</v>
      </c>
      <c r="AO376" s="12">
        <v>0</v>
      </c>
      <c r="AP376" s="12">
        <v>7</v>
      </c>
      <c r="AQ376" s="12">
        <v>4</v>
      </c>
      <c r="AR376" s="12">
        <v>12</v>
      </c>
      <c r="AS376" s="12">
        <v>1</v>
      </c>
      <c r="AT376" s="12">
        <v>0</v>
      </c>
      <c r="AU376" s="12">
        <v>0</v>
      </c>
      <c r="AV376" s="12">
        <v>0</v>
      </c>
      <c r="AW376" s="12">
        <v>7</v>
      </c>
      <c r="AX376" s="12">
        <v>6</v>
      </c>
      <c r="AY376" s="88">
        <v>501</v>
      </c>
      <c r="AZ376" s="88">
        <v>6</v>
      </c>
      <c r="BA376" s="88">
        <v>1</v>
      </c>
      <c r="BB376" s="88">
        <v>16</v>
      </c>
      <c r="BC376" s="88">
        <v>12</v>
      </c>
      <c r="BD376" s="88">
        <v>36</v>
      </c>
      <c r="BE376" s="88">
        <v>12</v>
      </c>
      <c r="BF376" s="88">
        <v>0</v>
      </c>
      <c r="BG376" s="88">
        <v>0</v>
      </c>
      <c r="BH376" s="88">
        <v>4</v>
      </c>
      <c r="BI376" s="88">
        <v>11</v>
      </c>
      <c r="BJ376" s="82">
        <v>16</v>
      </c>
    </row>
    <row r="377" spans="1:62" x14ac:dyDescent="0.3">
      <c r="A377" s="87" t="s">
        <v>169</v>
      </c>
      <c r="B377" s="87" t="s">
        <v>170</v>
      </c>
      <c r="C377" s="12">
        <v>3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2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2</v>
      </c>
      <c r="P377" s="12">
        <v>0</v>
      </c>
      <c r="Q377" s="12">
        <v>0</v>
      </c>
      <c r="R377" s="12">
        <v>0</v>
      </c>
      <c r="S377" s="12">
        <v>0</v>
      </c>
      <c r="T377" s="12">
        <v>1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1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1</v>
      </c>
      <c r="AM377" s="12">
        <v>3</v>
      </c>
      <c r="AN377" s="12">
        <v>0</v>
      </c>
      <c r="AO377" s="12">
        <v>0</v>
      </c>
      <c r="AP377" s="12">
        <v>0</v>
      </c>
      <c r="AQ377" s="12">
        <v>0</v>
      </c>
      <c r="AR377" s="12">
        <v>2</v>
      </c>
      <c r="AS377" s="12">
        <v>1</v>
      </c>
      <c r="AT377" s="12">
        <v>0</v>
      </c>
      <c r="AU377" s="12">
        <v>0</v>
      </c>
      <c r="AV377" s="12">
        <v>0</v>
      </c>
      <c r="AW377" s="12">
        <v>0</v>
      </c>
      <c r="AX377" s="12">
        <v>1</v>
      </c>
      <c r="AY377" s="88">
        <v>8</v>
      </c>
      <c r="AZ377" s="88">
        <v>0</v>
      </c>
      <c r="BA377" s="88">
        <v>0</v>
      </c>
      <c r="BB377" s="88">
        <v>0</v>
      </c>
      <c r="BC377" s="88">
        <v>0</v>
      </c>
      <c r="BD377" s="88">
        <v>3</v>
      </c>
      <c r="BE377" s="88">
        <v>3</v>
      </c>
      <c r="BF377" s="88">
        <v>0</v>
      </c>
      <c r="BG377" s="88">
        <v>0</v>
      </c>
      <c r="BH377" s="88">
        <v>0</v>
      </c>
      <c r="BI377" s="88">
        <v>0</v>
      </c>
      <c r="BJ377" s="82">
        <v>3</v>
      </c>
    </row>
    <row r="378" spans="1:62" x14ac:dyDescent="0.3">
      <c r="A378" s="87" t="s">
        <v>171</v>
      </c>
      <c r="B378" s="87" t="s">
        <v>172</v>
      </c>
      <c r="C378" s="12">
        <v>157</v>
      </c>
      <c r="D378" s="12">
        <v>1</v>
      </c>
      <c r="E378" s="12">
        <v>1</v>
      </c>
      <c r="F378" s="12">
        <v>33</v>
      </c>
      <c r="G378" s="12">
        <v>16</v>
      </c>
      <c r="H378" s="12">
        <v>6</v>
      </c>
      <c r="I378" s="12">
        <v>1</v>
      </c>
      <c r="J378" s="12">
        <v>0</v>
      </c>
      <c r="K378" s="12">
        <v>0</v>
      </c>
      <c r="L378" s="12">
        <v>2</v>
      </c>
      <c r="M378" s="12">
        <v>1</v>
      </c>
      <c r="N378" s="12">
        <v>24</v>
      </c>
      <c r="O378" s="12">
        <v>52</v>
      </c>
      <c r="P378" s="12">
        <v>1</v>
      </c>
      <c r="Q378" s="12">
        <v>1</v>
      </c>
      <c r="R378" s="12">
        <v>4</v>
      </c>
      <c r="S378" s="12">
        <v>0</v>
      </c>
      <c r="T378" s="12">
        <v>1</v>
      </c>
      <c r="U378" s="12">
        <v>2</v>
      </c>
      <c r="V378" s="12">
        <v>0</v>
      </c>
      <c r="W378" s="12">
        <v>0</v>
      </c>
      <c r="X378" s="12">
        <v>3</v>
      </c>
      <c r="Y378" s="12">
        <v>0</v>
      </c>
      <c r="Z378" s="12">
        <v>3</v>
      </c>
      <c r="AA378" s="12">
        <v>48</v>
      </c>
      <c r="AB378" s="12">
        <v>0</v>
      </c>
      <c r="AC378" s="12">
        <v>0</v>
      </c>
      <c r="AD378" s="12">
        <v>12</v>
      </c>
      <c r="AE378" s="12">
        <v>7</v>
      </c>
      <c r="AF378" s="12">
        <v>1</v>
      </c>
      <c r="AG378" s="12">
        <v>3</v>
      </c>
      <c r="AH378" s="12">
        <v>0</v>
      </c>
      <c r="AI378" s="12">
        <v>0</v>
      </c>
      <c r="AJ378" s="12">
        <v>2</v>
      </c>
      <c r="AK378" s="12">
        <v>0</v>
      </c>
      <c r="AL378" s="12">
        <v>8</v>
      </c>
      <c r="AM378" s="12">
        <v>218</v>
      </c>
      <c r="AN378" s="12">
        <v>6</v>
      </c>
      <c r="AO378" s="12">
        <v>2</v>
      </c>
      <c r="AP378" s="12">
        <v>29</v>
      </c>
      <c r="AQ378" s="12">
        <v>13</v>
      </c>
      <c r="AR378" s="12">
        <v>12</v>
      </c>
      <c r="AS378" s="12">
        <v>7</v>
      </c>
      <c r="AT378" s="12">
        <v>0</v>
      </c>
      <c r="AU378" s="12">
        <v>0</v>
      </c>
      <c r="AV378" s="12">
        <v>2</v>
      </c>
      <c r="AW378" s="12">
        <v>3</v>
      </c>
      <c r="AX378" s="12">
        <v>20</v>
      </c>
      <c r="AY378" s="88">
        <v>475</v>
      </c>
      <c r="AZ378" s="88">
        <v>8</v>
      </c>
      <c r="BA378" s="88">
        <v>4</v>
      </c>
      <c r="BB378" s="88">
        <v>78</v>
      </c>
      <c r="BC378" s="88">
        <v>36</v>
      </c>
      <c r="BD378" s="88">
        <v>20</v>
      </c>
      <c r="BE378" s="88">
        <v>13</v>
      </c>
      <c r="BF378" s="88">
        <v>0</v>
      </c>
      <c r="BG378" s="88">
        <v>0</v>
      </c>
      <c r="BH378" s="88">
        <v>9</v>
      </c>
      <c r="BI378" s="88">
        <v>4</v>
      </c>
      <c r="BJ378" s="82">
        <v>55</v>
      </c>
    </row>
    <row r="379" spans="1:62" x14ac:dyDescent="0.3">
      <c r="A379" s="87" t="s">
        <v>173</v>
      </c>
      <c r="B379" s="87" t="s">
        <v>174</v>
      </c>
      <c r="C379" s="12">
        <v>12</v>
      </c>
      <c r="D379" s="12">
        <v>0</v>
      </c>
      <c r="E379" s="12">
        <v>0</v>
      </c>
      <c r="F379" s="12">
        <v>0</v>
      </c>
      <c r="G379" s="12">
        <v>0</v>
      </c>
      <c r="H379" s="12">
        <v>2</v>
      </c>
      <c r="I379" s="12">
        <v>3</v>
      </c>
      <c r="J379" s="12">
        <v>0</v>
      </c>
      <c r="K379" s="12">
        <v>0</v>
      </c>
      <c r="L379" s="12">
        <v>0</v>
      </c>
      <c r="M379" s="12">
        <v>0</v>
      </c>
      <c r="N379" s="12">
        <v>2</v>
      </c>
      <c r="O379" s="12">
        <v>8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1</v>
      </c>
      <c r="V379" s="12">
        <v>0</v>
      </c>
      <c r="W379" s="12">
        <v>0</v>
      </c>
      <c r="X379" s="12">
        <v>0</v>
      </c>
      <c r="Y379" s="12">
        <v>0</v>
      </c>
      <c r="Z379" s="12">
        <v>1</v>
      </c>
      <c r="AA379" s="12">
        <v>4</v>
      </c>
      <c r="AB379" s="12">
        <v>0</v>
      </c>
      <c r="AC379" s="12">
        <v>0</v>
      </c>
      <c r="AD379" s="12">
        <v>0</v>
      </c>
      <c r="AE379" s="12">
        <v>0</v>
      </c>
      <c r="AF379" s="12">
        <v>1</v>
      </c>
      <c r="AG379" s="12">
        <v>2</v>
      </c>
      <c r="AH379" s="12">
        <v>0</v>
      </c>
      <c r="AI379" s="12">
        <v>0</v>
      </c>
      <c r="AJ379" s="12">
        <v>0</v>
      </c>
      <c r="AK379" s="12">
        <v>0</v>
      </c>
      <c r="AL379" s="12">
        <v>1</v>
      </c>
      <c r="AM379" s="12">
        <v>10</v>
      </c>
      <c r="AN379" s="12">
        <v>0</v>
      </c>
      <c r="AO379" s="12">
        <v>0</v>
      </c>
      <c r="AP379" s="12">
        <v>0</v>
      </c>
      <c r="AQ379" s="12">
        <v>0</v>
      </c>
      <c r="AR379" s="12">
        <v>1</v>
      </c>
      <c r="AS379" s="12">
        <v>1</v>
      </c>
      <c r="AT379" s="12">
        <v>0</v>
      </c>
      <c r="AU379" s="12">
        <v>0</v>
      </c>
      <c r="AV379" s="12">
        <v>0</v>
      </c>
      <c r="AW379" s="12">
        <v>0</v>
      </c>
      <c r="AX379" s="12">
        <v>3</v>
      </c>
      <c r="AY379" s="88">
        <v>34</v>
      </c>
      <c r="AZ379" s="88">
        <v>0</v>
      </c>
      <c r="BA379" s="88">
        <v>0</v>
      </c>
      <c r="BB379" s="88">
        <v>0</v>
      </c>
      <c r="BC379" s="88">
        <v>0</v>
      </c>
      <c r="BD379" s="88">
        <v>4</v>
      </c>
      <c r="BE379" s="88">
        <v>7</v>
      </c>
      <c r="BF379" s="88">
        <v>0</v>
      </c>
      <c r="BG379" s="88">
        <v>0</v>
      </c>
      <c r="BH379" s="88">
        <v>0</v>
      </c>
      <c r="BI379" s="88">
        <v>0</v>
      </c>
      <c r="BJ379" s="82">
        <v>7</v>
      </c>
    </row>
    <row r="380" spans="1:62" x14ac:dyDescent="0.3">
      <c r="A380" s="87" t="s">
        <v>175</v>
      </c>
      <c r="B380" s="87" t="s">
        <v>176</v>
      </c>
      <c r="C380" s="12">
        <v>1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1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1</v>
      </c>
      <c r="AM380" s="12">
        <v>0</v>
      </c>
      <c r="AN380" s="12">
        <v>0</v>
      </c>
      <c r="AO380" s="12">
        <v>0</v>
      </c>
      <c r="AP380" s="12">
        <v>0</v>
      </c>
      <c r="AQ380" s="12">
        <v>0</v>
      </c>
      <c r="AR380" s="12">
        <v>0</v>
      </c>
      <c r="AS380" s="12">
        <v>0</v>
      </c>
      <c r="AT380" s="12">
        <v>0</v>
      </c>
      <c r="AU380" s="12">
        <v>0</v>
      </c>
      <c r="AV380" s="12">
        <v>0</v>
      </c>
      <c r="AW380" s="12">
        <v>0</v>
      </c>
      <c r="AX380" s="12">
        <v>0</v>
      </c>
      <c r="AY380" s="88">
        <v>2</v>
      </c>
      <c r="AZ380" s="88">
        <v>0</v>
      </c>
      <c r="BA380" s="88">
        <v>0</v>
      </c>
      <c r="BB380" s="88">
        <v>0</v>
      </c>
      <c r="BC380" s="88">
        <v>0</v>
      </c>
      <c r="BD380" s="88">
        <v>0</v>
      </c>
      <c r="BE380" s="88">
        <v>0</v>
      </c>
      <c r="BF380" s="88">
        <v>0</v>
      </c>
      <c r="BG380" s="88">
        <v>0</v>
      </c>
      <c r="BH380" s="88">
        <v>0</v>
      </c>
      <c r="BI380" s="88">
        <v>0</v>
      </c>
      <c r="BJ380" s="82">
        <v>1</v>
      </c>
    </row>
    <row r="381" spans="1:62" x14ac:dyDescent="0.3">
      <c r="A381" s="87" t="s">
        <v>177</v>
      </c>
      <c r="B381" s="87" t="s">
        <v>178</v>
      </c>
      <c r="C381" s="12">
        <v>15</v>
      </c>
      <c r="D381" s="12">
        <v>0</v>
      </c>
      <c r="E381" s="12">
        <v>0</v>
      </c>
      <c r="F381" s="12">
        <v>2</v>
      </c>
      <c r="G381" s="12">
        <v>1</v>
      </c>
      <c r="H381" s="12">
        <v>0</v>
      </c>
      <c r="I381" s="12">
        <v>0</v>
      </c>
      <c r="J381" s="12">
        <v>0</v>
      </c>
      <c r="K381" s="12">
        <v>0</v>
      </c>
      <c r="L381" s="12">
        <v>1</v>
      </c>
      <c r="M381" s="12">
        <v>0</v>
      </c>
      <c r="N381" s="12">
        <v>1</v>
      </c>
      <c r="O381" s="12">
        <v>6</v>
      </c>
      <c r="P381" s="12">
        <v>0</v>
      </c>
      <c r="Q381" s="12">
        <v>0</v>
      </c>
      <c r="R381" s="12">
        <v>1</v>
      </c>
      <c r="S381" s="12">
        <v>1</v>
      </c>
      <c r="T381" s="12">
        <v>0</v>
      </c>
      <c r="U381" s="12">
        <v>1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6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 s="12">
        <v>26</v>
      </c>
      <c r="AN381" s="12">
        <v>0</v>
      </c>
      <c r="AO381" s="12">
        <v>0</v>
      </c>
      <c r="AP381" s="12">
        <v>4</v>
      </c>
      <c r="AQ381" s="12">
        <v>0</v>
      </c>
      <c r="AR381" s="12">
        <v>1</v>
      </c>
      <c r="AS381" s="12">
        <v>0</v>
      </c>
      <c r="AT381" s="12">
        <v>0</v>
      </c>
      <c r="AU381" s="12">
        <v>0</v>
      </c>
      <c r="AV381" s="12">
        <v>0</v>
      </c>
      <c r="AW381" s="12">
        <v>0</v>
      </c>
      <c r="AX381" s="12">
        <v>1</v>
      </c>
      <c r="AY381" s="88">
        <v>53</v>
      </c>
      <c r="AZ381" s="88">
        <v>0</v>
      </c>
      <c r="BA381" s="88">
        <v>0</v>
      </c>
      <c r="BB381" s="88">
        <v>7</v>
      </c>
      <c r="BC381" s="88">
        <v>2</v>
      </c>
      <c r="BD381" s="88">
        <v>1</v>
      </c>
      <c r="BE381" s="88">
        <v>1</v>
      </c>
      <c r="BF381" s="88">
        <v>0</v>
      </c>
      <c r="BG381" s="88">
        <v>0</v>
      </c>
      <c r="BH381" s="88">
        <v>1</v>
      </c>
      <c r="BI381" s="88">
        <v>0</v>
      </c>
      <c r="BJ381" s="82">
        <v>2</v>
      </c>
    </row>
    <row r="382" spans="1:62" x14ac:dyDescent="0.3">
      <c r="A382" s="87" t="s">
        <v>179</v>
      </c>
      <c r="B382" s="87" t="s">
        <v>180</v>
      </c>
      <c r="C382" s="12">
        <v>21</v>
      </c>
      <c r="D382" s="12">
        <v>2</v>
      </c>
      <c r="E382" s="12">
        <v>3</v>
      </c>
      <c r="F382" s="12">
        <v>4</v>
      </c>
      <c r="G382" s="12">
        <v>4</v>
      </c>
      <c r="H382" s="12">
        <v>0</v>
      </c>
      <c r="I382" s="12">
        <v>0</v>
      </c>
      <c r="J382" s="12">
        <v>0</v>
      </c>
      <c r="K382" s="12">
        <v>0</v>
      </c>
      <c r="L382" s="12">
        <v>1</v>
      </c>
      <c r="M382" s="12">
        <v>0</v>
      </c>
      <c r="N382" s="12">
        <v>4</v>
      </c>
      <c r="O382" s="12">
        <v>2</v>
      </c>
      <c r="P382" s="12">
        <v>0</v>
      </c>
      <c r="Q382" s="12">
        <v>0</v>
      </c>
      <c r="R382" s="12">
        <v>1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1</v>
      </c>
      <c r="AA382" s="12">
        <v>8</v>
      </c>
      <c r="AB382" s="12">
        <v>0</v>
      </c>
      <c r="AC382" s="12">
        <v>0</v>
      </c>
      <c r="AD382" s="12">
        <v>0</v>
      </c>
      <c r="AE382" s="12">
        <v>2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 s="12">
        <v>17</v>
      </c>
      <c r="AN382" s="12">
        <v>0</v>
      </c>
      <c r="AO382" s="12">
        <v>0</v>
      </c>
      <c r="AP382" s="12">
        <v>2</v>
      </c>
      <c r="AQ382" s="12">
        <v>3</v>
      </c>
      <c r="AR382" s="12">
        <v>0</v>
      </c>
      <c r="AS382" s="12">
        <v>0</v>
      </c>
      <c r="AT382" s="12">
        <v>0</v>
      </c>
      <c r="AU382" s="12">
        <v>0</v>
      </c>
      <c r="AV382" s="12">
        <v>0</v>
      </c>
      <c r="AW382" s="12">
        <v>0</v>
      </c>
      <c r="AX382" s="12">
        <v>4</v>
      </c>
      <c r="AY382" s="88">
        <v>48</v>
      </c>
      <c r="AZ382" s="88">
        <v>2</v>
      </c>
      <c r="BA382" s="88">
        <v>3</v>
      </c>
      <c r="BB382" s="88">
        <v>7</v>
      </c>
      <c r="BC382" s="88">
        <v>9</v>
      </c>
      <c r="BD382" s="88">
        <v>0</v>
      </c>
      <c r="BE382" s="88">
        <v>0</v>
      </c>
      <c r="BF382" s="88">
        <v>0</v>
      </c>
      <c r="BG382" s="88">
        <v>0</v>
      </c>
      <c r="BH382" s="88">
        <v>1</v>
      </c>
      <c r="BI382" s="88">
        <v>0</v>
      </c>
      <c r="BJ382" s="82">
        <v>9</v>
      </c>
    </row>
    <row r="383" spans="1:62" x14ac:dyDescent="0.3">
      <c r="A383" s="87" t="s">
        <v>181</v>
      </c>
      <c r="B383" s="87" t="s">
        <v>182</v>
      </c>
      <c r="C383" s="12">
        <v>2</v>
      </c>
      <c r="D383" s="12">
        <v>0</v>
      </c>
      <c r="E383" s="12">
        <v>0</v>
      </c>
      <c r="F383" s="12">
        <v>2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3</v>
      </c>
      <c r="P383" s="12">
        <v>0</v>
      </c>
      <c r="Q383" s="12">
        <v>0</v>
      </c>
      <c r="R383" s="12">
        <v>0</v>
      </c>
      <c r="S383" s="12">
        <v>0</v>
      </c>
      <c r="T383" s="12">
        <v>0</v>
      </c>
      <c r="U383" s="12">
        <v>1</v>
      </c>
      <c r="V383" s="12">
        <v>0</v>
      </c>
      <c r="W383" s="12">
        <v>0</v>
      </c>
      <c r="X383" s="12">
        <v>0</v>
      </c>
      <c r="Y383" s="12">
        <v>0</v>
      </c>
      <c r="Z383" s="12">
        <v>1</v>
      </c>
      <c r="AA383" s="12">
        <v>1</v>
      </c>
      <c r="AB383" s="12">
        <v>0</v>
      </c>
      <c r="AC383" s="12">
        <v>0</v>
      </c>
      <c r="AD383" s="12">
        <v>0</v>
      </c>
      <c r="AE383" s="12">
        <v>0</v>
      </c>
      <c r="AF383" s="12">
        <v>0</v>
      </c>
      <c r="AG383" s="12">
        <v>0</v>
      </c>
      <c r="AH383" s="12">
        <v>0</v>
      </c>
      <c r="AI383" s="12">
        <v>0</v>
      </c>
      <c r="AJ383" s="12">
        <v>0</v>
      </c>
      <c r="AK383" s="12">
        <v>0</v>
      </c>
      <c r="AL383" s="12">
        <v>1</v>
      </c>
      <c r="AM383" s="12">
        <v>5</v>
      </c>
      <c r="AN383" s="12">
        <v>0</v>
      </c>
      <c r="AO383" s="12">
        <v>0</v>
      </c>
      <c r="AP383" s="12">
        <v>0</v>
      </c>
      <c r="AQ383" s="12">
        <v>0</v>
      </c>
      <c r="AR383" s="12">
        <v>0</v>
      </c>
      <c r="AS383" s="12">
        <v>0</v>
      </c>
      <c r="AT383" s="12">
        <v>0</v>
      </c>
      <c r="AU383" s="12">
        <v>0</v>
      </c>
      <c r="AV383" s="12">
        <v>1</v>
      </c>
      <c r="AW383" s="12">
        <v>0</v>
      </c>
      <c r="AX383" s="12">
        <v>0</v>
      </c>
      <c r="AY383" s="88">
        <v>11</v>
      </c>
      <c r="AZ383" s="88">
        <v>0</v>
      </c>
      <c r="BA383" s="88">
        <v>0</v>
      </c>
      <c r="BB383" s="88">
        <v>2</v>
      </c>
      <c r="BC383" s="88">
        <v>0</v>
      </c>
      <c r="BD383" s="88">
        <v>0</v>
      </c>
      <c r="BE383" s="88">
        <v>1</v>
      </c>
      <c r="BF383" s="88">
        <v>0</v>
      </c>
      <c r="BG383" s="88">
        <v>0</v>
      </c>
      <c r="BH383" s="88">
        <v>1</v>
      </c>
      <c r="BI383" s="88">
        <v>0</v>
      </c>
      <c r="BJ383" s="82">
        <v>2</v>
      </c>
    </row>
    <row r="384" spans="1:62" x14ac:dyDescent="0.3">
      <c r="A384" s="87" t="s">
        <v>183</v>
      </c>
      <c r="B384" s="87" t="s">
        <v>184</v>
      </c>
      <c r="C384" s="12">
        <v>5</v>
      </c>
      <c r="D384" s="12">
        <v>0</v>
      </c>
      <c r="E384" s="12">
        <v>0</v>
      </c>
      <c r="F384" s="12">
        <v>0</v>
      </c>
      <c r="G384" s="12">
        <v>0</v>
      </c>
      <c r="H384" s="12">
        <v>1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1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3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 s="12">
        <v>0</v>
      </c>
      <c r="AN384" s="12">
        <v>0</v>
      </c>
      <c r="AO384" s="12">
        <v>0</v>
      </c>
      <c r="AP384" s="12">
        <v>0</v>
      </c>
      <c r="AQ384" s="12">
        <v>1</v>
      </c>
      <c r="AR384" s="12">
        <v>0</v>
      </c>
      <c r="AS384" s="12">
        <v>0</v>
      </c>
      <c r="AT384" s="12">
        <v>0</v>
      </c>
      <c r="AU384" s="12">
        <v>0</v>
      </c>
      <c r="AV384" s="12">
        <v>0</v>
      </c>
      <c r="AW384" s="12">
        <v>0</v>
      </c>
      <c r="AX384" s="12">
        <v>0</v>
      </c>
      <c r="AY384" s="88">
        <v>8</v>
      </c>
      <c r="AZ384" s="88">
        <v>0</v>
      </c>
      <c r="BA384" s="88">
        <v>0</v>
      </c>
      <c r="BB384" s="88">
        <v>0</v>
      </c>
      <c r="BC384" s="88">
        <v>1</v>
      </c>
      <c r="BD384" s="88">
        <v>1</v>
      </c>
      <c r="BE384" s="88">
        <v>0</v>
      </c>
      <c r="BF384" s="88">
        <v>0</v>
      </c>
      <c r="BG384" s="88">
        <v>0</v>
      </c>
      <c r="BH384" s="88">
        <v>0</v>
      </c>
      <c r="BI384" s="88">
        <v>0</v>
      </c>
      <c r="BJ384" s="82">
        <v>1</v>
      </c>
    </row>
    <row r="385" spans="1:62" x14ac:dyDescent="0.3">
      <c r="A385" s="87" t="s">
        <v>185</v>
      </c>
      <c r="B385" s="87" t="s">
        <v>186</v>
      </c>
      <c r="C385" s="12">
        <v>2</v>
      </c>
      <c r="D385" s="12">
        <v>0</v>
      </c>
      <c r="E385" s="12">
        <v>0</v>
      </c>
      <c r="F385" s="12">
        <v>1</v>
      </c>
      <c r="G385" s="12">
        <v>0</v>
      </c>
      <c r="H385" s="12">
        <v>0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3</v>
      </c>
      <c r="O385" s="12">
        <v>4</v>
      </c>
      <c r="P385" s="12">
        <v>0</v>
      </c>
      <c r="Q385" s="12">
        <v>0</v>
      </c>
      <c r="R385" s="12">
        <v>2</v>
      </c>
      <c r="S385" s="12">
        <v>0</v>
      </c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6</v>
      </c>
      <c r="AB385" s="12">
        <v>0</v>
      </c>
      <c r="AC385" s="12">
        <v>0</v>
      </c>
      <c r="AD385" s="12">
        <v>1</v>
      </c>
      <c r="AE385" s="12">
        <v>0</v>
      </c>
      <c r="AF385" s="12">
        <v>0</v>
      </c>
      <c r="AG385" s="12">
        <v>0</v>
      </c>
      <c r="AH385" s="12">
        <v>0</v>
      </c>
      <c r="AI385" s="12">
        <v>0</v>
      </c>
      <c r="AJ385" s="12">
        <v>0</v>
      </c>
      <c r="AK385" s="12">
        <v>0</v>
      </c>
      <c r="AL385" s="12">
        <v>0</v>
      </c>
      <c r="AM385" s="12">
        <v>11</v>
      </c>
      <c r="AN385" s="12">
        <v>1</v>
      </c>
      <c r="AO385" s="12">
        <v>0</v>
      </c>
      <c r="AP385" s="12">
        <v>3</v>
      </c>
      <c r="AQ385" s="12">
        <v>1</v>
      </c>
      <c r="AR385" s="12">
        <v>0</v>
      </c>
      <c r="AS385" s="12">
        <v>0</v>
      </c>
      <c r="AT385" s="12">
        <v>0</v>
      </c>
      <c r="AU385" s="12">
        <v>0</v>
      </c>
      <c r="AV385" s="12">
        <v>0</v>
      </c>
      <c r="AW385" s="12">
        <v>0</v>
      </c>
      <c r="AX385" s="12">
        <v>3</v>
      </c>
      <c r="AY385" s="88">
        <v>23</v>
      </c>
      <c r="AZ385" s="88">
        <v>1</v>
      </c>
      <c r="BA385" s="88">
        <v>0</v>
      </c>
      <c r="BB385" s="88">
        <v>7</v>
      </c>
      <c r="BC385" s="88">
        <v>1</v>
      </c>
      <c r="BD385" s="88">
        <v>0</v>
      </c>
      <c r="BE385" s="88">
        <v>0</v>
      </c>
      <c r="BF385" s="88">
        <v>0</v>
      </c>
      <c r="BG385" s="88">
        <v>0</v>
      </c>
      <c r="BH385" s="88">
        <v>0</v>
      </c>
      <c r="BI385" s="88">
        <v>0</v>
      </c>
      <c r="BJ385" s="82">
        <v>6</v>
      </c>
    </row>
    <row r="386" spans="1:62" x14ac:dyDescent="0.3">
      <c r="A386" s="87" t="s">
        <v>187</v>
      </c>
      <c r="B386" s="87" t="s">
        <v>188</v>
      </c>
      <c r="C386" s="12">
        <v>30</v>
      </c>
      <c r="D386" s="12">
        <v>1</v>
      </c>
      <c r="E386" s="12">
        <v>0</v>
      </c>
      <c r="F386" s="12">
        <v>14</v>
      </c>
      <c r="G386" s="12">
        <v>12</v>
      </c>
      <c r="H386" s="12">
        <v>0</v>
      </c>
      <c r="I386" s="12">
        <v>1</v>
      </c>
      <c r="J386" s="12">
        <v>0</v>
      </c>
      <c r="K386" s="12">
        <v>0</v>
      </c>
      <c r="L386" s="12">
        <v>0</v>
      </c>
      <c r="M386" s="12">
        <v>1</v>
      </c>
      <c r="N386" s="12">
        <v>16</v>
      </c>
      <c r="O386" s="12">
        <v>4</v>
      </c>
      <c r="P386" s="12">
        <v>0</v>
      </c>
      <c r="Q386" s="12">
        <v>0</v>
      </c>
      <c r="R386" s="12">
        <v>1</v>
      </c>
      <c r="S386" s="12">
        <v>1</v>
      </c>
      <c r="T386" s="12">
        <v>0</v>
      </c>
      <c r="U386" s="12">
        <v>1</v>
      </c>
      <c r="V386" s="12">
        <v>0</v>
      </c>
      <c r="W386" s="12">
        <v>0</v>
      </c>
      <c r="X386" s="12">
        <v>0</v>
      </c>
      <c r="Y386" s="12">
        <v>2</v>
      </c>
      <c r="Z386" s="12">
        <v>1</v>
      </c>
      <c r="AA386" s="12">
        <v>6</v>
      </c>
      <c r="AB386" s="12">
        <v>0</v>
      </c>
      <c r="AC386" s="12">
        <v>0</v>
      </c>
      <c r="AD386" s="12">
        <v>2</v>
      </c>
      <c r="AE386" s="12">
        <v>1</v>
      </c>
      <c r="AF386" s="12">
        <v>0</v>
      </c>
      <c r="AG386" s="12">
        <v>0</v>
      </c>
      <c r="AH386" s="12">
        <v>0</v>
      </c>
      <c r="AI386" s="12">
        <v>0</v>
      </c>
      <c r="AJ386" s="12">
        <v>1</v>
      </c>
      <c r="AK386" s="12">
        <v>0</v>
      </c>
      <c r="AL386" s="12">
        <v>0</v>
      </c>
      <c r="AM386" s="12">
        <v>7</v>
      </c>
      <c r="AN386" s="12">
        <v>1</v>
      </c>
      <c r="AO386" s="12">
        <v>2</v>
      </c>
      <c r="AP386" s="12">
        <v>3</v>
      </c>
      <c r="AQ386" s="12">
        <v>3</v>
      </c>
      <c r="AR386" s="12">
        <v>0</v>
      </c>
      <c r="AS386" s="12">
        <v>0</v>
      </c>
      <c r="AT386" s="12">
        <v>0</v>
      </c>
      <c r="AU386" s="12">
        <v>0</v>
      </c>
      <c r="AV386" s="12">
        <v>0</v>
      </c>
      <c r="AW386" s="12">
        <v>0</v>
      </c>
      <c r="AX386" s="12">
        <v>7</v>
      </c>
      <c r="AY386" s="88">
        <v>47</v>
      </c>
      <c r="AZ386" s="88">
        <v>2</v>
      </c>
      <c r="BA386" s="88">
        <v>2</v>
      </c>
      <c r="BB386" s="88">
        <v>20</v>
      </c>
      <c r="BC386" s="88">
        <v>17</v>
      </c>
      <c r="BD386" s="88">
        <v>0</v>
      </c>
      <c r="BE386" s="88">
        <v>2</v>
      </c>
      <c r="BF386" s="88">
        <v>0</v>
      </c>
      <c r="BG386" s="88">
        <v>0</v>
      </c>
      <c r="BH386" s="88">
        <v>1</v>
      </c>
      <c r="BI386" s="88">
        <v>3</v>
      </c>
      <c r="BJ386" s="82">
        <v>24</v>
      </c>
    </row>
    <row r="387" spans="1:62" x14ac:dyDescent="0.3">
      <c r="A387" s="87" t="s">
        <v>189</v>
      </c>
      <c r="B387" s="87" t="s">
        <v>190</v>
      </c>
      <c r="C387" s="12">
        <v>5</v>
      </c>
      <c r="D387" s="12">
        <v>0</v>
      </c>
      <c r="E387" s="12">
        <v>0</v>
      </c>
      <c r="F387" s="12">
        <v>1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2</v>
      </c>
      <c r="P387" s="12">
        <v>0</v>
      </c>
      <c r="Q387" s="12">
        <v>0</v>
      </c>
      <c r="R387" s="12">
        <v>0</v>
      </c>
      <c r="S387" s="12">
        <v>1</v>
      </c>
      <c r="T387" s="12">
        <v>0</v>
      </c>
      <c r="U387" s="12">
        <v>0</v>
      </c>
      <c r="V387" s="12">
        <v>0</v>
      </c>
      <c r="W387" s="12">
        <v>0</v>
      </c>
      <c r="X387" s="12">
        <v>1</v>
      </c>
      <c r="Y387" s="12">
        <v>0</v>
      </c>
      <c r="Z387" s="12">
        <v>3</v>
      </c>
      <c r="AA387" s="12">
        <v>7</v>
      </c>
      <c r="AB387" s="12">
        <v>0</v>
      </c>
      <c r="AC387" s="12">
        <v>0</v>
      </c>
      <c r="AD387" s="12">
        <v>2</v>
      </c>
      <c r="AE387" s="12">
        <v>1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1</v>
      </c>
      <c r="AM387" s="12">
        <v>13</v>
      </c>
      <c r="AN387" s="12">
        <v>2</v>
      </c>
      <c r="AO387" s="12">
        <v>1</v>
      </c>
      <c r="AP387" s="12">
        <v>1</v>
      </c>
      <c r="AQ387" s="12">
        <v>1</v>
      </c>
      <c r="AR387" s="12">
        <v>0</v>
      </c>
      <c r="AS387" s="12">
        <v>0</v>
      </c>
      <c r="AT387" s="12">
        <v>0</v>
      </c>
      <c r="AU387" s="12">
        <v>0</v>
      </c>
      <c r="AV387" s="12">
        <v>0</v>
      </c>
      <c r="AW387" s="12">
        <v>0</v>
      </c>
      <c r="AX387" s="12">
        <v>5</v>
      </c>
      <c r="AY387" s="88">
        <v>27</v>
      </c>
      <c r="AZ387" s="88">
        <v>2</v>
      </c>
      <c r="BA387" s="88">
        <v>1</v>
      </c>
      <c r="BB387" s="88">
        <v>4</v>
      </c>
      <c r="BC387" s="88">
        <v>3</v>
      </c>
      <c r="BD387" s="88">
        <v>0</v>
      </c>
      <c r="BE387" s="88">
        <v>0</v>
      </c>
      <c r="BF387" s="88">
        <v>0</v>
      </c>
      <c r="BG387" s="88">
        <v>0</v>
      </c>
      <c r="BH387" s="88">
        <v>1</v>
      </c>
      <c r="BI387" s="88">
        <v>0</v>
      </c>
      <c r="BJ387" s="82">
        <v>9</v>
      </c>
    </row>
    <row r="388" spans="1:62" x14ac:dyDescent="0.3">
      <c r="A388" s="87" t="s">
        <v>191</v>
      </c>
      <c r="B388" s="87" t="s">
        <v>192</v>
      </c>
      <c r="C388" s="12">
        <v>26</v>
      </c>
      <c r="D388" s="12">
        <v>0</v>
      </c>
      <c r="E388" s="12">
        <v>0</v>
      </c>
      <c r="F388" s="12">
        <v>7</v>
      </c>
      <c r="G388" s="12">
        <v>4</v>
      </c>
      <c r="H388" s="12">
        <v>1</v>
      </c>
      <c r="I388" s="12">
        <v>3</v>
      </c>
      <c r="J388" s="12">
        <v>0</v>
      </c>
      <c r="K388" s="12">
        <v>0</v>
      </c>
      <c r="L388" s="12">
        <v>6</v>
      </c>
      <c r="M388" s="12">
        <v>0</v>
      </c>
      <c r="N388" s="12">
        <v>8</v>
      </c>
      <c r="O388" s="12">
        <v>20</v>
      </c>
      <c r="P388" s="12">
        <v>0</v>
      </c>
      <c r="Q388" s="12">
        <v>0</v>
      </c>
      <c r="R388" s="12">
        <v>3</v>
      </c>
      <c r="S388" s="12">
        <v>3</v>
      </c>
      <c r="T388" s="12">
        <v>1</v>
      </c>
      <c r="U388" s="12">
        <v>1</v>
      </c>
      <c r="V388" s="12">
        <v>0</v>
      </c>
      <c r="W388" s="12">
        <v>0</v>
      </c>
      <c r="X388" s="12">
        <v>5</v>
      </c>
      <c r="Y388" s="12">
        <v>1</v>
      </c>
      <c r="Z388" s="12">
        <v>9</v>
      </c>
      <c r="AA388" s="12">
        <v>16</v>
      </c>
      <c r="AB388" s="12">
        <v>0</v>
      </c>
      <c r="AC388" s="12">
        <v>0</v>
      </c>
      <c r="AD388" s="12">
        <v>6</v>
      </c>
      <c r="AE388" s="12">
        <v>6</v>
      </c>
      <c r="AF388" s="12">
        <v>1</v>
      </c>
      <c r="AG388" s="12">
        <v>1</v>
      </c>
      <c r="AH388" s="12">
        <v>0</v>
      </c>
      <c r="AI388" s="12">
        <v>0</v>
      </c>
      <c r="AJ388" s="12">
        <v>2</v>
      </c>
      <c r="AK388" s="12">
        <v>0</v>
      </c>
      <c r="AL388" s="12">
        <v>1</v>
      </c>
      <c r="AM388" s="12">
        <v>51</v>
      </c>
      <c r="AN388" s="12">
        <v>0</v>
      </c>
      <c r="AO388" s="12">
        <v>0</v>
      </c>
      <c r="AP388" s="12">
        <v>12</v>
      </c>
      <c r="AQ388" s="12">
        <v>16</v>
      </c>
      <c r="AR388" s="12">
        <v>3</v>
      </c>
      <c r="AS388" s="12">
        <v>6</v>
      </c>
      <c r="AT388" s="12">
        <v>0</v>
      </c>
      <c r="AU388" s="12">
        <v>0</v>
      </c>
      <c r="AV388" s="12">
        <v>5</v>
      </c>
      <c r="AW388" s="12">
        <v>0</v>
      </c>
      <c r="AX388" s="12">
        <v>15</v>
      </c>
      <c r="AY388" s="88">
        <v>113</v>
      </c>
      <c r="AZ388" s="88">
        <v>0</v>
      </c>
      <c r="BA388" s="88">
        <v>0</v>
      </c>
      <c r="BB388" s="88">
        <v>28</v>
      </c>
      <c r="BC388" s="88">
        <v>29</v>
      </c>
      <c r="BD388" s="88">
        <v>6</v>
      </c>
      <c r="BE388" s="88">
        <v>11</v>
      </c>
      <c r="BF388" s="88">
        <v>0</v>
      </c>
      <c r="BG388" s="88">
        <v>0</v>
      </c>
      <c r="BH388" s="88">
        <v>18</v>
      </c>
      <c r="BI388" s="88">
        <v>1</v>
      </c>
      <c r="BJ388" s="82">
        <v>33</v>
      </c>
    </row>
    <row r="389" spans="1:62" x14ac:dyDescent="0.3">
      <c r="A389" s="87" t="s">
        <v>193</v>
      </c>
      <c r="B389" s="87" t="s">
        <v>194</v>
      </c>
      <c r="C389" s="12">
        <v>18</v>
      </c>
      <c r="D389" s="12">
        <v>0</v>
      </c>
      <c r="E389" s="12">
        <v>0</v>
      </c>
      <c r="F389" s="12">
        <v>0</v>
      </c>
      <c r="G389" s="12">
        <v>1</v>
      </c>
      <c r="H389" s="12">
        <v>0</v>
      </c>
      <c r="I389" s="12">
        <v>3</v>
      </c>
      <c r="J389" s="12">
        <v>0</v>
      </c>
      <c r="K389" s="12">
        <v>0</v>
      </c>
      <c r="L389" s="12">
        <v>2</v>
      </c>
      <c r="M389" s="12">
        <v>0</v>
      </c>
      <c r="N389" s="12">
        <v>2</v>
      </c>
      <c r="O389" s="12">
        <v>5</v>
      </c>
      <c r="P389" s="12">
        <v>0</v>
      </c>
      <c r="Q389" s="12">
        <v>0</v>
      </c>
      <c r="R389" s="12">
        <v>0</v>
      </c>
      <c r="S389" s="12">
        <v>0</v>
      </c>
      <c r="T389" s="12">
        <v>1</v>
      </c>
      <c r="U389" s="12">
        <v>1</v>
      </c>
      <c r="V389" s="12">
        <v>0</v>
      </c>
      <c r="W389" s="12">
        <v>0</v>
      </c>
      <c r="X389" s="12">
        <v>1</v>
      </c>
      <c r="Y389" s="12">
        <v>0</v>
      </c>
      <c r="Z389" s="12">
        <v>0</v>
      </c>
      <c r="AA389" s="12">
        <v>5</v>
      </c>
      <c r="AB389" s="12">
        <v>0</v>
      </c>
      <c r="AC389" s="12">
        <v>0</v>
      </c>
      <c r="AD389" s="12">
        <v>0</v>
      </c>
      <c r="AE389" s="12">
        <v>0</v>
      </c>
      <c r="AF389" s="12">
        <v>1</v>
      </c>
      <c r="AG389" s="12">
        <v>0</v>
      </c>
      <c r="AH389" s="12">
        <v>0</v>
      </c>
      <c r="AI389" s="12">
        <v>0</v>
      </c>
      <c r="AJ389" s="12">
        <v>0</v>
      </c>
      <c r="AK389" s="12">
        <v>2</v>
      </c>
      <c r="AL389" s="12">
        <v>0</v>
      </c>
      <c r="AM389" s="12">
        <v>20</v>
      </c>
      <c r="AN389" s="12">
        <v>0</v>
      </c>
      <c r="AO389" s="12">
        <v>0</v>
      </c>
      <c r="AP389" s="12">
        <v>2</v>
      </c>
      <c r="AQ389" s="12">
        <v>0</v>
      </c>
      <c r="AR389" s="12">
        <v>3</v>
      </c>
      <c r="AS389" s="12">
        <v>1</v>
      </c>
      <c r="AT389" s="12">
        <v>0</v>
      </c>
      <c r="AU389" s="12">
        <v>0</v>
      </c>
      <c r="AV389" s="12">
        <v>0</v>
      </c>
      <c r="AW389" s="12">
        <v>1</v>
      </c>
      <c r="AX389" s="12">
        <v>5</v>
      </c>
      <c r="AY389" s="88">
        <v>48</v>
      </c>
      <c r="AZ389" s="88">
        <v>0</v>
      </c>
      <c r="BA389" s="88">
        <v>0</v>
      </c>
      <c r="BB389" s="88">
        <v>2</v>
      </c>
      <c r="BC389" s="88">
        <v>1</v>
      </c>
      <c r="BD389" s="88">
        <v>5</v>
      </c>
      <c r="BE389" s="88">
        <v>5</v>
      </c>
      <c r="BF389" s="88">
        <v>0</v>
      </c>
      <c r="BG389" s="88">
        <v>0</v>
      </c>
      <c r="BH389" s="88">
        <v>3</v>
      </c>
      <c r="BI389" s="88">
        <v>3</v>
      </c>
      <c r="BJ389" s="82">
        <v>7</v>
      </c>
    </row>
    <row r="390" spans="1:62" x14ac:dyDescent="0.3">
      <c r="A390" s="87" t="s">
        <v>195</v>
      </c>
      <c r="B390" s="87" t="s">
        <v>196</v>
      </c>
      <c r="C390" s="12">
        <v>3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1</v>
      </c>
      <c r="O390" s="12">
        <v>2</v>
      </c>
      <c r="P390" s="12">
        <v>0</v>
      </c>
      <c r="Q390" s="12">
        <v>0</v>
      </c>
      <c r="R390" s="12">
        <v>2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1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 s="12">
        <v>6</v>
      </c>
      <c r="AN390" s="12">
        <v>0</v>
      </c>
      <c r="AO390" s="12">
        <v>0</v>
      </c>
      <c r="AP390" s="12">
        <v>0</v>
      </c>
      <c r="AQ390" s="12">
        <v>0</v>
      </c>
      <c r="AR390" s="12">
        <v>0</v>
      </c>
      <c r="AS390" s="12">
        <v>0</v>
      </c>
      <c r="AT390" s="12">
        <v>0</v>
      </c>
      <c r="AU390" s="12">
        <v>0</v>
      </c>
      <c r="AV390" s="12">
        <v>0</v>
      </c>
      <c r="AW390" s="12">
        <v>0</v>
      </c>
      <c r="AX390" s="12">
        <v>1</v>
      </c>
      <c r="AY390" s="88">
        <v>12</v>
      </c>
      <c r="AZ390" s="88">
        <v>0</v>
      </c>
      <c r="BA390" s="88">
        <v>0</v>
      </c>
      <c r="BB390" s="88">
        <v>2</v>
      </c>
      <c r="BC390" s="88">
        <v>0</v>
      </c>
      <c r="BD390" s="88">
        <v>0</v>
      </c>
      <c r="BE390" s="88">
        <v>0</v>
      </c>
      <c r="BF390" s="88">
        <v>0</v>
      </c>
      <c r="BG390" s="88">
        <v>0</v>
      </c>
      <c r="BH390" s="88">
        <v>0</v>
      </c>
      <c r="BI390" s="88">
        <v>0</v>
      </c>
      <c r="BJ390" s="82">
        <v>2</v>
      </c>
    </row>
    <row r="391" spans="1:62" ht="20.399999999999999" x14ac:dyDescent="0.3">
      <c r="A391" s="87" t="s">
        <v>197</v>
      </c>
      <c r="B391" s="87" t="s">
        <v>198</v>
      </c>
      <c r="C391" s="12">
        <v>1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1</v>
      </c>
      <c r="O391" s="12">
        <v>0</v>
      </c>
      <c r="P391" s="12">
        <v>0</v>
      </c>
      <c r="Q391" s="12">
        <v>0</v>
      </c>
      <c r="R391" s="12">
        <v>0</v>
      </c>
      <c r="S391" s="12">
        <v>1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12">
        <v>0</v>
      </c>
      <c r="AN391" s="12">
        <v>0</v>
      </c>
      <c r="AO391" s="12">
        <v>0</v>
      </c>
      <c r="AP391" s="12">
        <v>0</v>
      </c>
      <c r="AQ391" s="12">
        <v>0</v>
      </c>
      <c r="AR391" s="12">
        <v>0</v>
      </c>
      <c r="AS391" s="12">
        <v>0</v>
      </c>
      <c r="AT391" s="12">
        <v>0</v>
      </c>
      <c r="AU391" s="12">
        <v>0</v>
      </c>
      <c r="AV391" s="12">
        <v>0</v>
      </c>
      <c r="AW391" s="12">
        <v>0</v>
      </c>
      <c r="AX391" s="12">
        <v>0</v>
      </c>
      <c r="AY391" s="88">
        <v>1</v>
      </c>
      <c r="AZ391" s="88">
        <v>0</v>
      </c>
      <c r="BA391" s="88">
        <v>0</v>
      </c>
      <c r="BB391" s="88">
        <v>0</v>
      </c>
      <c r="BC391" s="88">
        <v>1</v>
      </c>
      <c r="BD391" s="88">
        <v>0</v>
      </c>
      <c r="BE391" s="88">
        <v>0</v>
      </c>
      <c r="BF391" s="88">
        <v>0</v>
      </c>
      <c r="BG391" s="88">
        <v>0</v>
      </c>
      <c r="BH391" s="88">
        <v>0</v>
      </c>
      <c r="BI391" s="88">
        <v>0</v>
      </c>
      <c r="BJ391" s="82">
        <v>1</v>
      </c>
    </row>
    <row r="392" spans="1:62" ht="20.399999999999999" x14ac:dyDescent="0.3">
      <c r="A392" s="87" t="s">
        <v>199</v>
      </c>
      <c r="B392" s="87" t="s">
        <v>200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2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3</v>
      </c>
      <c r="V392" s="12">
        <v>0</v>
      </c>
      <c r="W392" s="12">
        <v>0</v>
      </c>
      <c r="X392" s="12">
        <v>0</v>
      </c>
      <c r="Y392" s="12">
        <v>0</v>
      </c>
      <c r="Z392" s="12">
        <v>1</v>
      </c>
      <c r="AA392" s="12">
        <v>1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 s="12">
        <v>4</v>
      </c>
      <c r="AN392" s="12">
        <v>0</v>
      </c>
      <c r="AO392" s="12">
        <v>0</v>
      </c>
      <c r="AP392" s="12">
        <v>0</v>
      </c>
      <c r="AQ392" s="12">
        <v>0</v>
      </c>
      <c r="AR392" s="12">
        <v>0</v>
      </c>
      <c r="AS392" s="12">
        <v>1</v>
      </c>
      <c r="AT392" s="12">
        <v>0</v>
      </c>
      <c r="AU392" s="12">
        <v>0</v>
      </c>
      <c r="AV392" s="12">
        <v>0</v>
      </c>
      <c r="AW392" s="12">
        <v>0</v>
      </c>
      <c r="AX392" s="12">
        <v>0</v>
      </c>
      <c r="AY392" s="88">
        <v>7</v>
      </c>
      <c r="AZ392" s="88">
        <v>0</v>
      </c>
      <c r="BA392" s="88">
        <v>0</v>
      </c>
      <c r="BB392" s="88">
        <v>0</v>
      </c>
      <c r="BC392" s="88">
        <v>0</v>
      </c>
      <c r="BD392" s="88">
        <v>0</v>
      </c>
      <c r="BE392" s="88">
        <v>4</v>
      </c>
      <c r="BF392" s="88">
        <v>0</v>
      </c>
      <c r="BG392" s="88">
        <v>0</v>
      </c>
      <c r="BH392" s="88">
        <v>0</v>
      </c>
      <c r="BI392" s="88">
        <v>0</v>
      </c>
      <c r="BJ392" s="82">
        <v>1</v>
      </c>
    </row>
    <row r="393" spans="1:62" x14ac:dyDescent="0.3">
      <c r="A393" s="87" t="s">
        <v>201</v>
      </c>
      <c r="B393" s="87" t="s">
        <v>202</v>
      </c>
      <c r="C393" s="12">
        <v>2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 s="12">
        <v>0</v>
      </c>
      <c r="AN393" s="12">
        <v>0</v>
      </c>
      <c r="AO393" s="12">
        <v>0</v>
      </c>
      <c r="AP393" s="12">
        <v>0</v>
      </c>
      <c r="AQ393" s="12">
        <v>0</v>
      </c>
      <c r="AR393" s="12">
        <v>0</v>
      </c>
      <c r="AS393" s="12">
        <v>0</v>
      </c>
      <c r="AT393" s="12">
        <v>0</v>
      </c>
      <c r="AU393" s="12">
        <v>0</v>
      </c>
      <c r="AV393" s="12">
        <v>0</v>
      </c>
      <c r="AW393" s="12">
        <v>0</v>
      </c>
      <c r="AX393" s="12">
        <v>0</v>
      </c>
      <c r="AY393" s="88">
        <v>2</v>
      </c>
      <c r="AZ393" s="88">
        <v>0</v>
      </c>
      <c r="BA393" s="88">
        <v>0</v>
      </c>
      <c r="BB393" s="88">
        <v>0</v>
      </c>
      <c r="BC393" s="88">
        <v>0</v>
      </c>
      <c r="BD393" s="88">
        <v>0</v>
      </c>
      <c r="BE393" s="88">
        <v>0</v>
      </c>
      <c r="BF393" s="88">
        <v>0</v>
      </c>
      <c r="BG393" s="88">
        <v>0</v>
      </c>
      <c r="BH393" s="88">
        <v>0</v>
      </c>
      <c r="BI393" s="88">
        <v>0</v>
      </c>
      <c r="BJ393" s="82">
        <v>0</v>
      </c>
    </row>
    <row r="394" spans="1:62" x14ac:dyDescent="0.3">
      <c r="A394" s="87" t="s">
        <v>203</v>
      </c>
      <c r="B394" s="87" t="s">
        <v>204</v>
      </c>
      <c r="C394" s="12">
        <v>1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2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1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 s="12">
        <v>2</v>
      </c>
      <c r="AN394" s="12">
        <v>0</v>
      </c>
      <c r="AO394" s="12">
        <v>0</v>
      </c>
      <c r="AP394" s="12">
        <v>0</v>
      </c>
      <c r="AQ394" s="12">
        <v>0</v>
      </c>
      <c r="AR394" s="12">
        <v>0</v>
      </c>
      <c r="AS394" s="12">
        <v>0</v>
      </c>
      <c r="AT394" s="12">
        <v>0</v>
      </c>
      <c r="AU394" s="12">
        <v>0</v>
      </c>
      <c r="AV394" s="12">
        <v>0</v>
      </c>
      <c r="AW394" s="12">
        <v>0</v>
      </c>
      <c r="AX394" s="12">
        <v>0</v>
      </c>
      <c r="AY394" s="88">
        <v>6</v>
      </c>
      <c r="AZ394" s="88">
        <v>0</v>
      </c>
      <c r="BA394" s="88">
        <v>0</v>
      </c>
      <c r="BB394" s="88">
        <v>0</v>
      </c>
      <c r="BC394" s="88">
        <v>0</v>
      </c>
      <c r="BD394" s="88">
        <v>0</v>
      </c>
      <c r="BE394" s="88">
        <v>0</v>
      </c>
      <c r="BF394" s="88">
        <v>0</v>
      </c>
      <c r="BG394" s="88">
        <v>0</v>
      </c>
      <c r="BH394" s="88">
        <v>0</v>
      </c>
      <c r="BI394" s="88">
        <v>0</v>
      </c>
      <c r="BJ394" s="82">
        <v>0</v>
      </c>
    </row>
    <row r="395" spans="1:62" x14ac:dyDescent="0.3">
      <c r="A395" s="87" t="s">
        <v>205</v>
      </c>
      <c r="B395" s="87" t="s">
        <v>206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 s="12">
        <v>2</v>
      </c>
      <c r="AN395" s="12">
        <v>0</v>
      </c>
      <c r="AO395" s="12">
        <v>0</v>
      </c>
      <c r="AP395" s="12">
        <v>0</v>
      </c>
      <c r="AQ395" s="12">
        <v>1</v>
      </c>
      <c r="AR395" s="12">
        <v>0</v>
      </c>
      <c r="AS395" s="12">
        <v>0</v>
      </c>
      <c r="AT395" s="12">
        <v>0</v>
      </c>
      <c r="AU395" s="12">
        <v>0</v>
      </c>
      <c r="AV395" s="12">
        <v>0</v>
      </c>
      <c r="AW395" s="12">
        <v>0</v>
      </c>
      <c r="AX395" s="12">
        <v>0</v>
      </c>
      <c r="AY395" s="88">
        <v>2</v>
      </c>
      <c r="AZ395" s="88">
        <v>0</v>
      </c>
      <c r="BA395" s="88">
        <v>0</v>
      </c>
      <c r="BB395" s="88">
        <v>0</v>
      </c>
      <c r="BC395" s="88">
        <v>1</v>
      </c>
      <c r="BD395" s="88">
        <v>0</v>
      </c>
      <c r="BE395" s="88">
        <v>0</v>
      </c>
      <c r="BF395" s="88">
        <v>0</v>
      </c>
      <c r="BG395" s="88">
        <v>0</v>
      </c>
      <c r="BH395" s="88">
        <v>0</v>
      </c>
      <c r="BI395" s="88">
        <v>0</v>
      </c>
      <c r="BJ395" s="82">
        <v>0</v>
      </c>
    </row>
    <row r="396" spans="1:62" x14ac:dyDescent="0.3">
      <c r="A396" s="87" t="s">
        <v>207</v>
      </c>
      <c r="B396" s="87" t="s">
        <v>208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2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 s="12">
        <v>0</v>
      </c>
      <c r="AN396" s="12">
        <v>0</v>
      </c>
      <c r="AO396" s="12">
        <v>0</v>
      </c>
      <c r="AP396" s="12">
        <v>0</v>
      </c>
      <c r="AQ396" s="12">
        <v>0</v>
      </c>
      <c r="AR396" s="12">
        <v>0</v>
      </c>
      <c r="AS396" s="12">
        <v>0</v>
      </c>
      <c r="AT396" s="12">
        <v>0</v>
      </c>
      <c r="AU396" s="12">
        <v>0</v>
      </c>
      <c r="AV396" s="12">
        <v>0</v>
      </c>
      <c r="AW396" s="12">
        <v>0</v>
      </c>
      <c r="AX396" s="12">
        <v>0</v>
      </c>
      <c r="AY396" s="88">
        <v>0</v>
      </c>
      <c r="AZ396" s="88">
        <v>0</v>
      </c>
      <c r="BA396" s="88">
        <v>0</v>
      </c>
      <c r="BB396" s="88">
        <v>0</v>
      </c>
      <c r="BC396" s="88">
        <v>2</v>
      </c>
      <c r="BD396" s="88">
        <v>0</v>
      </c>
      <c r="BE396" s="88">
        <v>0</v>
      </c>
      <c r="BF396" s="88">
        <v>0</v>
      </c>
      <c r="BG396" s="88">
        <v>0</v>
      </c>
      <c r="BH396" s="88">
        <v>0</v>
      </c>
      <c r="BI396" s="88">
        <v>0</v>
      </c>
      <c r="BJ396" s="82">
        <v>0</v>
      </c>
    </row>
    <row r="397" spans="1:62" x14ac:dyDescent="0.3">
      <c r="A397" s="120" t="s">
        <v>209</v>
      </c>
      <c r="B397" s="120"/>
      <c r="C397" s="86">
        <v>3</v>
      </c>
      <c r="D397" s="86">
        <v>0</v>
      </c>
      <c r="E397" s="86">
        <v>0</v>
      </c>
      <c r="F397" s="86">
        <v>2</v>
      </c>
      <c r="G397" s="86">
        <v>5</v>
      </c>
      <c r="H397" s="86">
        <v>0</v>
      </c>
      <c r="I397" s="86">
        <v>0</v>
      </c>
      <c r="J397" s="86">
        <v>1</v>
      </c>
      <c r="K397" s="86">
        <v>0</v>
      </c>
      <c r="L397" s="86">
        <v>0</v>
      </c>
      <c r="M397" s="86">
        <v>0</v>
      </c>
      <c r="N397" s="86">
        <v>1</v>
      </c>
      <c r="O397" s="86">
        <v>1</v>
      </c>
      <c r="P397" s="86">
        <v>0</v>
      </c>
      <c r="Q397" s="86">
        <v>0</v>
      </c>
      <c r="R397" s="86">
        <v>0</v>
      </c>
      <c r="S397" s="86">
        <v>2</v>
      </c>
      <c r="T397" s="86">
        <v>0</v>
      </c>
      <c r="U397" s="86">
        <v>0</v>
      </c>
      <c r="V397" s="86">
        <v>0</v>
      </c>
      <c r="W397" s="86">
        <v>0</v>
      </c>
      <c r="X397" s="86">
        <v>0</v>
      </c>
      <c r="Y397" s="86">
        <v>0</v>
      </c>
      <c r="Z397" s="86">
        <v>1</v>
      </c>
      <c r="AA397" s="86">
        <v>4</v>
      </c>
      <c r="AB397" s="86">
        <v>0</v>
      </c>
      <c r="AC397" s="86">
        <v>0</v>
      </c>
      <c r="AD397" s="86">
        <v>0</v>
      </c>
      <c r="AE397" s="86">
        <v>0</v>
      </c>
      <c r="AF397" s="86">
        <v>0</v>
      </c>
      <c r="AG397" s="86">
        <v>0</v>
      </c>
      <c r="AH397" s="86">
        <v>0</v>
      </c>
      <c r="AI397" s="86">
        <v>0</v>
      </c>
      <c r="AJ397" s="86">
        <v>1</v>
      </c>
      <c r="AK397" s="86">
        <v>0</v>
      </c>
      <c r="AL397" s="86">
        <v>0</v>
      </c>
      <c r="AM397" s="86">
        <v>14</v>
      </c>
      <c r="AN397" s="86">
        <v>0</v>
      </c>
      <c r="AO397" s="86">
        <v>0</v>
      </c>
      <c r="AP397" s="86">
        <v>0</v>
      </c>
      <c r="AQ397" s="86">
        <v>4</v>
      </c>
      <c r="AR397" s="86">
        <v>0</v>
      </c>
      <c r="AS397" s="86">
        <v>0</v>
      </c>
      <c r="AT397" s="86">
        <v>0</v>
      </c>
      <c r="AU397" s="86">
        <v>0</v>
      </c>
      <c r="AV397" s="86">
        <v>0</v>
      </c>
      <c r="AW397" s="86">
        <v>0</v>
      </c>
      <c r="AX397" s="86">
        <v>3</v>
      </c>
      <c r="AY397" s="86">
        <v>22</v>
      </c>
      <c r="AZ397" s="86">
        <v>0</v>
      </c>
      <c r="BA397" s="86">
        <v>0</v>
      </c>
      <c r="BB397" s="86">
        <v>2</v>
      </c>
      <c r="BC397" s="86">
        <v>11</v>
      </c>
      <c r="BD397" s="86">
        <v>0</v>
      </c>
      <c r="BE397" s="86">
        <v>0</v>
      </c>
      <c r="BF397" s="86">
        <v>1</v>
      </c>
      <c r="BG397" s="86">
        <v>0</v>
      </c>
      <c r="BH397" s="86">
        <v>1</v>
      </c>
      <c r="BI397" s="86">
        <v>0</v>
      </c>
      <c r="BJ397" s="86">
        <v>5</v>
      </c>
    </row>
    <row r="398" spans="1:62" x14ac:dyDescent="0.3">
      <c r="A398" s="87" t="s">
        <v>210</v>
      </c>
      <c r="B398" s="87" t="s">
        <v>211</v>
      </c>
      <c r="C398" s="12">
        <v>3</v>
      </c>
      <c r="D398" s="12">
        <v>0</v>
      </c>
      <c r="E398" s="12">
        <v>0</v>
      </c>
      <c r="F398" s="12">
        <v>2</v>
      </c>
      <c r="G398" s="12">
        <v>5</v>
      </c>
      <c r="H398" s="12">
        <v>0</v>
      </c>
      <c r="I398" s="12">
        <v>0</v>
      </c>
      <c r="J398" s="12">
        <v>1</v>
      </c>
      <c r="K398" s="12">
        <v>0</v>
      </c>
      <c r="L398" s="12">
        <v>0</v>
      </c>
      <c r="M398" s="12">
        <v>0</v>
      </c>
      <c r="N398" s="12">
        <v>1</v>
      </c>
      <c r="O398" s="12">
        <v>1</v>
      </c>
      <c r="P398" s="12">
        <v>0</v>
      </c>
      <c r="Q398" s="12">
        <v>0</v>
      </c>
      <c r="R398" s="12">
        <v>0</v>
      </c>
      <c r="S398" s="12">
        <v>2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1</v>
      </c>
      <c r="AA398" s="12">
        <v>4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1</v>
      </c>
      <c r="AK398" s="12">
        <v>0</v>
      </c>
      <c r="AL398" s="12">
        <v>0</v>
      </c>
      <c r="AM398" s="12">
        <v>14</v>
      </c>
      <c r="AN398" s="12">
        <v>0</v>
      </c>
      <c r="AO398" s="12">
        <v>0</v>
      </c>
      <c r="AP398" s="12">
        <v>0</v>
      </c>
      <c r="AQ398" s="12">
        <v>4</v>
      </c>
      <c r="AR398" s="12">
        <v>0</v>
      </c>
      <c r="AS398" s="12">
        <v>0</v>
      </c>
      <c r="AT398" s="12">
        <v>0</v>
      </c>
      <c r="AU398" s="12">
        <v>0</v>
      </c>
      <c r="AV398" s="12">
        <v>0</v>
      </c>
      <c r="AW398" s="12">
        <v>0</v>
      </c>
      <c r="AX398" s="12">
        <v>3</v>
      </c>
      <c r="AY398" s="88">
        <v>22</v>
      </c>
      <c r="AZ398" s="88">
        <v>0</v>
      </c>
      <c r="BA398" s="88">
        <v>0</v>
      </c>
      <c r="BB398" s="88">
        <v>2</v>
      </c>
      <c r="BC398" s="88">
        <v>11</v>
      </c>
      <c r="BD398" s="88">
        <v>0</v>
      </c>
      <c r="BE398" s="88">
        <v>0</v>
      </c>
      <c r="BF398" s="88">
        <v>1</v>
      </c>
      <c r="BG398" s="88">
        <v>0</v>
      </c>
      <c r="BH398" s="88">
        <v>1</v>
      </c>
      <c r="BI398" s="88">
        <v>0</v>
      </c>
      <c r="BJ398" s="82">
        <v>5</v>
      </c>
    </row>
    <row r="399" spans="1:62" x14ac:dyDescent="0.3">
      <c r="A399" s="120" t="s">
        <v>212</v>
      </c>
      <c r="B399" s="120"/>
      <c r="C399" s="86">
        <v>96</v>
      </c>
      <c r="D399" s="86">
        <v>1</v>
      </c>
      <c r="E399" s="86">
        <v>6</v>
      </c>
      <c r="F399" s="86">
        <v>14</v>
      </c>
      <c r="G399" s="86">
        <v>18</v>
      </c>
      <c r="H399" s="86">
        <v>0</v>
      </c>
      <c r="I399" s="86">
        <v>1</v>
      </c>
      <c r="J399" s="86">
        <v>3</v>
      </c>
      <c r="K399" s="86">
        <v>5</v>
      </c>
      <c r="L399" s="86">
        <v>0</v>
      </c>
      <c r="M399" s="86">
        <v>1</v>
      </c>
      <c r="N399" s="86">
        <v>26</v>
      </c>
      <c r="O399" s="86">
        <v>31</v>
      </c>
      <c r="P399" s="86">
        <v>0</v>
      </c>
      <c r="Q399" s="86">
        <v>0</v>
      </c>
      <c r="R399" s="86">
        <v>5</v>
      </c>
      <c r="S399" s="86">
        <v>3</v>
      </c>
      <c r="T399" s="86">
        <v>0</v>
      </c>
      <c r="U399" s="86">
        <v>0</v>
      </c>
      <c r="V399" s="86">
        <v>0</v>
      </c>
      <c r="W399" s="86">
        <v>0</v>
      </c>
      <c r="X399" s="86">
        <v>1</v>
      </c>
      <c r="Y399" s="86">
        <v>0</v>
      </c>
      <c r="Z399" s="86">
        <v>5</v>
      </c>
      <c r="AA399" s="86">
        <v>26</v>
      </c>
      <c r="AB399" s="86">
        <v>0</v>
      </c>
      <c r="AC399" s="86">
        <v>0</v>
      </c>
      <c r="AD399" s="86">
        <v>4</v>
      </c>
      <c r="AE399" s="86">
        <v>5</v>
      </c>
      <c r="AF399" s="86">
        <v>0</v>
      </c>
      <c r="AG399" s="86">
        <v>0</v>
      </c>
      <c r="AH399" s="86">
        <v>3</v>
      </c>
      <c r="AI399" s="86">
        <v>1</v>
      </c>
      <c r="AJ399" s="86">
        <v>2</v>
      </c>
      <c r="AK399" s="86">
        <v>0</v>
      </c>
      <c r="AL399" s="86">
        <v>3</v>
      </c>
      <c r="AM399" s="86">
        <v>186</v>
      </c>
      <c r="AN399" s="86">
        <v>5</v>
      </c>
      <c r="AO399" s="86">
        <v>0</v>
      </c>
      <c r="AP399" s="86">
        <v>16</v>
      </c>
      <c r="AQ399" s="86">
        <v>14</v>
      </c>
      <c r="AR399" s="86">
        <v>0</v>
      </c>
      <c r="AS399" s="86">
        <v>0</v>
      </c>
      <c r="AT399" s="86">
        <v>2</v>
      </c>
      <c r="AU399" s="86">
        <v>2</v>
      </c>
      <c r="AV399" s="86">
        <v>3</v>
      </c>
      <c r="AW399" s="86">
        <v>0</v>
      </c>
      <c r="AX399" s="86">
        <v>14</v>
      </c>
      <c r="AY399" s="86">
        <v>339</v>
      </c>
      <c r="AZ399" s="86">
        <v>6</v>
      </c>
      <c r="BA399" s="86">
        <v>6</v>
      </c>
      <c r="BB399" s="86">
        <v>39</v>
      </c>
      <c r="BC399" s="86">
        <v>40</v>
      </c>
      <c r="BD399" s="86">
        <v>0</v>
      </c>
      <c r="BE399" s="86">
        <v>1</v>
      </c>
      <c r="BF399" s="86">
        <v>8</v>
      </c>
      <c r="BG399" s="86">
        <v>8</v>
      </c>
      <c r="BH399" s="86">
        <v>6</v>
      </c>
      <c r="BI399" s="86">
        <v>1</v>
      </c>
      <c r="BJ399" s="86">
        <v>48</v>
      </c>
    </row>
    <row r="400" spans="1:62" x14ac:dyDescent="0.3">
      <c r="A400" s="87" t="s">
        <v>213</v>
      </c>
      <c r="B400" s="87" t="s">
        <v>214</v>
      </c>
      <c r="C400" s="12">
        <v>39</v>
      </c>
      <c r="D400" s="12">
        <v>1</v>
      </c>
      <c r="E400" s="12">
        <v>4</v>
      </c>
      <c r="F400" s="12">
        <v>8</v>
      </c>
      <c r="G400" s="12">
        <v>10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6</v>
      </c>
      <c r="O400" s="12">
        <v>17</v>
      </c>
      <c r="P400" s="12">
        <v>0</v>
      </c>
      <c r="Q400" s="12">
        <v>0</v>
      </c>
      <c r="R400" s="12">
        <v>3</v>
      </c>
      <c r="S400" s="12">
        <v>1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3</v>
      </c>
      <c r="AA400" s="12">
        <v>6</v>
      </c>
      <c r="AB400" s="12">
        <v>0</v>
      </c>
      <c r="AC400" s="12">
        <v>0</v>
      </c>
      <c r="AD400" s="12">
        <v>1</v>
      </c>
      <c r="AE400" s="12">
        <v>3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 s="12">
        <v>84</v>
      </c>
      <c r="AN400" s="12">
        <v>0</v>
      </c>
      <c r="AO400" s="12">
        <v>0</v>
      </c>
      <c r="AP400" s="12">
        <v>5</v>
      </c>
      <c r="AQ400" s="12">
        <v>6</v>
      </c>
      <c r="AR400" s="12">
        <v>0</v>
      </c>
      <c r="AS400" s="12">
        <v>0</v>
      </c>
      <c r="AT400" s="12">
        <v>0</v>
      </c>
      <c r="AU400" s="12">
        <v>0</v>
      </c>
      <c r="AV400" s="12">
        <v>2</v>
      </c>
      <c r="AW400" s="12">
        <v>0</v>
      </c>
      <c r="AX400" s="12">
        <v>8</v>
      </c>
      <c r="AY400" s="88">
        <v>146</v>
      </c>
      <c r="AZ400" s="88">
        <v>1</v>
      </c>
      <c r="BA400" s="88">
        <v>4</v>
      </c>
      <c r="BB400" s="88">
        <v>17</v>
      </c>
      <c r="BC400" s="88">
        <v>20</v>
      </c>
      <c r="BD400" s="88">
        <v>0</v>
      </c>
      <c r="BE400" s="88">
        <v>0</v>
      </c>
      <c r="BF400" s="88">
        <v>0</v>
      </c>
      <c r="BG400" s="88">
        <v>0</v>
      </c>
      <c r="BH400" s="88">
        <v>2</v>
      </c>
      <c r="BI400" s="88">
        <v>0</v>
      </c>
      <c r="BJ400" s="82">
        <v>17</v>
      </c>
    </row>
    <row r="401" spans="1:62" x14ac:dyDescent="0.3">
      <c r="A401" s="87" t="s">
        <v>215</v>
      </c>
      <c r="B401" s="87" t="s">
        <v>216</v>
      </c>
      <c r="C401" s="12">
        <v>0</v>
      </c>
      <c r="D401" s="12">
        <v>0</v>
      </c>
      <c r="E401" s="12">
        <v>0</v>
      </c>
      <c r="F401" s="12">
        <v>1</v>
      </c>
      <c r="G401" s="12">
        <v>1</v>
      </c>
      <c r="H401" s="12">
        <v>0</v>
      </c>
      <c r="I401" s="12">
        <v>0</v>
      </c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12">
        <v>3</v>
      </c>
      <c r="P401" s="12">
        <v>0</v>
      </c>
      <c r="Q401" s="12">
        <v>0</v>
      </c>
      <c r="R401" s="12">
        <v>0</v>
      </c>
      <c r="S401" s="12">
        <v>0</v>
      </c>
      <c r="T401" s="12">
        <v>0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12">
        <v>1</v>
      </c>
      <c r="AB401" s="12">
        <v>0</v>
      </c>
      <c r="AC401" s="12">
        <v>0</v>
      </c>
      <c r="AD401" s="12">
        <v>0</v>
      </c>
      <c r="AE401" s="12">
        <v>0</v>
      </c>
      <c r="AF401" s="12">
        <v>0</v>
      </c>
      <c r="AG401" s="12">
        <v>0</v>
      </c>
      <c r="AH401" s="12">
        <v>0</v>
      </c>
      <c r="AI401" s="12">
        <v>0</v>
      </c>
      <c r="AJ401" s="12">
        <v>0</v>
      </c>
      <c r="AK401" s="12">
        <v>0</v>
      </c>
      <c r="AL401" s="12">
        <v>0</v>
      </c>
      <c r="AM401" s="12">
        <v>2</v>
      </c>
      <c r="AN401" s="12">
        <v>0</v>
      </c>
      <c r="AO401" s="12">
        <v>0</v>
      </c>
      <c r="AP401" s="12">
        <v>1</v>
      </c>
      <c r="AQ401" s="12">
        <v>1</v>
      </c>
      <c r="AR401" s="12">
        <v>0</v>
      </c>
      <c r="AS401" s="12">
        <v>0</v>
      </c>
      <c r="AT401" s="12">
        <v>0</v>
      </c>
      <c r="AU401" s="12">
        <v>0</v>
      </c>
      <c r="AV401" s="12">
        <v>0</v>
      </c>
      <c r="AW401" s="12">
        <v>0</v>
      </c>
      <c r="AX401" s="12">
        <v>0</v>
      </c>
      <c r="AY401" s="88">
        <v>6</v>
      </c>
      <c r="AZ401" s="88">
        <v>0</v>
      </c>
      <c r="BA401" s="88">
        <v>0</v>
      </c>
      <c r="BB401" s="88">
        <v>2</v>
      </c>
      <c r="BC401" s="88">
        <v>2</v>
      </c>
      <c r="BD401" s="88">
        <v>0</v>
      </c>
      <c r="BE401" s="88">
        <v>0</v>
      </c>
      <c r="BF401" s="88">
        <v>0</v>
      </c>
      <c r="BG401" s="88">
        <v>0</v>
      </c>
      <c r="BH401" s="88">
        <v>0</v>
      </c>
      <c r="BI401" s="88">
        <v>0</v>
      </c>
      <c r="BJ401" s="82">
        <v>0</v>
      </c>
    </row>
    <row r="402" spans="1:62" x14ac:dyDescent="0.3">
      <c r="A402" s="87" t="s">
        <v>217</v>
      </c>
      <c r="B402" s="87" t="s">
        <v>218</v>
      </c>
      <c r="C402" s="12">
        <v>33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3</v>
      </c>
      <c r="K402" s="12">
        <v>5</v>
      </c>
      <c r="L402" s="12">
        <v>0</v>
      </c>
      <c r="M402" s="12">
        <v>1</v>
      </c>
      <c r="N402" s="12">
        <v>4</v>
      </c>
      <c r="O402" s="12">
        <v>4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1</v>
      </c>
      <c r="Y402" s="12">
        <v>0</v>
      </c>
      <c r="Z402" s="12">
        <v>0</v>
      </c>
      <c r="AA402" s="12">
        <v>10</v>
      </c>
      <c r="AB402" s="12">
        <v>0</v>
      </c>
      <c r="AC402" s="12">
        <v>0</v>
      </c>
      <c r="AD402" s="12">
        <v>2</v>
      </c>
      <c r="AE402" s="12">
        <v>0</v>
      </c>
      <c r="AF402" s="12">
        <v>0</v>
      </c>
      <c r="AG402" s="12">
        <v>0</v>
      </c>
      <c r="AH402" s="12">
        <v>3</v>
      </c>
      <c r="AI402" s="12">
        <v>1</v>
      </c>
      <c r="AJ402" s="12">
        <v>0</v>
      </c>
      <c r="AK402" s="12">
        <v>0</v>
      </c>
      <c r="AL402" s="12">
        <v>1</v>
      </c>
      <c r="AM402" s="12">
        <v>45</v>
      </c>
      <c r="AN402" s="12">
        <v>3</v>
      </c>
      <c r="AO402" s="12">
        <v>0</v>
      </c>
      <c r="AP402" s="12">
        <v>1</v>
      </c>
      <c r="AQ402" s="12">
        <v>0</v>
      </c>
      <c r="AR402" s="12">
        <v>0</v>
      </c>
      <c r="AS402" s="12">
        <v>0</v>
      </c>
      <c r="AT402" s="12">
        <v>2</v>
      </c>
      <c r="AU402" s="12">
        <v>2</v>
      </c>
      <c r="AV402" s="12">
        <v>0</v>
      </c>
      <c r="AW402" s="12">
        <v>0</v>
      </c>
      <c r="AX402" s="12">
        <v>1</v>
      </c>
      <c r="AY402" s="88">
        <v>92</v>
      </c>
      <c r="AZ402" s="88">
        <v>3</v>
      </c>
      <c r="BA402" s="88">
        <v>0</v>
      </c>
      <c r="BB402" s="88">
        <v>3</v>
      </c>
      <c r="BC402" s="88">
        <v>0</v>
      </c>
      <c r="BD402" s="88">
        <v>0</v>
      </c>
      <c r="BE402" s="88">
        <v>0</v>
      </c>
      <c r="BF402" s="88">
        <v>8</v>
      </c>
      <c r="BG402" s="88">
        <v>8</v>
      </c>
      <c r="BH402" s="88">
        <v>1</v>
      </c>
      <c r="BI402" s="88">
        <v>1</v>
      </c>
      <c r="BJ402" s="82">
        <v>6</v>
      </c>
    </row>
    <row r="403" spans="1:62" x14ac:dyDescent="0.3">
      <c r="A403" s="87" t="s">
        <v>219</v>
      </c>
      <c r="B403" s="87" t="s">
        <v>220</v>
      </c>
      <c r="C403" s="12">
        <v>2</v>
      </c>
      <c r="D403" s="12">
        <v>0</v>
      </c>
      <c r="E403" s="12">
        <v>0</v>
      </c>
      <c r="F403" s="12">
        <v>1</v>
      </c>
      <c r="G403" s="12">
        <v>1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 s="12">
        <v>2</v>
      </c>
      <c r="AN403" s="12">
        <v>0</v>
      </c>
      <c r="AO403" s="12">
        <v>0</v>
      </c>
      <c r="AP403" s="12">
        <v>0</v>
      </c>
      <c r="AQ403" s="12">
        <v>0</v>
      </c>
      <c r="AR403" s="12">
        <v>0</v>
      </c>
      <c r="AS403" s="12">
        <v>0</v>
      </c>
      <c r="AT403" s="12">
        <v>0</v>
      </c>
      <c r="AU403" s="12">
        <v>0</v>
      </c>
      <c r="AV403" s="12">
        <v>0</v>
      </c>
      <c r="AW403" s="12">
        <v>0</v>
      </c>
      <c r="AX403" s="12">
        <v>0</v>
      </c>
      <c r="AY403" s="88">
        <v>4</v>
      </c>
      <c r="AZ403" s="88">
        <v>0</v>
      </c>
      <c r="BA403" s="88">
        <v>0</v>
      </c>
      <c r="BB403" s="88">
        <v>1</v>
      </c>
      <c r="BC403" s="88">
        <v>1</v>
      </c>
      <c r="BD403" s="88">
        <v>0</v>
      </c>
      <c r="BE403" s="88">
        <v>0</v>
      </c>
      <c r="BF403" s="88">
        <v>0</v>
      </c>
      <c r="BG403" s="88">
        <v>0</v>
      </c>
      <c r="BH403" s="88">
        <v>0</v>
      </c>
      <c r="BI403" s="88">
        <v>0</v>
      </c>
      <c r="BJ403" s="82">
        <v>0</v>
      </c>
    </row>
    <row r="404" spans="1:62" x14ac:dyDescent="0.3">
      <c r="A404" s="87" t="s">
        <v>221</v>
      </c>
      <c r="B404" s="87" t="s">
        <v>222</v>
      </c>
      <c r="C404" s="12">
        <v>16</v>
      </c>
      <c r="D404" s="12">
        <v>0</v>
      </c>
      <c r="E404" s="12">
        <v>1</v>
      </c>
      <c r="F404" s="12">
        <v>2</v>
      </c>
      <c r="G404" s="12">
        <v>5</v>
      </c>
      <c r="H404" s="12">
        <v>0</v>
      </c>
      <c r="I404" s="12">
        <v>1</v>
      </c>
      <c r="J404" s="12">
        <v>0</v>
      </c>
      <c r="K404" s="12">
        <v>0</v>
      </c>
      <c r="L404" s="12">
        <v>0</v>
      </c>
      <c r="M404" s="12">
        <v>0</v>
      </c>
      <c r="N404" s="12">
        <v>14</v>
      </c>
      <c r="O404" s="12">
        <v>5</v>
      </c>
      <c r="P404" s="12">
        <v>0</v>
      </c>
      <c r="Q404" s="12">
        <v>0</v>
      </c>
      <c r="R404" s="12">
        <v>2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2</v>
      </c>
      <c r="AA404" s="12">
        <v>7</v>
      </c>
      <c r="AB404" s="12">
        <v>0</v>
      </c>
      <c r="AC404" s="12">
        <v>0</v>
      </c>
      <c r="AD404" s="12">
        <v>1</v>
      </c>
      <c r="AE404" s="12">
        <v>1</v>
      </c>
      <c r="AF404" s="12">
        <v>0</v>
      </c>
      <c r="AG404" s="12">
        <v>0</v>
      </c>
      <c r="AH404" s="12">
        <v>0</v>
      </c>
      <c r="AI404" s="12">
        <v>0</v>
      </c>
      <c r="AJ404" s="12">
        <v>2</v>
      </c>
      <c r="AK404" s="12">
        <v>0</v>
      </c>
      <c r="AL404" s="12">
        <v>1</v>
      </c>
      <c r="AM404" s="12">
        <v>42</v>
      </c>
      <c r="AN404" s="12">
        <v>0</v>
      </c>
      <c r="AO404" s="12">
        <v>0</v>
      </c>
      <c r="AP404" s="12">
        <v>5</v>
      </c>
      <c r="AQ404" s="12">
        <v>7</v>
      </c>
      <c r="AR404" s="12">
        <v>0</v>
      </c>
      <c r="AS404" s="12">
        <v>0</v>
      </c>
      <c r="AT404" s="12">
        <v>0</v>
      </c>
      <c r="AU404" s="12">
        <v>0</v>
      </c>
      <c r="AV404" s="12">
        <v>1</v>
      </c>
      <c r="AW404" s="12">
        <v>0</v>
      </c>
      <c r="AX404" s="12">
        <v>4</v>
      </c>
      <c r="AY404" s="88">
        <v>70</v>
      </c>
      <c r="AZ404" s="88">
        <v>0</v>
      </c>
      <c r="BA404" s="88">
        <v>1</v>
      </c>
      <c r="BB404" s="88">
        <v>10</v>
      </c>
      <c r="BC404" s="88">
        <v>13</v>
      </c>
      <c r="BD404" s="88">
        <v>0</v>
      </c>
      <c r="BE404" s="88">
        <v>1</v>
      </c>
      <c r="BF404" s="88">
        <v>0</v>
      </c>
      <c r="BG404" s="88">
        <v>0</v>
      </c>
      <c r="BH404" s="88">
        <v>3</v>
      </c>
      <c r="BI404" s="88">
        <v>0</v>
      </c>
      <c r="BJ404" s="82">
        <v>21</v>
      </c>
    </row>
    <row r="405" spans="1:62" ht="20.399999999999999" x14ac:dyDescent="0.3">
      <c r="A405" s="87" t="s">
        <v>223</v>
      </c>
      <c r="B405" s="87" t="s">
        <v>224</v>
      </c>
      <c r="C405" s="12">
        <v>5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1</v>
      </c>
      <c r="P405" s="12">
        <v>0</v>
      </c>
      <c r="Q405" s="12">
        <v>0</v>
      </c>
      <c r="R405" s="12">
        <v>0</v>
      </c>
      <c r="S405" s="12">
        <v>1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1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 s="12">
        <v>4</v>
      </c>
      <c r="AN405" s="12">
        <v>0</v>
      </c>
      <c r="AO405" s="12">
        <v>0</v>
      </c>
      <c r="AP405" s="12">
        <v>0</v>
      </c>
      <c r="AQ405" s="12">
        <v>0</v>
      </c>
      <c r="AR405" s="12">
        <v>0</v>
      </c>
      <c r="AS405" s="12">
        <v>0</v>
      </c>
      <c r="AT405" s="12">
        <v>0</v>
      </c>
      <c r="AU405" s="12">
        <v>0</v>
      </c>
      <c r="AV405" s="12">
        <v>0</v>
      </c>
      <c r="AW405" s="12">
        <v>0</v>
      </c>
      <c r="AX405" s="12">
        <v>0</v>
      </c>
      <c r="AY405" s="88">
        <v>11</v>
      </c>
      <c r="AZ405" s="88">
        <v>0</v>
      </c>
      <c r="BA405" s="88">
        <v>0</v>
      </c>
      <c r="BB405" s="88">
        <v>0</v>
      </c>
      <c r="BC405" s="88">
        <v>1</v>
      </c>
      <c r="BD405" s="88">
        <v>0</v>
      </c>
      <c r="BE405" s="88">
        <v>0</v>
      </c>
      <c r="BF405" s="88">
        <v>0</v>
      </c>
      <c r="BG405" s="88">
        <v>0</v>
      </c>
      <c r="BH405" s="88">
        <v>0</v>
      </c>
      <c r="BI405" s="88">
        <v>0</v>
      </c>
      <c r="BJ405" s="82">
        <v>0</v>
      </c>
    </row>
    <row r="406" spans="1:62" x14ac:dyDescent="0.3">
      <c r="A406" s="87" t="s">
        <v>225</v>
      </c>
      <c r="B406" s="87" t="s">
        <v>226</v>
      </c>
      <c r="C406" s="12">
        <v>1</v>
      </c>
      <c r="D406" s="12">
        <v>0</v>
      </c>
      <c r="E406" s="12">
        <v>1</v>
      </c>
      <c r="F406" s="12">
        <v>2</v>
      </c>
      <c r="G406" s="12">
        <v>1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2</v>
      </c>
      <c r="O406" s="12">
        <v>1</v>
      </c>
      <c r="P406" s="12">
        <v>0</v>
      </c>
      <c r="Q406" s="12">
        <v>0</v>
      </c>
      <c r="R406" s="12">
        <v>0</v>
      </c>
      <c r="S406" s="12">
        <v>1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1</v>
      </c>
      <c r="AB406" s="12">
        <v>0</v>
      </c>
      <c r="AC406" s="12">
        <v>0</v>
      </c>
      <c r="AD406" s="12">
        <v>0</v>
      </c>
      <c r="AE406" s="12">
        <v>1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1</v>
      </c>
      <c r="AM406" s="12">
        <v>7</v>
      </c>
      <c r="AN406" s="12">
        <v>2</v>
      </c>
      <c r="AO406" s="12">
        <v>0</v>
      </c>
      <c r="AP406" s="12">
        <v>4</v>
      </c>
      <c r="AQ406" s="12">
        <v>0</v>
      </c>
      <c r="AR406" s="12">
        <v>0</v>
      </c>
      <c r="AS406" s="12">
        <v>0</v>
      </c>
      <c r="AT406" s="12">
        <v>0</v>
      </c>
      <c r="AU406" s="12">
        <v>0</v>
      </c>
      <c r="AV406" s="12">
        <v>0</v>
      </c>
      <c r="AW406" s="12">
        <v>0</v>
      </c>
      <c r="AX406" s="12">
        <v>1</v>
      </c>
      <c r="AY406" s="88">
        <v>10</v>
      </c>
      <c r="AZ406" s="88">
        <v>2</v>
      </c>
      <c r="BA406" s="88">
        <v>1</v>
      </c>
      <c r="BB406" s="88">
        <v>6</v>
      </c>
      <c r="BC406" s="88">
        <v>3</v>
      </c>
      <c r="BD406" s="88">
        <v>0</v>
      </c>
      <c r="BE406" s="88">
        <v>0</v>
      </c>
      <c r="BF406" s="88">
        <v>0</v>
      </c>
      <c r="BG406" s="88">
        <v>0</v>
      </c>
      <c r="BH406" s="88">
        <v>0</v>
      </c>
      <c r="BI406" s="88">
        <v>0</v>
      </c>
      <c r="BJ406" s="82">
        <v>4</v>
      </c>
    </row>
    <row r="407" spans="1:62" x14ac:dyDescent="0.3">
      <c r="A407" s="120" t="s">
        <v>227</v>
      </c>
      <c r="B407" s="120"/>
      <c r="C407" s="86">
        <v>149</v>
      </c>
      <c r="D407" s="86">
        <v>1</v>
      </c>
      <c r="E407" s="86">
        <v>1</v>
      </c>
      <c r="F407" s="86">
        <v>5</v>
      </c>
      <c r="G407" s="86">
        <v>5</v>
      </c>
      <c r="H407" s="86">
        <v>0</v>
      </c>
      <c r="I407" s="86">
        <v>0</v>
      </c>
      <c r="J407" s="86">
        <v>0</v>
      </c>
      <c r="K407" s="86">
        <v>0</v>
      </c>
      <c r="L407" s="86">
        <v>2</v>
      </c>
      <c r="M407" s="86">
        <v>0</v>
      </c>
      <c r="N407" s="86">
        <v>11</v>
      </c>
      <c r="O407" s="86">
        <v>56</v>
      </c>
      <c r="P407" s="86">
        <v>1</v>
      </c>
      <c r="Q407" s="86">
        <v>0</v>
      </c>
      <c r="R407" s="86">
        <v>2</v>
      </c>
      <c r="S407" s="86">
        <v>1</v>
      </c>
      <c r="T407" s="86">
        <v>0</v>
      </c>
      <c r="U407" s="86">
        <v>0</v>
      </c>
      <c r="V407" s="86">
        <v>0</v>
      </c>
      <c r="W407" s="86">
        <v>0</v>
      </c>
      <c r="X407" s="86">
        <v>0</v>
      </c>
      <c r="Y407" s="86">
        <v>0</v>
      </c>
      <c r="Z407" s="86">
        <v>2</v>
      </c>
      <c r="AA407" s="86">
        <v>67</v>
      </c>
      <c r="AB407" s="86">
        <v>0</v>
      </c>
      <c r="AC407" s="86">
        <v>1</v>
      </c>
      <c r="AD407" s="86">
        <v>4</v>
      </c>
      <c r="AE407" s="86">
        <v>1</v>
      </c>
      <c r="AF407" s="86">
        <v>0</v>
      </c>
      <c r="AG407" s="86">
        <v>0</v>
      </c>
      <c r="AH407" s="86">
        <v>0</v>
      </c>
      <c r="AI407" s="86">
        <v>0</v>
      </c>
      <c r="AJ407" s="86">
        <v>2</v>
      </c>
      <c r="AK407" s="86">
        <v>0</v>
      </c>
      <c r="AL407" s="86">
        <v>1</v>
      </c>
      <c r="AM407" s="86">
        <v>238</v>
      </c>
      <c r="AN407" s="86">
        <v>1</v>
      </c>
      <c r="AO407" s="86">
        <v>3</v>
      </c>
      <c r="AP407" s="86">
        <v>1</v>
      </c>
      <c r="AQ407" s="86">
        <v>1</v>
      </c>
      <c r="AR407" s="86">
        <v>0</v>
      </c>
      <c r="AS407" s="86">
        <v>0</v>
      </c>
      <c r="AT407" s="86">
        <v>0</v>
      </c>
      <c r="AU407" s="86">
        <v>0</v>
      </c>
      <c r="AV407" s="86">
        <v>1</v>
      </c>
      <c r="AW407" s="86">
        <v>0</v>
      </c>
      <c r="AX407" s="86">
        <v>11</v>
      </c>
      <c r="AY407" s="86">
        <v>510</v>
      </c>
      <c r="AZ407" s="86">
        <v>3</v>
      </c>
      <c r="BA407" s="86">
        <v>5</v>
      </c>
      <c r="BB407" s="86">
        <v>12</v>
      </c>
      <c r="BC407" s="86">
        <v>8</v>
      </c>
      <c r="BD407" s="86">
        <v>0</v>
      </c>
      <c r="BE407" s="86">
        <v>0</v>
      </c>
      <c r="BF407" s="86">
        <v>0</v>
      </c>
      <c r="BG407" s="86">
        <v>0</v>
      </c>
      <c r="BH407" s="86">
        <v>5</v>
      </c>
      <c r="BI407" s="86">
        <v>0</v>
      </c>
      <c r="BJ407" s="86">
        <v>25</v>
      </c>
    </row>
    <row r="408" spans="1:62" x14ac:dyDescent="0.3">
      <c r="A408" s="87" t="s">
        <v>228</v>
      </c>
      <c r="B408" s="87" t="s">
        <v>229</v>
      </c>
      <c r="C408" s="12">
        <v>45</v>
      </c>
      <c r="D408" s="12">
        <v>0</v>
      </c>
      <c r="E408" s="12">
        <v>0</v>
      </c>
      <c r="F408" s="12">
        <v>1</v>
      </c>
      <c r="G408" s="12">
        <v>2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2</v>
      </c>
      <c r="O408" s="12">
        <v>17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1</v>
      </c>
      <c r="AA408" s="12">
        <v>20</v>
      </c>
      <c r="AB408" s="12">
        <v>0</v>
      </c>
      <c r="AC408" s="12">
        <v>0</v>
      </c>
      <c r="AD408" s="12">
        <v>1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1</v>
      </c>
      <c r="AK408" s="12">
        <v>0</v>
      </c>
      <c r="AL408" s="12">
        <v>0</v>
      </c>
      <c r="AM408" s="12">
        <v>65</v>
      </c>
      <c r="AN408" s="12">
        <v>0</v>
      </c>
      <c r="AO408" s="12">
        <v>0</v>
      </c>
      <c r="AP408" s="12">
        <v>0</v>
      </c>
      <c r="AQ408" s="12">
        <v>0</v>
      </c>
      <c r="AR408" s="12">
        <v>0</v>
      </c>
      <c r="AS408" s="12">
        <v>0</v>
      </c>
      <c r="AT408" s="12">
        <v>0</v>
      </c>
      <c r="AU408" s="12">
        <v>0</v>
      </c>
      <c r="AV408" s="12">
        <v>1</v>
      </c>
      <c r="AW408" s="12">
        <v>0</v>
      </c>
      <c r="AX408" s="12">
        <v>1</v>
      </c>
      <c r="AY408" s="88">
        <v>147</v>
      </c>
      <c r="AZ408" s="88">
        <v>0</v>
      </c>
      <c r="BA408" s="88">
        <v>0</v>
      </c>
      <c r="BB408" s="88">
        <v>2</v>
      </c>
      <c r="BC408" s="88">
        <v>2</v>
      </c>
      <c r="BD408" s="88">
        <v>0</v>
      </c>
      <c r="BE408" s="88">
        <v>0</v>
      </c>
      <c r="BF408" s="88">
        <v>0</v>
      </c>
      <c r="BG408" s="88">
        <v>0</v>
      </c>
      <c r="BH408" s="88">
        <v>2</v>
      </c>
      <c r="BI408" s="88">
        <v>0</v>
      </c>
      <c r="BJ408" s="82">
        <v>4</v>
      </c>
    </row>
    <row r="409" spans="1:62" x14ac:dyDescent="0.3">
      <c r="A409" s="87" t="s">
        <v>230</v>
      </c>
      <c r="B409" s="87" t="s">
        <v>231</v>
      </c>
      <c r="C409" s="12">
        <v>104</v>
      </c>
      <c r="D409" s="12">
        <v>1</v>
      </c>
      <c r="E409" s="12">
        <v>1</v>
      </c>
      <c r="F409" s="12">
        <v>4</v>
      </c>
      <c r="G409" s="12">
        <v>3</v>
      </c>
      <c r="H409" s="12">
        <v>0</v>
      </c>
      <c r="I409" s="12">
        <v>0</v>
      </c>
      <c r="J409" s="12">
        <v>0</v>
      </c>
      <c r="K409" s="12">
        <v>0</v>
      </c>
      <c r="L409" s="12">
        <v>2</v>
      </c>
      <c r="M409" s="12">
        <v>0</v>
      </c>
      <c r="N409" s="12">
        <v>9</v>
      </c>
      <c r="O409" s="12">
        <v>39</v>
      </c>
      <c r="P409" s="12">
        <v>1</v>
      </c>
      <c r="Q409" s="12">
        <v>0</v>
      </c>
      <c r="R409" s="12">
        <v>2</v>
      </c>
      <c r="S409" s="12">
        <v>1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1</v>
      </c>
      <c r="AA409" s="12">
        <v>47</v>
      </c>
      <c r="AB409" s="12">
        <v>0</v>
      </c>
      <c r="AC409" s="12">
        <v>1</v>
      </c>
      <c r="AD409" s="12">
        <v>3</v>
      </c>
      <c r="AE409" s="12">
        <v>1</v>
      </c>
      <c r="AF409" s="12">
        <v>0</v>
      </c>
      <c r="AG409" s="12">
        <v>0</v>
      </c>
      <c r="AH409" s="12">
        <v>0</v>
      </c>
      <c r="AI409" s="12">
        <v>0</v>
      </c>
      <c r="AJ409" s="12">
        <v>1</v>
      </c>
      <c r="AK409" s="12">
        <v>0</v>
      </c>
      <c r="AL409" s="12">
        <v>1</v>
      </c>
      <c r="AM409" s="12">
        <v>173</v>
      </c>
      <c r="AN409" s="12">
        <v>1</v>
      </c>
      <c r="AO409" s="12">
        <v>3</v>
      </c>
      <c r="AP409" s="12">
        <v>1</v>
      </c>
      <c r="AQ409" s="12">
        <v>1</v>
      </c>
      <c r="AR409" s="12">
        <v>0</v>
      </c>
      <c r="AS409" s="12">
        <v>0</v>
      </c>
      <c r="AT409" s="12">
        <v>0</v>
      </c>
      <c r="AU409" s="12">
        <v>0</v>
      </c>
      <c r="AV409" s="12">
        <v>0</v>
      </c>
      <c r="AW409" s="12">
        <v>0</v>
      </c>
      <c r="AX409" s="12">
        <v>10</v>
      </c>
      <c r="AY409" s="88">
        <v>363</v>
      </c>
      <c r="AZ409" s="88">
        <v>3</v>
      </c>
      <c r="BA409" s="88">
        <v>5</v>
      </c>
      <c r="BB409" s="88">
        <v>10</v>
      </c>
      <c r="BC409" s="88">
        <v>6</v>
      </c>
      <c r="BD409" s="88">
        <v>0</v>
      </c>
      <c r="BE409" s="88">
        <v>0</v>
      </c>
      <c r="BF409" s="88">
        <v>0</v>
      </c>
      <c r="BG409" s="88">
        <v>0</v>
      </c>
      <c r="BH409" s="88">
        <v>3</v>
      </c>
      <c r="BI409" s="88">
        <v>0</v>
      </c>
      <c r="BJ409" s="82">
        <v>21</v>
      </c>
    </row>
    <row r="410" spans="1:62" x14ac:dyDescent="0.3">
      <c r="A410" s="120" t="s">
        <v>232</v>
      </c>
      <c r="B410" s="120"/>
      <c r="C410" s="86">
        <v>323</v>
      </c>
      <c r="D410" s="86">
        <v>0</v>
      </c>
      <c r="E410" s="86">
        <v>0</v>
      </c>
      <c r="F410" s="86">
        <v>104</v>
      </c>
      <c r="G410" s="86">
        <v>88</v>
      </c>
      <c r="H410" s="86">
        <v>0</v>
      </c>
      <c r="I410" s="86">
        <v>0</v>
      </c>
      <c r="J410" s="86">
        <v>0</v>
      </c>
      <c r="K410" s="86">
        <v>0</v>
      </c>
      <c r="L410" s="86">
        <v>9</v>
      </c>
      <c r="M410" s="86">
        <v>0</v>
      </c>
      <c r="N410" s="86">
        <v>80</v>
      </c>
      <c r="O410" s="86">
        <v>169</v>
      </c>
      <c r="P410" s="86">
        <v>0</v>
      </c>
      <c r="Q410" s="86">
        <v>0</v>
      </c>
      <c r="R410" s="86">
        <v>57</v>
      </c>
      <c r="S410" s="86">
        <v>28</v>
      </c>
      <c r="T410" s="86">
        <v>0</v>
      </c>
      <c r="U410" s="86">
        <v>0</v>
      </c>
      <c r="V410" s="86">
        <v>0</v>
      </c>
      <c r="W410" s="86">
        <v>0</v>
      </c>
      <c r="X410" s="86">
        <v>3</v>
      </c>
      <c r="Y410" s="86">
        <v>0</v>
      </c>
      <c r="Z410" s="86">
        <v>35</v>
      </c>
      <c r="AA410" s="86">
        <v>122</v>
      </c>
      <c r="AB410" s="86">
        <v>2</v>
      </c>
      <c r="AC410" s="86">
        <v>0</v>
      </c>
      <c r="AD410" s="86">
        <v>41</v>
      </c>
      <c r="AE410" s="86">
        <v>36</v>
      </c>
      <c r="AF410" s="86">
        <v>0</v>
      </c>
      <c r="AG410" s="86">
        <v>0</v>
      </c>
      <c r="AH410" s="86">
        <v>0</v>
      </c>
      <c r="AI410" s="86">
        <v>0</v>
      </c>
      <c r="AJ410" s="86">
        <v>1</v>
      </c>
      <c r="AK410" s="86">
        <v>0</v>
      </c>
      <c r="AL410" s="86">
        <v>19</v>
      </c>
      <c r="AM410" s="86">
        <v>786</v>
      </c>
      <c r="AN410" s="86">
        <v>4</v>
      </c>
      <c r="AO410" s="86">
        <v>5</v>
      </c>
      <c r="AP410" s="86">
        <v>188</v>
      </c>
      <c r="AQ410" s="86">
        <v>112</v>
      </c>
      <c r="AR410" s="86">
        <v>0</v>
      </c>
      <c r="AS410" s="86">
        <v>0</v>
      </c>
      <c r="AT410" s="86">
        <v>0</v>
      </c>
      <c r="AU410" s="86">
        <v>0</v>
      </c>
      <c r="AV410" s="86">
        <v>20</v>
      </c>
      <c r="AW410" s="86">
        <v>0</v>
      </c>
      <c r="AX410" s="86">
        <v>116</v>
      </c>
      <c r="AY410" s="86">
        <v>1400</v>
      </c>
      <c r="AZ410" s="86">
        <v>6</v>
      </c>
      <c r="BA410" s="86">
        <v>5</v>
      </c>
      <c r="BB410" s="86">
        <v>390</v>
      </c>
      <c r="BC410" s="86">
        <v>264</v>
      </c>
      <c r="BD410" s="86">
        <v>0</v>
      </c>
      <c r="BE410" s="86">
        <v>0</v>
      </c>
      <c r="BF410" s="86">
        <v>0</v>
      </c>
      <c r="BG410" s="86">
        <v>0</v>
      </c>
      <c r="BH410" s="86">
        <v>33</v>
      </c>
      <c r="BI410" s="86">
        <v>0</v>
      </c>
      <c r="BJ410" s="86">
        <v>250</v>
      </c>
    </row>
    <row r="411" spans="1:62" x14ac:dyDescent="0.3">
      <c r="A411" s="87" t="s">
        <v>233</v>
      </c>
      <c r="B411" s="87" t="s">
        <v>234</v>
      </c>
      <c r="C411" s="12">
        <v>1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 s="12">
        <v>2</v>
      </c>
      <c r="AN411" s="12">
        <v>0</v>
      </c>
      <c r="AO411" s="12">
        <v>0</v>
      </c>
      <c r="AP411" s="12">
        <v>0</v>
      </c>
      <c r="AQ411" s="12">
        <v>0</v>
      </c>
      <c r="AR411" s="12">
        <v>0</v>
      </c>
      <c r="AS411" s="12">
        <v>0</v>
      </c>
      <c r="AT411" s="12">
        <v>0</v>
      </c>
      <c r="AU411" s="12">
        <v>0</v>
      </c>
      <c r="AV411" s="12">
        <v>0</v>
      </c>
      <c r="AW411" s="12">
        <v>0</v>
      </c>
      <c r="AX411" s="12">
        <v>0</v>
      </c>
      <c r="AY411" s="88">
        <v>3</v>
      </c>
      <c r="AZ411" s="88">
        <v>0</v>
      </c>
      <c r="BA411" s="88">
        <v>0</v>
      </c>
      <c r="BB411" s="88">
        <v>0</v>
      </c>
      <c r="BC411" s="88">
        <v>0</v>
      </c>
      <c r="BD411" s="88">
        <v>0</v>
      </c>
      <c r="BE411" s="88">
        <v>0</v>
      </c>
      <c r="BF411" s="88">
        <v>0</v>
      </c>
      <c r="BG411" s="88">
        <v>0</v>
      </c>
      <c r="BH411" s="88">
        <v>0</v>
      </c>
      <c r="BI411" s="88">
        <v>0</v>
      </c>
      <c r="BJ411" s="82">
        <v>0</v>
      </c>
    </row>
    <row r="412" spans="1:62" x14ac:dyDescent="0.3">
      <c r="A412" s="87" t="s">
        <v>235</v>
      </c>
      <c r="B412" s="87" t="s">
        <v>236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1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 s="12">
        <v>0</v>
      </c>
      <c r="AN412" s="12">
        <v>0</v>
      </c>
      <c r="AO412" s="12">
        <v>0</v>
      </c>
      <c r="AP412" s="12">
        <v>0</v>
      </c>
      <c r="AQ412" s="12">
        <v>0</v>
      </c>
      <c r="AR412" s="12">
        <v>0</v>
      </c>
      <c r="AS412" s="12">
        <v>0</v>
      </c>
      <c r="AT412" s="12">
        <v>0</v>
      </c>
      <c r="AU412" s="12">
        <v>0</v>
      </c>
      <c r="AV412" s="12">
        <v>0</v>
      </c>
      <c r="AW412" s="12">
        <v>0</v>
      </c>
      <c r="AX412" s="12">
        <v>0</v>
      </c>
      <c r="AY412" s="88">
        <v>0</v>
      </c>
      <c r="AZ412" s="88">
        <v>0</v>
      </c>
      <c r="BA412" s="88">
        <v>0</v>
      </c>
      <c r="BB412" s="88">
        <v>0</v>
      </c>
      <c r="BC412" s="88">
        <v>0</v>
      </c>
      <c r="BD412" s="88">
        <v>0</v>
      </c>
      <c r="BE412" s="88">
        <v>0</v>
      </c>
      <c r="BF412" s="88">
        <v>0</v>
      </c>
      <c r="BG412" s="88">
        <v>0</v>
      </c>
      <c r="BH412" s="88">
        <v>1</v>
      </c>
      <c r="BI412" s="88">
        <v>0</v>
      </c>
      <c r="BJ412" s="82">
        <v>0</v>
      </c>
    </row>
    <row r="413" spans="1:62" x14ac:dyDescent="0.3">
      <c r="A413" s="87" t="s">
        <v>237</v>
      </c>
      <c r="B413" s="87" t="s">
        <v>238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2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12">
        <v>0</v>
      </c>
      <c r="AN413" s="12">
        <v>0</v>
      </c>
      <c r="AO413" s="12">
        <v>0</v>
      </c>
      <c r="AP413" s="12">
        <v>0</v>
      </c>
      <c r="AQ413" s="12">
        <v>0</v>
      </c>
      <c r="AR413" s="12">
        <v>0</v>
      </c>
      <c r="AS413" s="12">
        <v>0</v>
      </c>
      <c r="AT413" s="12">
        <v>0</v>
      </c>
      <c r="AU413" s="12">
        <v>0</v>
      </c>
      <c r="AV413" s="12">
        <v>0</v>
      </c>
      <c r="AW413" s="12">
        <v>0</v>
      </c>
      <c r="AX413" s="12">
        <v>0</v>
      </c>
      <c r="AY413" s="88">
        <v>0</v>
      </c>
      <c r="AZ413" s="88">
        <v>0</v>
      </c>
      <c r="BA413" s="88">
        <v>0</v>
      </c>
      <c r="BB413" s="88">
        <v>0</v>
      </c>
      <c r="BC413" s="88">
        <v>0</v>
      </c>
      <c r="BD413" s="88">
        <v>0</v>
      </c>
      <c r="BE413" s="88">
        <v>0</v>
      </c>
      <c r="BF413" s="88">
        <v>0</v>
      </c>
      <c r="BG413" s="88">
        <v>0</v>
      </c>
      <c r="BH413" s="88">
        <v>2</v>
      </c>
      <c r="BI413" s="88">
        <v>0</v>
      </c>
      <c r="BJ413" s="82">
        <v>0</v>
      </c>
    </row>
    <row r="414" spans="1:62" x14ac:dyDescent="0.3">
      <c r="A414" s="87" t="s">
        <v>239</v>
      </c>
      <c r="B414" s="87" t="s">
        <v>240</v>
      </c>
      <c r="C414" s="12">
        <v>55</v>
      </c>
      <c r="D414" s="12">
        <v>0</v>
      </c>
      <c r="E414" s="12">
        <v>0</v>
      </c>
      <c r="F414" s="12">
        <v>1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2</v>
      </c>
      <c r="O414" s="12">
        <v>60</v>
      </c>
      <c r="P414" s="12">
        <v>0</v>
      </c>
      <c r="Q414" s="12">
        <v>0</v>
      </c>
      <c r="R414" s="12">
        <v>1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27</v>
      </c>
      <c r="AB414" s="12">
        <v>0</v>
      </c>
      <c r="AC414" s="12">
        <v>0</v>
      </c>
      <c r="AD414" s="12">
        <v>1</v>
      </c>
      <c r="AE414" s="12">
        <v>1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 s="12">
        <v>272</v>
      </c>
      <c r="AN414" s="12">
        <v>0</v>
      </c>
      <c r="AO414" s="12">
        <v>0</v>
      </c>
      <c r="AP414" s="12">
        <v>0</v>
      </c>
      <c r="AQ414" s="12">
        <v>0</v>
      </c>
      <c r="AR414" s="12">
        <v>0</v>
      </c>
      <c r="AS414" s="12">
        <v>0</v>
      </c>
      <c r="AT414" s="12">
        <v>0</v>
      </c>
      <c r="AU414" s="12">
        <v>0</v>
      </c>
      <c r="AV414" s="12">
        <v>0</v>
      </c>
      <c r="AW414" s="12">
        <v>0</v>
      </c>
      <c r="AX414" s="12">
        <v>1</v>
      </c>
      <c r="AY414" s="88">
        <v>414</v>
      </c>
      <c r="AZ414" s="88">
        <v>0</v>
      </c>
      <c r="BA414" s="88">
        <v>0</v>
      </c>
      <c r="BB414" s="88">
        <v>3</v>
      </c>
      <c r="BC414" s="88">
        <v>1</v>
      </c>
      <c r="BD414" s="88">
        <v>0</v>
      </c>
      <c r="BE414" s="88">
        <v>0</v>
      </c>
      <c r="BF414" s="88">
        <v>0</v>
      </c>
      <c r="BG414" s="88">
        <v>0</v>
      </c>
      <c r="BH414" s="88">
        <v>0</v>
      </c>
      <c r="BI414" s="88">
        <v>0</v>
      </c>
      <c r="BJ414" s="82">
        <v>3</v>
      </c>
    </row>
    <row r="415" spans="1:62" x14ac:dyDescent="0.3">
      <c r="A415" s="87" t="s">
        <v>241</v>
      </c>
      <c r="B415" s="87" t="s">
        <v>242</v>
      </c>
      <c r="C415" s="12">
        <v>4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1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 s="12">
        <v>1</v>
      </c>
      <c r="AN415" s="12">
        <v>0</v>
      </c>
      <c r="AO415" s="12">
        <v>0</v>
      </c>
      <c r="AP415" s="12">
        <v>0</v>
      </c>
      <c r="AQ415" s="12">
        <v>0</v>
      </c>
      <c r="AR415" s="12">
        <v>0</v>
      </c>
      <c r="AS415" s="12">
        <v>0</v>
      </c>
      <c r="AT415" s="12">
        <v>0</v>
      </c>
      <c r="AU415" s="12">
        <v>0</v>
      </c>
      <c r="AV415" s="12">
        <v>0</v>
      </c>
      <c r="AW415" s="12">
        <v>0</v>
      </c>
      <c r="AX415" s="12">
        <v>0</v>
      </c>
      <c r="AY415" s="88">
        <v>6</v>
      </c>
      <c r="AZ415" s="88">
        <v>0</v>
      </c>
      <c r="BA415" s="88">
        <v>0</v>
      </c>
      <c r="BB415" s="88">
        <v>0</v>
      </c>
      <c r="BC415" s="88">
        <v>0</v>
      </c>
      <c r="BD415" s="88">
        <v>0</v>
      </c>
      <c r="BE415" s="88">
        <v>0</v>
      </c>
      <c r="BF415" s="88">
        <v>0</v>
      </c>
      <c r="BG415" s="88">
        <v>0</v>
      </c>
      <c r="BH415" s="88">
        <v>0</v>
      </c>
      <c r="BI415" s="88">
        <v>0</v>
      </c>
      <c r="BJ415" s="82">
        <v>0</v>
      </c>
    </row>
    <row r="416" spans="1:62" x14ac:dyDescent="0.3">
      <c r="A416" s="87" t="s">
        <v>243</v>
      </c>
      <c r="B416" s="87" t="s">
        <v>244</v>
      </c>
      <c r="C416" s="12">
        <v>25</v>
      </c>
      <c r="D416" s="12">
        <v>0</v>
      </c>
      <c r="E416" s="12">
        <v>0</v>
      </c>
      <c r="F416" s="12">
        <v>3</v>
      </c>
      <c r="G416" s="12">
        <v>1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9</v>
      </c>
      <c r="P416" s="12">
        <v>0</v>
      </c>
      <c r="Q416" s="12">
        <v>0</v>
      </c>
      <c r="R416" s="12">
        <v>2</v>
      </c>
      <c r="S416" s="12">
        <v>0</v>
      </c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2">
        <v>0</v>
      </c>
      <c r="AA416" s="12">
        <v>11</v>
      </c>
      <c r="AB416" s="12">
        <v>0</v>
      </c>
      <c r="AC416" s="12">
        <v>0</v>
      </c>
      <c r="AD416" s="12">
        <v>2</v>
      </c>
      <c r="AE416" s="12">
        <v>1</v>
      </c>
      <c r="AF416" s="12">
        <v>0</v>
      </c>
      <c r="AG416" s="12">
        <v>0</v>
      </c>
      <c r="AH416" s="12">
        <v>0</v>
      </c>
      <c r="AI416" s="12">
        <v>0</v>
      </c>
      <c r="AJ416" s="12">
        <v>0</v>
      </c>
      <c r="AK416" s="12">
        <v>0</v>
      </c>
      <c r="AL416" s="12">
        <v>0</v>
      </c>
      <c r="AM416" s="12">
        <v>41</v>
      </c>
      <c r="AN416" s="12">
        <v>0</v>
      </c>
      <c r="AO416" s="12">
        <v>0</v>
      </c>
      <c r="AP416" s="12">
        <v>0</v>
      </c>
      <c r="AQ416" s="12">
        <v>0</v>
      </c>
      <c r="AR416" s="12">
        <v>0</v>
      </c>
      <c r="AS416" s="12">
        <v>0</v>
      </c>
      <c r="AT416" s="12">
        <v>0</v>
      </c>
      <c r="AU416" s="12">
        <v>0</v>
      </c>
      <c r="AV416" s="12">
        <v>0</v>
      </c>
      <c r="AW416" s="12">
        <v>0</v>
      </c>
      <c r="AX416" s="12">
        <v>0</v>
      </c>
      <c r="AY416" s="88">
        <v>86</v>
      </c>
      <c r="AZ416" s="88">
        <v>0</v>
      </c>
      <c r="BA416" s="88">
        <v>0</v>
      </c>
      <c r="BB416" s="88">
        <v>7</v>
      </c>
      <c r="BC416" s="88">
        <v>2</v>
      </c>
      <c r="BD416" s="88">
        <v>0</v>
      </c>
      <c r="BE416" s="88">
        <v>0</v>
      </c>
      <c r="BF416" s="88">
        <v>0</v>
      </c>
      <c r="BG416" s="88">
        <v>0</v>
      </c>
      <c r="BH416" s="88">
        <v>0</v>
      </c>
      <c r="BI416" s="88">
        <v>0</v>
      </c>
      <c r="BJ416" s="82">
        <v>0</v>
      </c>
    </row>
    <row r="417" spans="1:62" x14ac:dyDescent="0.3">
      <c r="A417" s="87" t="s">
        <v>245</v>
      </c>
      <c r="B417" s="87" t="s">
        <v>246</v>
      </c>
      <c r="C417" s="12">
        <v>47</v>
      </c>
      <c r="D417" s="12">
        <v>0</v>
      </c>
      <c r="E417" s="12">
        <v>0</v>
      </c>
      <c r="F417" s="12">
        <v>23</v>
      </c>
      <c r="G417" s="12">
        <v>35</v>
      </c>
      <c r="H417" s="12">
        <v>0</v>
      </c>
      <c r="I417" s="12">
        <v>0</v>
      </c>
      <c r="J417" s="12">
        <v>0</v>
      </c>
      <c r="K417" s="12">
        <v>0</v>
      </c>
      <c r="L417" s="12">
        <v>4</v>
      </c>
      <c r="M417" s="12">
        <v>0</v>
      </c>
      <c r="N417" s="12">
        <v>40</v>
      </c>
      <c r="O417" s="12">
        <v>18</v>
      </c>
      <c r="P417" s="12">
        <v>0</v>
      </c>
      <c r="Q417" s="12">
        <v>0</v>
      </c>
      <c r="R417" s="12">
        <v>7</v>
      </c>
      <c r="S417" s="12">
        <v>19</v>
      </c>
      <c r="T417" s="12">
        <v>0</v>
      </c>
      <c r="U417" s="12">
        <v>0</v>
      </c>
      <c r="V417" s="12">
        <v>0</v>
      </c>
      <c r="W417" s="12">
        <v>0</v>
      </c>
      <c r="X417" s="12">
        <v>3</v>
      </c>
      <c r="Y417" s="12">
        <v>0</v>
      </c>
      <c r="Z417" s="12">
        <v>22</v>
      </c>
      <c r="AA417" s="12">
        <v>26</v>
      </c>
      <c r="AB417" s="12">
        <v>0</v>
      </c>
      <c r="AC417" s="12">
        <v>0</v>
      </c>
      <c r="AD417" s="12">
        <v>10</v>
      </c>
      <c r="AE417" s="12">
        <v>17</v>
      </c>
      <c r="AF417" s="12">
        <v>0</v>
      </c>
      <c r="AG417" s="12">
        <v>0</v>
      </c>
      <c r="AH417" s="12">
        <v>0</v>
      </c>
      <c r="AI417" s="12">
        <v>0</v>
      </c>
      <c r="AJ417" s="12">
        <v>1</v>
      </c>
      <c r="AK417" s="12">
        <v>0</v>
      </c>
      <c r="AL417" s="12">
        <v>10</v>
      </c>
      <c r="AM417" s="12">
        <v>134</v>
      </c>
      <c r="AN417" s="12">
        <v>0</v>
      </c>
      <c r="AO417" s="12">
        <v>0</v>
      </c>
      <c r="AP417" s="12">
        <v>26</v>
      </c>
      <c r="AQ417" s="12">
        <v>47</v>
      </c>
      <c r="AR417" s="12">
        <v>0</v>
      </c>
      <c r="AS417" s="12">
        <v>0</v>
      </c>
      <c r="AT417" s="12">
        <v>0</v>
      </c>
      <c r="AU417" s="12">
        <v>0</v>
      </c>
      <c r="AV417" s="12">
        <v>19</v>
      </c>
      <c r="AW417" s="12">
        <v>0</v>
      </c>
      <c r="AX417" s="12">
        <v>51</v>
      </c>
      <c r="AY417" s="88">
        <v>225</v>
      </c>
      <c r="AZ417" s="88">
        <v>0</v>
      </c>
      <c r="BA417" s="88">
        <v>0</v>
      </c>
      <c r="BB417" s="88">
        <v>66</v>
      </c>
      <c r="BC417" s="88">
        <v>118</v>
      </c>
      <c r="BD417" s="88">
        <v>0</v>
      </c>
      <c r="BE417" s="88">
        <v>0</v>
      </c>
      <c r="BF417" s="88">
        <v>0</v>
      </c>
      <c r="BG417" s="88">
        <v>0</v>
      </c>
      <c r="BH417" s="88">
        <v>27</v>
      </c>
      <c r="BI417" s="88">
        <v>0</v>
      </c>
      <c r="BJ417" s="82">
        <v>123</v>
      </c>
    </row>
    <row r="418" spans="1:62" x14ac:dyDescent="0.3">
      <c r="A418" s="87" t="s">
        <v>247</v>
      </c>
      <c r="B418" s="87" t="s">
        <v>248</v>
      </c>
      <c r="C418" s="12">
        <v>19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1</v>
      </c>
      <c r="M418" s="12">
        <v>0</v>
      </c>
      <c r="N418" s="12">
        <v>2</v>
      </c>
      <c r="O418" s="12">
        <v>13</v>
      </c>
      <c r="P418" s="12">
        <v>0</v>
      </c>
      <c r="Q418" s="12">
        <v>0</v>
      </c>
      <c r="R418" s="12">
        <v>2</v>
      </c>
      <c r="S418" s="12">
        <v>1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3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 s="12">
        <v>16</v>
      </c>
      <c r="AN418" s="12">
        <v>0</v>
      </c>
      <c r="AO418" s="12">
        <v>0</v>
      </c>
      <c r="AP418" s="12">
        <v>0</v>
      </c>
      <c r="AQ418" s="12">
        <v>0</v>
      </c>
      <c r="AR418" s="12">
        <v>0</v>
      </c>
      <c r="AS418" s="12">
        <v>0</v>
      </c>
      <c r="AT418" s="12">
        <v>0</v>
      </c>
      <c r="AU418" s="12">
        <v>0</v>
      </c>
      <c r="AV418" s="12">
        <v>0</v>
      </c>
      <c r="AW418" s="12">
        <v>0</v>
      </c>
      <c r="AX418" s="12">
        <v>1</v>
      </c>
      <c r="AY418" s="88">
        <v>51</v>
      </c>
      <c r="AZ418" s="88">
        <v>0</v>
      </c>
      <c r="BA418" s="88">
        <v>0</v>
      </c>
      <c r="BB418" s="88">
        <v>2</v>
      </c>
      <c r="BC418" s="88">
        <v>1</v>
      </c>
      <c r="BD418" s="88">
        <v>0</v>
      </c>
      <c r="BE418" s="88">
        <v>0</v>
      </c>
      <c r="BF418" s="88">
        <v>0</v>
      </c>
      <c r="BG418" s="88">
        <v>0</v>
      </c>
      <c r="BH418" s="88">
        <v>1</v>
      </c>
      <c r="BI418" s="88">
        <v>0</v>
      </c>
      <c r="BJ418" s="82">
        <v>3</v>
      </c>
    </row>
    <row r="419" spans="1:62" x14ac:dyDescent="0.3">
      <c r="A419" s="87" t="s">
        <v>249</v>
      </c>
      <c r="B419" s="87" t="s">
        <v>250</v>
      </c>
      <c r="C419" s="12">
        <v>170</v>
      </c>
      <c r="D419" s="12">
        <v>0</v>
      </c>
      <c r="E419" s="12">
        <v>0</v>
      </c>
      <c r="F419" s="12">
        <v>77</v>
      </c>
      <c r="G419" s="12">
        <v>52</v>
      </c>
      <c r="H419" s="12">
        <v>0</v>
      </c>
      <c r="I419" s="12">
        <v>0</v>
      </c>
      <c r="J419" s="12">
        <v>0</v>
      </c>
      <c r="K419" s="12">
        <v>0</v>
      </c>
      <c r="L419" s="12">
        <v>1</v>
      </c>
      <c r="M419" s="12">
        <v>0</v>
      </c>
      <c r="N419" s="12">
        <v>36</v>
      </c>
      <c r="O419" s="12">
        <v>67</v>
      </c>
      <c r="P419" s="12">
        <v>0</v>
      </c>
      <c r="Q419" s="12">
        <v>0</v>
      </c>
      <c r="R419" s="12">
        <v>45</v>
      </c>
      <c r="S419" s="12">
        <v>8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13</v>
      </c>
      <c r="AA419" s="12">
        <v>53</v>
      </c>
      <c r="AB419" s="12">
        <v>2</v>
      </c>
      <c r="AC419" s="12">
        <v>0</v>
      </c>
      <c r="AD419" s="12">
        <v>28</v>
      </c>
      <c r="AE419" s="12">
        <v>17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9</v>
      </c>
      <c r="AM419" s="12">
        <v>300</v>
      </c>
      <c r="AN419" s="12">
        <v>4</v>
      </c>
      <c r="AO419" s="12">
        <v>4</v>
      </c>
      <c r="AP419" s="12">
        <v>162</v>
      </c>
      <c r="AQ419" s="12">
        <v>65</v>
      </c>
      <c r="AR419" s="12">
        <v>0</v>
      </c>
      <c r="AS419" s="12">
        <v>0</v>
      </c>
      <c r="AT419" s="12">
        <v>0</v>
      </c>
      <c r="AU419" s="12">
        <v>0</v>
      </c>
      <c r="AV419" s="12">
        <v>1</v>
      </c>
      <c r="AW419" s="12">
        <v>0</v>
      </c>
      <c r="AX419" s="12">
        <v>63</v>
      </c>
      <c r="AY419" s="88">
        <v>590</v>
      </c>
      <c r="AZ419" s="88">
        <v>6</v>
      </c>
      <c r="BA419" s="88">
        <v>4</v>
      </c>
      <c r="BB419" s="88">
        <v>312</v>
      </c>
      <c r="BC419" s="88">
        <v>142</v>
      </c>
      <c r="BD419" s="88">
        <v>0</v>
      </c>
      <c r="BE419" s="88">
        <v>0</v>
      </c>
      <c r="BF419" s="88">
        <v>0</v>
      </c>
      <c r="BG419" s="88">
        <v>0</v>
      </c>
      <c r="BH419" s="88">
        <v>2</v>
      </c>
      <c r="BI419" s="88">
        <v>0</v>
      </c>
      <c r="BJ419" s="82">
        <v>121</v>
      </c>
    </row>
    <row r="420" spans="1:62" x14ac:dyDescent="0.3">
      <c r="A420" s="87" t="s">
        <v>251</v>
      </c>
      <c r="B420" s="87" t="s">
        <v>252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1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1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 s="12">
        <v>1</v>
      </c>
      <c r="AN420" s="12">
        <v>0</v>
      </c>
      <c r="AO420" s="12">
        <v>1</v>
      </c>
      <c r="AP420" s="12">
        <v>0</v>
      </c>
      <c r="AQ420" s="12">
        <v>0</v>
      </c>
      <c r="AR420" s="12">
        <v>0</v>
      </c>
      <c r="AS420" s="12">
        <v>0</v>
      </c>
      <c r="AT420" s="12">
        <v>0</v>
      </c>
      <c r="AU420" s="12">
        <v>0</v>
      </c>
      <c r="AV420" s="12">
        <v>0</v>
      </c>
      <c r="AW420" s="12">
        <v>0</v>
      </c>
      <c r="AX420" s="12">
        <v>0</v>
      </c>
      <c r="AY420" s="88">
        <v>3</v>
      </c>
      <c r="AZ420" s="88">
        <v>0</v>
      </c>
      <c r="BA420" s="88">
        <v>1</v>
      </c>
      <c r="BB420" s="88">
        <v>0</v>
      </c>
      <c r="BC420" s="88">
        <v>0</v>
      </c>
      <c r="BD420" s="88">
        <v>0</v>
      </c>
      <c r="BE420" s="88">
        <v>0</v>
      </c>
      <c r="BF420" s="88">
        <v>0</v>
      </c>
      <c r="BG420" s="88">
        <v>0</v>
      </c>
      <c r="BH420" s="88">
        <v>0</v>
      </c>
      <c r="BI420" s="88">
        <v>0</v>
      </c>
      <c r="BJ420" s="82">
        <v>0</v>
      </c>
    </row>
    <row r="421" spans="1:62" x14ac:dyDescent="0.3">
      <c r="A421" s="87" t="s">
        <v>253</v>
      </c>
      <c r="B421" s="87" t="s">
        <v>254</v>
      </c>
      <c r="C421" s="12">
        <v>2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1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 s="12">
        <v>19</v>
      </c>
      <c r="AN421" s="12">
        <v>0</v>
      </c>
      <c r="AO421" s="12">
        <v>0</v>
      </c>
      <c r="AP421" s="12">
        <v>0</v>
      </c>
      <c r="AQ421" s="12">
        <v>0</v>
      </c>
      <c r="AR421" s="12">
        <v>0</v>
      </c>
      <c r="AS421" s="12">
        <v>0</v>
      </c>
      <c r="AT421" s="12">
        <v>0</v>
      </c>
      <c r="AU421" s="12">
        <v>0</v>
      </c>
      <c r="AV421" s="12">
        <v>0</v>
      </c>
      <c r="AW421" s="12">
        <v>0</v>
      </c>
      <c r="AX421" s="12">
        <v>0</v>
      </c>
      <c r="AY421" s="88">
        <v>22</v>
      </c>
      <c r="AZ421" s="88">
        <v>0</v>
      </c>
      <c r="BA421" s="88">
        <v>0</v>
      </c>
      <c r="BB421" s="88">
        <v>0</v>
      </c>
      <c r="BC421" s="88">
        <v>0</v>
      </c>
      <c r="BD421" s="88">
        <v>0</v>
      </c>
      <c r="BE421" s="88">
        <v>0</v>
      </c>
      <c r="BF421" s="88">
        <v>0</v>
      </c>
      <c r="BG421" s="88">
        <v>0</v>
      </c>
      <c r="BH421" s="88">
        <v>0</v>
      </c>
      <c r="BI421" s="88">
        <v>0</v>
      </c>
      <c r="BJ421" s="82">
        <v>0</v>
      </c>
    </row>
    <row r="422" spans="1:62" x14ac:dyDescent="0.3">
      <c r="A422" s="120" t="s">
        <v>255</v>
      </c>
      <c r="B422" s="120"/>
      <c r="C422" s="86">
        <v>6348</v>
      </c>
      <c r="D422" s="86">
        <v>68</v>
      </c>
      <c r="E422" s="86">
        <v>76</v>
      </c>
      <c r="F422" s="86">
        <v>1471</v>
      </c>
      <c r="G422" s="86">
        <v>1172</v>
      </c>
      <c r="H422" s="86">
        <v>0</v>
      </c>
      <c r="I422" s="86">
        <v>1</v>
      </c>
      <c r="J422" s="86">
        <v>0</v>
      </c>
      <c r="K422" s="86">
        <v>2</v>
      </c>
      <c r="L422" s="86">
        <v>35</v>
      </c>
      <c r="M422" s="86">
        <v>93</v>
      </c>
      <c r="N422" s="86">
        <v>924</v>
      </c>
      <c r="O422" s="86">
        <v>1741</v>
      </c>
      <c r="P422" s="86">
        <v>12</v>
      </c>
      <c r="Q422" s="86">
        <v>9</v>
      </c>
      <c r="R422" s="86">
        <v>412</v>
      </c>
      <c r="S422" s="86">
        <v>299</v>
      </c>
      <c r="T422" s="86">
        <v>1</v>
      </c>
      <c r="U422" s="86">
        <v>1</v>
      </c>
      <c r="V422" s="86">
        <v>0</v>
      </c>
      <c r="W422" s="86">
        <v>0</v>
      </c>
      <c r="X422" s="86">
        <v>10</v>
      </c>
      <c r="Y422" s="86">
        <v>2</v>
      </c>
      <c r="Z422" s="86">
        <v>268</v>
      </c>
      <c r="AA422" s="86">
        <v>1831</v>
      </c>
      <c r="AB422" s="86">
        <v>56</v>
      </c>
      <c r="AC422" s="86">
        <v>66</v>
      </c>
      <c r="AD422" s="86">
        <v>375</v>
      </c>
      <c r="AE422" s="86">
        <v>287</v>
      </c>
      <c r="AF422" s="86">
        <v>0</v>
      </c>
      <c r="AG422" s="86">
        <v>0</v>
      </c>
      <c r="AH422" s="86">
        <v>0</v>
      </c>
      <c r="AI422" s="86">
        <v>0</v>
      </c>
      <c r="AJ422" s="86">
        <v>20</v>
      </c>
      <c r="AK422" s="86">
        <v>26</v>
      </c>
      <c r="AL422" s="86">
        <v>239</v>
      </c>
      <c r="AM422" s="86">
        <v>8348</v>
      </c>
      <c r="AN422" s="86">
        <v>86</v>
      </c>
      <c r="AO422" s="86">
        <v>84</v>
      </c>
      <c r="AP422" s="86">
        <v>1253</v>
      </c>
      <c r="AQ422" s="86">
        <v>916</v>
      </c>
      <c r="AR422" s="86">
        <v>1</v>
      </c>
      <c r="AS422" s="86">
        <v>1</v>
      </c>
      <c r="AT422" s="86">
        <v>0</v>
      </c>
      <c r="AU422" s="86">
        <v>1</v>
      </c>
      <c r="AV422" s="86">
        <v>31</v>
      </c>
      <c r="AW422" s="86">
        <v>65</v>
      </c>
      <c r="AX422" s="86">
        <v>904</v>
      </c>
      <c r="AY422" s="86">
        <v>18268</v>
      </c>
      <c r="AZ422" s="86">
        <v>222</v>
      </c>
      <c r="BA422" s="86">
        <v>235</v>
      </c>
      <c r="BB422" s="86">
        <v>3511</v>
      </c>
      <c r="BC422" s="86">
        <v>2674</v>
      </c>
      <c r="BD422" s="86">
        <v>2</v>
      </c>
      <c r="BE422" s="86">
        <v>3</v>
      </c>
      <c r="BF422" s="86">
        <v>0</v>
      </c>
      <c r="BG422" s="86">
        <v>3</v>
      </c>
      <c r="BH422" s="86">
        <v>96</v>
      </c>
      <c r="BI422" s="86">
        <v>186</v>
      </c>
      <c r="BJ422" s="86">
        <v>2335</v>
      </c>
    </row>
    <row r="423" spans="1:62" x14ac:dyDescent="0.3">
      <c r="A423" s="87" t="s">
        <v>256</v>
      </c>
      <c r="B423" s="87" t="s">
        <v>257</v>
      </c>
      <c r="C423" s="12">
        <v>1189</v>
      </c>
      <c r="D423" s="12">
        <v>27</v>
      </c>
      <c r="E423" s="12">
        <v>26</v>
      </c>
      <c r="F423" s="12">
        <v>270</v>
      </c>
      <c r="G423" s="12">
        <v>188</v>
      </c>
      <c r="H423" s="12">
        <v>0</v>
      </c>
      <c r="I423" s="12">
        <v>0</v>
      </c>
      <c r="J423" s="12">
        <v>0</v>
      </c>
      <c r="K423" s="12">
        <v>0</v>
      </c>
      <c r="L423" s="12">
        <v>1</v>
      </c>
      <c r="M423" s="12">
        <v>1</v>
      </c>
      <c r="N423" s="12">
        <v>202</v>
      </c>
      <c r="O423" s="12">
        <v>276</v>
      </c>
      <c r="P423" s="12">
        <v>8</v>
      </c>
      <c r="Q423" s="12">
        <v>4</v>
      </c>
      <c r="R423" s="12">
        <v>83</v>
      </c>
      <c r="S423" s="12">
        <v>58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52</v>
      </c>
      <c r="AA423" s="12">
        <v>276</v>
      </c>
      <c r="AB423" s="12">
        <v>17</v>
      </c>
      <c r="AC423" s="12">
        <v>25</v>
      </c>
      <c r="AD423" s="12">
        <v>54</v>
      </c>
      <c r="AE423" s="12">
        <v>34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37</v>
      </c>
      <c r="AM423" s="12">
        <v>1359</v>
      </c>
      <c r="AN423" s="12">
        <v>33</v>
      </c>
      <c r="AO423" s="12">
        <v>34</v>
      </c>
      <c r="AP423" s="12">
        <v>161</v>
      </c>
      <c r="AQ423" s="12">
        <v>130</v>
      </c>
      <c r="AR423" s="12">
        <v>0</v>
      </c>
      <c r="AS423" s="12">
        <v>0</v>
      </c>
      <c r="AT423" s="12">
        <v>0</v>
      </c>
      <c r="AU423" s="12">
        <v>0</v>
      </c>
      <c r="AV423" s="12">
        <v>0</v>
      </c>
      <c r="AW423" s="12">
        <v>1</v>
      </c>
      <c r="AX423" s="12">
        <v>162</v>
      </c>
      <c r="AY423" s="88">
        <v>3100</v>
      </c>
      <c r="AZ423" s="88">
        <v>85</v>
      </c>
      <c r="BA423" s="88">
        <v>89</v>
      </c>
      <c r="BB423" s="88">
        <v>568</v>
      </c>
      <c r="BC423" s="88">
        <v>410</v>
      </c>
      <c r="BD423" s="88">
        <v>0</v>
      </c>
      <c r="BE423" s="88">
        <v>0</v>
      </c>
      <c r="BF423" s="88">
        <v>0</v>
      </c>
      <c r="BG423" s="88">
        <v>0</v>
      </c>
      <c r="BH423" s="88">
        <v>1</v>
      </c>
      <c r="BI423" s="88">
        <v>2</v>
      </c>
      <c r="BJ423" s="82">
        <v>453</v>
      </c>
    </row>
    <row r="424" spans="1:62" x14ac:dyDescent="0.3">
      <c r="A424" s="87" t="s">
        <v>258</v>
      </c>
      <c r="B424" s="87" t="s">
        <v>259</v>
      </c>
      <c r="C424" s="12">
        <v>832</v>
      </c>
      <c r="D424" s="12">
        <v>17</v>
      </c>
      <c r="E424" s="12">
        <v>9</v>
      </c>
      <c r="F424" s="12">
        <v>398</v>
      </c>
      <c r="G424" s="12">
        <v>210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29</v>
      </c>
      <c r="N424" s="12">
        <v>166</v>
      </c>
      <c r="O424" s="12">
        <v>159</v>
      </c>
      <c r="P424" s="12">
        <v>2</v>
      </c>
      <c r="Q424" s="12">
        <v>2</v>
      </c>
      <c r="R424" s="12">
        <v>99</v>
      </c>
      <c r="S424" s="12">
        <v>51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2</v>
      </c>
      <c r="Z424" s="12">
        <v>49</v>
      </c>
      <c r="AA424" s="12">
        <v>208</v>
      </c>
      <c r="AB424" s="12">
        <v>12</v>
      </c>
      <c r="AC424" s="12">
        <v>15</v>
      </c>
      <c r="AD424" s="12">
        <v>85</v>
      </c>
      <c r="AE424" s="12">
        <v>63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6</v>
      </c>
      <c r="AL424" s="12">
        <v>57</v>
      </c>
      <c r="AM424" s="12">
        <v>890</v>
      </c>
      <c r="AN424" s="12">
        <v>10</v>
      </c>
      <c r="AO424" s="12">
        <v>10</v>
      </c>
      <c r="AP424" s="12">
        <v>307</v>
      </c>
      <c r="AQ424" s="12">
        <v>145</v>
      </c>
      <c r="AR424" s="12">
        <v>0</v>
      </c>
      <c r="AS424" s="12">
        <v>0</v>
      </c>
      <c r="AT424" s="12">
        <v>0</v>
      </c>
      <c r="AU424" s="12">
        <v>0</v>
      </c>
      <c r="AV424" s="12">
        <v>0</v>
      </c>
      <c r="AW424" s="12">
        <v>23</v>
      </c>
      <c r="AX424" s="12">
        <v>155</v>
      </c>
      <c r="AY424" s="88">
        <v>2089</v>
      </c>
      <c r="AZ424" s="88">
        <v>41</v>
      </c>
      <c r="BA424" s="88">
        <v>36</v>
      </c>
      <c r="BB424" s="88">
        <v>889</v>
      </c>
      <c r="BC424" s="88">
        <v>469</v>
      </c>
      <c r="BD424" s="88">
        <v>0</v>
      </c>
      <c r="BE424" s="88">
        <v>0</v>
      </c>
      <c r="BF424" s="88">
        <v>0</v>
      </c>
      <c r="BG424" s="88">
        <v>0</v>
      </c>
      <c r="BH424" s="88">
        <v>0</v>
      </c>
      <c r="BI424" s="88">
        <v>60</v>
      </c>
      <c r="BJ424" s="82">
        <v>427</v>
      </c>
    </row>
    <row r="425" spans="1:62" x14ac:dyDescent="0.3">
      <c r="A425" s="87" t="s">
        <v>260</v>
      </c>
      <c r="B425" s="87" t="s">
        <v>261</v>
      </c>
      <c r="C425" s="12">
        <v>64</v>
      </c>
      <c r="D425" s="12">
        <v>0</v>
      </c>
      <c r="E425" s="12">
        <v>3</v>
      </c>
      <c r="F425" s="12">
        <v>49</v>
      </c>
      <c r="G425" s="12">
        <v>148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12</v>
      </c>
      <c r="N425" s="12">
        <v>76</v>
      </c>
      <c r="O425" s="12">
        <v>16</v>
      </c>
      <c r="P425" s="12">
        <v>0</v>
      </c>
      <c r="Q425" s="12">
        <v>0</v>
      </c>
      <c r="R425" s="12">
        <v>3</v>
      </c>
      <c r="S425" s="12">
        <v>10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7</v>
      </c>
      <c r="AA425" s="12">
        <v>17</v>
      </c>
      <c r="AB425" s="12">
        <v>0</v>
      </c>
      <c r="AC425" s="12">
        <v>1</v>
      </c>
      <c r="AD425" s="12">
        <v>18</v>
      </c>
      <c r="AE425" s="12">
        <v>29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1</v>
      </c>
      <c r="AL425" s="12">
        <v>26</v>
      </c>
      <c r="AM425" s="12">
        <v>159</v>
      </c>
      <c r="AN425" s="12">
        <v>6</v>
      </c>
      <c r="AO425" s="12">
        <v>7</v>
      </c>
      <c r="AP425" s="12">
        <v>77</v>
      </c>
      <c r="AQ425" s="12">
        <v>116</v>
      </c>
      <c r="AR425" s="12">
        <v>0</v>
      </c>
      <c r="AS425" s="12">
        <v>0</v>
      </c>
      <c r="AT425" s="12">
        <v>0</v>
      </c>
      <c r="AU425" s="12">
        <v>0</v>
      </c>
      <c r="AV425" s="12">
        <v>0</v>
      </c>
      <c r="AW425" s="12">
        <v>15</v>
      </c>
      <c r="AX425" s="12">
        <v>95</v>
      </c>
      <c r="AY425" s="88">
        <v>256</v>
      </c>
      <c r="AZ425" s="88">
        <v>6</v>
      </c>
      <c r="BA425" s="88">
        <v>11</v>
      </c>
      <c r="BB425" s="88">
        <v>147</v>
      </c>
      <c r="BC425" s="88">
        <v>303</v>
      </c>
      <c r="BD425" s="88">
        <v>0</v>
      </c>
      <c r="BE425" s="88">
        <v>0</v>
      </c>
      <c r="BF425" s="88">
        <v>0</v>
      </c>
      <c r="BG425" s="88">
        <v>0</v>
      </c>
      <c r="BH425" s="88">
        <v>0</v>
      </c>
      <c r="BI425" s="88">
        <v>28</v>
      </c>
      <c r="BJ425" s="82">
        <v>204</v>
      </c>
    </row>
    <row r="426" spans="1:62" x14ac:dyDescent="0.3">
      <c r="A426" s="87" t="s">
        <v>262</v>
      </c>
      <c r="B426" s="87" t="s">
        <v>263</v>
      </c>
      <c r="C426" s="12">
        <v>334</v>
      </c>
      <c r="D426" s="12">
        <v>2</v>
      </c>
      <c r="E426" s="12">
        <v>2</v>
      </c>
      <c r="F426" s="12">
        <v>133</v>
      </c>
      <c r="G426" s="12">
        <v>104</v>
      </c>
      <c r="H426" s="12">
        <v>0</v>
      </c>
      <c r="I426" s="12">
        <v>1</v>
      </c>
      <c r="J426" s="12">
        <v>0</v>
      </c>
      <c r="K426" s="12">
        <v>0</v>
      </c>
      <c r="L426" s="12">
        <v>0</v>
      </c>
      <c r="M426" s="12">
        <v>46</v>
      </c>
      <c r="N426" s="12">
        <v>83</v>
      </c>
      <c r="O426" s="12">
        <v>79</v>
      </c>
      <c r="P426" s="12">
        <v>0</v>
      </c>
      <c r="Q426" s="12">
        <v>0</v>
      </c>
      <c r="R426" s="12">
        <v>22</v>
      </c>
      <c r="S426" s="12">
        <v>18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31</v>
      </c>
      <c r="AA426" s="12">
        <v>95</v>
      </c>
      <c r="AB426" s="12">
        <v>1</v>
      </c>
      <c r="AC426" s="12">
        <v>2</v>
      </c>
      <c r="AD426" s="12">
        <v>29</v>
      </c>
      <c r="AE426" s="12">
        <v>29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18</v>
      </c>
      <c r="AL426" s="12">
        <v>30</v>
      </c>
      <c r="AM426" s="12">
        <v>323</v>
      </c>
      <c r="AN426" s="12">
        <v>8</v>
      </c>
      <c r="AO426" s="12">
        <v>3</v>
      </c>
      <c r="AP426" s="12">
        <v>100</v>
      </c>
      <c r="AQ426" s="12">
        <v>80</v>
      </c>
      <c r="AR426" s="12">
        <v>0</v>
      </c>
      <c r="AS426" s="12">
        <v>0</v>
      </c>
      <c r="AT426" s="12">
        <v>0</v>
      </c>
      <c r="AU426" s="12">
        <v>0</v>
      </c>
      <c r="AV426" s="12">
        <v>0</v>
      </c>
      <c r="AW426" s="12">
        <v>22</v>
      </c>
      <c r="AX426" s="12">
        <v>77</v>
      </c>
      <c r="AY426" s="88">
        <v>831</v>
      </c>
      <c r="AZ426" s="88">
        <v>11</v>
      </c>
      <c r="BA426" s="88">
        <v>7</v>
      </c>
      <c r="BB426" s="88">
        <v>284</v>
      </c>
      <c r="BC426" s="88">
        <v>231</v>
      </c>
      <c r="BD426" s="88">
        <v>0</v>
      </c>
      <c r="BE426" s="88">
        <v>1</v>
      </c>
      <c r="BF426" s="88">
        <v>0</v>
      </c>
      <c r="BG426" s="88">
        <v>0</v>
      </c>
      <c r="BH426" s="88">
        <v>0</v>
      </c>
      <c r="BI426" s="88">
        <v>86</v>
      </c>
      <c r="BJ426" s="82">
        <v>221</v>
      </c>
    </row>
    <row r="427" spans="1:62" x14ac:dyDescent="0.3">
      <c r="A427" s="87" t="s">
        <v>264</v>
      </c>
      <c r="B427" s="87" t="s">
        <v>265</v>
      </c>
      <c r="C427" s="12">
        <v>46</v>
      </c>
      <c r="D427" s="12">
        <v>0</v>
      </c>
      <c r="E427" s="12">
        <v>0</v>
      </c>
      <c r="F427" s="12">
        <v>5</v>
      </c>
      <c r="G427" s="12">
        <v>2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4</v>
      </c>
      <c r="O427" s="12">
        <v>18</v>
      </c>
      <c r="P427" s="12">
        <v>0</v>
      </c>
      <c r="Q427" s="12">
        <v>0</v>
      </c>
      <c r="R427" s="12">
        <v>5</v>
      </c>
      <c r="S427" s="12">
        <v>2</v>
      </c>
      <c r="T427" s="12">
        <v>0</v>
      </c>
      <c r="U427" s="12">
        <v>1</v>
      </c>
      <c r="V427" s="12">
        <v>0</v>
      </c>
      <c r="W427" s="12">
        <v>0</v>
      </c>
      <c r="X427" s="12">
        <v>0</v>
      </c>
      <c r="Y427" s="12">
        <v>0</v>
      </c>
      <c r="Z427" s="12">
        <v>1</v>
      </c>
      <c r="AA427" s="12">
        <v>13</v>
      </c>
      <c r="AB427" s="12">
        <v>0</v>
      </c>
      <c r="AC427" s="12">
        <v>0</v>
      </c>
      <c r="AD427" s="12">
        <v>7</v>
      </c>
      <c r="AE427" s="12">
        <v>1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 s="12">
        <v>33</v>
      </c>
      <c r="AN427" s="12">
        <v>0</v>
      </c>
      <c r="AO427" s="12">
        <v>0</v>
      </c>
      <c r="AP427" s="12">
        <v>5</v>
      </c>
      <c r="AQ427" s="12">
        <v>4</v>
      </c>
      <c r="AR427" s="12">
        <v>0</v>
      </c>
      <c r="AS427" s="12">
        <v>0</v>
      </c>
      <c r="AT427" s="12">
        <v>0</v>
      </c>
      <c r="AU427" s="12">
        <v>0</v>
      </c>
      <c r="AV427" s="12">
        <v>0</v>
      </c>
      <c r="AW427" s="12">
        <v>0</v>
      </c>
      <c r="AX427" s="12">
        <v>1</v>
      </c>
      <c r="AY427" s="88">
        <v>110</v>
      </c>
      <c r="AZ427" s="88">
        <v>0</v>
      </c>
      <c r="BA427" s="88">
        <v>0</v>
      </c>
      <c r="BB427" s="88">
        <v>22</v>
      </c>
      <c r="BC427" s="88">
        <v>9</v>
      </c>
      <c r="BD427" s="88">
        <v>0</v>
      </c>
      <c r="BE427" s="88">
        <v>1</v>
      </c>
      <c r="BF427" s="88">
        <v>0</v>
      </c>
      <c r="BG427" s="88">
        <v>0</v>
      </c>
      <c r="BH427" s="88">
        <v>0</v>
      </c>
      <c r="BI427" s="88">
        <v>0</v>
      </c>
      <c r="BJ427" s="82">
        <v>6</v>
      </c>
    </row>
    <row r="428" spans="1:62" x14ac:dyDescent="0.3">
      <c r="A428" s="87" t="s">
        <v>266</v>
      </c>
      <c r="B428" s="87" t="s">
        <v>267</v>
      </c>
      <c r="C428" s="12">
        <v>116</v>
      </c>
      <c r="D428" s="12">
        <v>5</v>
      </c>
      <c r="E428" s="12">
        <v>3</v>
      </c>
      <c r="F428" s="12">
        <v>27</v>
      </c>
      <c r="G428" s="12">
        <v>22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15</v>
      </c>
      <c r="O428" s="12">
        <v>29</v>
      </c>
      <c r="P428" s="12">
        <v>0</v>
      </c>
      <c r="Q428" s="12">
        <v>0</v>
      </c>
      <c r="R428" s="12">
        <v>6</v>
      </c>
      <c r="S428" s="12">
        <v>4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4</v>
      </c>
      <c r="AA428" s="12">
        <v>33</v>
      </c>
      <c r="AB428" s="12">
        <v>0</v>
      </c>
      <c r="AC428" s="12">
        <v>0</v>
      </c>
      <c r="AD428" s="12">
        <v>10</v>
      </c>
      <c r="AE428" s="12">
        <v>8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1</v>
      </c>
      <c r="AL428" s="12">
        <v>6</v>
      </c>
      <c r="AM428" s="12">
        <v>146</v>
      </c>
      <c r="AN428" s="12">
        <v>2</v>
      </c>
      <c r="AO428" s="12">
        <v>3</v>
      </c>
      <c r="AP428" s="12">
        <v>23</v>
      </c>
      <c r="AQ428" s="12">
        <v>9</v>
      </c>
      <c r="AR428" s="12">
        <v>0</v>
      </c>
      <c r="AS428" s="12">
        <v>0</v>
      </c>
      <c r="AT428" s="12">
        <v>0</v>
      </c>
      <c r="AU428" s="12">
        <v>0</v>
      </c>
      <c r="AV428" s="12">
        <v>0</v>
      </c>
      <c r="AW428" s="12">
        <v>0</v>
      </c>
      <c r="AX428" s="12">
        <v>14</v>
      </c>
      <c r="AY428" s="88">
        <v>324</v>
      </c>
      <c r="AZ428" s="88">
        <v>7</v>
      </c>
      <c r="BA428" s="88">
        <v>6</v>
      </c>
      <c r="BB428" s="88">
        <v>66</v>
      </c>
      <c r="BC428" s="88">
        <v>43</v>
      </c>
      <c r="BD428" s="88">
        <v>0</v>
      </c>
      <c r="BE428" s="88">
        <v>0</v>
      </c>
      <c r="BF428" s="88">
        <v>0</v>
      </c>
      <c r="BG428" s="88">
        <v>0</v>
      </c>
      <c r="BH428" s="88">
        <v>0</v>
      </c>
      <c r="BI428" s="88">
        <v>1</v>
      </c>
      <c r="BJ428" s="82">
        <v>39</v>
      </c>
    </row>
    <row r="429" spans="1:62" x14ac:dyDescent="0.3">
      <c r="A429" s="87" t="s">
        <v>268</v>
      </c>
      <c r="B429" s="87" t="s">
        <v>269</v>
      </c>
      <c r="C429" s="12">
        <v>146</v>
      </c>
      <c r="D429" s="12">
        <v>2</v>
      </c>
      <c r="E429" s="12">
        <v>0</v>
      </c>
      <c r="F429" s="12">
        <v>8</v>
      </c>
      <c r="G429" s="12">
        <v>6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3</v>
      </c>
      <c r="O429" s="12">
        <v>20</v>
      </c>
      <c r="P429" s="12">
        <v>0</v>
      </c>
      <c r="Q429" s="12">
        <v>0</v>
      </c>
      <c r="R429" s="12">
        <v>2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39</v>
      </c>
      <c r="AB429" s="12">
        <v>0</v>
      </c>
      <c r="AC429" s="12">
        <v>0</v>
      </c>
      <c r="AD429" s="12">
        <v>2</v>
      </c>
      <c r="AE429" s="12">
        <v>1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4</v>
      </c>
      <c r="AM429" s="12">
        <v>175</v>
      </c>
      <c r="AN429" s="12">
        <v>0</v>
      </c>
      <c r="AO429" s="12">
        <v>0</v>
      </c>
      <c r="AP429" s="12">
        <v>10</v>
      </c>
      <c r="AQ429" s="12">
        <v>1</v>
      </c>
      <c r="AR429" s="12">
        <v>0</v>
      </c>
      <c r="AS429" s="12">
        <v>0</v>
      </c>
      <c r="AT429" s="12">
        <v>0</v>
      </c>
      <c r="AU429" s="12">
        <v>0</v>
      </c>
      <c r="AV429" s="12">
        <v>1</v>
      </c>
      <c r="AW429" s="12">
        <v>0</v>
      </c>
      <c r="AX429" s="12">
        <v>1</v>
      </c>
      <c r="AY429" s="88">
        <v>380</v>
      </c>
      <c r="AZ429" s="88">
        <v>2</v>
      </c>
      <c r="BA429" s="88">
        <v>0</v>
      </c>
      <c r="BB429" s="88">
        <v>22</v>
      </c>
      <c r="BC429" s="88">
        <v>8</v>
      </c>
      <c r="BD429" s="88">
        <v>0</v>
      </c>
      <c r="BE429" s="88">
        <v>0</v>
      </c>
      <c r="BF429" s="88">
        <v>0</v>
      </c>
      <c r="BG429" s="88">
        <v>0</v>
      </c>
      <c r="BH429" s="88">
        <v>1</v>
      </c>
      <c r="BI429" s="88">
        <v>0</v>
      </c>
      <c r="BJ429" s="82">
        <v>8</v>
      </c>
    </row>
    <row r="430" spans="1:62" x14ac:dyDescent="0.3">
      <c r="A430" s="87" t="s">
        <v>270</v>
      </c>
      <c r="B430" s="87" t="s">
        <v>271</v>
      </c>
      <c r="C430" s="12">
        <v>2019</v>
      </c>
      <c r="D430" s="12">
        <v>10</v>
      </c>
      <c r="E430" s="12">
        <v>9</v>
      </c>
      <c r="F430" s="12">
        <v>350</v>
      </c>
      <c r="G430" s="12">
        <v>263</v>
      </c>
      <c r="H430" s="12">
        <v>0</v>
      </c>
      <c r="I430" s="12">
        <v>0</v>
      </c>
      <c r="J430" s="12">
        <v>0</v>
      </c>
      <c r="K430" s="12">
        <v>0</v>
      </c>
      <c r="L430" s="12">
        <v>20</v>
      </c>
      <c r="M430" s="12">
        <v>5</v>
      </c>
      <c r="N430" s="12">
        <v>139</v>
      </c>
      <c r="O430" s="12">
        <v>636</v>
      </c>
      <c r="P430" s="12">
        <v>1</v>
      </c>
      <c r="Q430" s="12">
        <v>2</v>
      </c>
      <c r="R430" s="12">
        <v>111</v>
      </c>
      <c r="S430" s="12">
        <v>83</v>
      </c>
      <c r="T430" s="12">
        <v>1</v>
      </c>
      <c r="U430" s="12">
        <v>0</v>
      </c>
      <c r="V430" s="12">
        <v>0</v>
      </c>
      <c r="W430" s="12">
        <v>0</v>
      </c>
      <c r="X430" s="12">
        <v>7</v>
      </c>
      <c r="Y430" s="12">
        <v>0</v>
      </c>
      <c r="Z430" s="12">
        <v>62</v>
      </c>
      <c r="AA430" s="12">
        <v>553</v>
      </c>
      <c r="AB430" s="12">
        <v>12</v>
      </c>
      <c r="AC430" s="12">
        <v>11</v>
      </c>
      <c r="AD430" s="12">
        <v>99</v>
      </c>
      <c r="AE430" s="12">
        <v>58</v>
      </c>
      <c r="AF430" s="12">
        <v>0</v>
      </c>
      <c r="AG430" s="12">
        <v>0</v>
      </c>
      <c r="AH430" s="12">
        <v>0</v>
      </c>
      <c r="AI430" s="12">
        <v>0</v>
      </c>
      <c r="AJ430" s="12">
        <v>9</v>
      </c>
      <c r="AK430" s="12">
        <v>0</v>
      </c>
      <c r="AL430" s="12">
        <v>36</v>
      </c>
      <c r="AM430" s="12">
        <v>2789</v>
      </c>
      <c r="AN430" s="12">
        <v>13</v>
      </c>
      <c r="AO430" s="12">
        <v>10</v>
      </c>
      <c r="AP430" s="12">
        <v>351</v>
      </c>
      <c r="AQ430" s="12">
        <v>222</v>
      </c>
      <c r="AR430" s="12">
        <v>1</v>
      </c>
      <c r="AS430" s="12">
        <v>0</v>
      </c>
      <c r="AT430" s="12">
        <v>0</v>
      </c>
      <c r="AU430" s="12">
        <v>0</v>
      </c>
      <c r="AV430" s="12">
        <v>15</v>
      </c>
      <c r="AW430" s="12">
        <v>4</v>
      </c>
      <c r="AX430" s="12">
        <v>182</v>
      </c>
      <c r="AY430" s="88">
        <v>5997</v>
      </c>
      <c r="AZ430" s="88">
        <v>36</v>
      </c>
      <c r="BA430" s="88">
        <v>32</v>
      </c>
      <c r="BB430" s="88">
        <v>911</v>
      </c>
      <c r="BC430" s="88">
        <v>626</v>
      </c>
      <c r="BD430" s="88">
        <v>2</v>
      </c>
      <c r="BE430" s="88">
        <v>0</v>
      </c>
      <c r="BF430" s="88">
        <v>0</v>
      </c>
      <c r="BG430" s="88">
        <v>0</v>
      </c>
      <c r="BH430" s="88">
        <v>51</v>
      </c>
      <c r="BI430" s="88">
        <v>9</v>
      </c>
      <c r="BJ430" s="82">
        <v>419</v>
      </c>
    </row>
    <row r="431" spans="1:62" x14ac:dyDescent="0.3">
      <c r="A431" s="87" t="s">
        <v>272</v>
      </c>
      <c r="B431" s="87" t="s">
        <v>273</v>
      </c>
      <c r="C431" s="12">
        <v>469</v>
      </c>
      <c r="D431" s="12">
        <v>0</v>
      </c>
      <c r="E431" s="12">
        <v>0</v>
      </c>
      <c r="F431" s="12">
        <v>85</v>
      </c>
      <c r="G431" s="12">
        <v>54</v>
      </c>
      <c r="H431" s="12">
        <v>0</v>
      </c>
      <c r="I431" s="12">
        <v>0</v>
      </c>
      <c r="J431" s="12">
        <v>0</v>
      </c>
      <c r="K431" s="12">
        <v>0</v>
      </c>
      <c r="L431" s="12">
        <v>4</v>
      </c>
      <c r="M431" s="12">
        <v>0</v>
      </c>
      <c r="N431" s="12">
        <v>45</v>
      </c>
      <c r="O431" s="12">
        <v>109</v>
      </c>
      <c r="P431" s="12">
        <v>0</v>
      </c>
      <c r="Q431" s="12">
        <v>0</v>
      </c>
      <c r="R431" s="12">
        <v>21</v>
      </c>
      <c r="S431" s="12">
        <v>14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12</v>
      </c>
      <c r="AA431" s="12">
        <v>163</v>
      </c>
      <c r="AB431" s="12">
        <v>0</v>
      </c>
      <c r="AC431" s="12">
        <v>0</v>
      </c>
      <c r="AD431" s="12">
        <v>30</v>
      </c>
      <c r="AE431" s="12">
        <v>21</v>
      </c>
      <c r="AF431" s="12">
        <v>0</v>
      </c>
      <c r="AG431" s="12">
        <v>0</v>
      </c>
      <c r="AH431" s="12">
        <v>0</v>
      </c>
      <c r="AI431" s="12">
        <v>0</v>
      </c>
      <c r="AJ431" s="12">
        <v>6</v>
      </c>
      <c r="AK431" s="12">
        <v>0</v>
      </c>
      <c r="AL431" s="12">
        <v>12</v>
      </c>
      <c r="AM431" s="12">
        <v>729</v>
      </c>
      <c r="AN431" s="12">
        <v>0</v>
      </c>
      <c r="AO431" s="12">
        <v>2</v>
      </c>
      <c r="AP431" s="12">
        <v>81</v>
      </c>
      <c r="AQ431" s="12">
        <v>54</v>
      </c>
      <c r="AR431" s="12">
        <v>0</v>
      </c>
      <c r="AS431" s="12">
        <v>0</v>
      </c>
      <c r="AT431" s="12">
        <v>0</v>
      </c>
      <c r="AU431" s="12">
        <v>0</v>
      </c>
      <c r="AV431" s="12">
        <v>2</v>
      </c>
      <c r="AW431" s="12">
        <v>0</v>
      </c>
      <c r="AX431" s="12">
        <v>59</v>
      </c>
      <c r="AY431" s="88">
        <v>1470</v>
      </c>
      <c r="AZ431" s="88">
        <v>0</v>
      </c>
      <c r="BA431" s="88">
        <v>2</v>
      </c>
      <c r="BB431" s="88">
        <v>217</v>
      </c>
      <c r="BC431" s="88">
        <v>143</v>
      </c>
      <c r="BD431" s="88">
        <v>0</v>
      </c>
      <c r="BE431" s="88">
        <v>0</v>
      </c>
      <c r="BF431" s="88">
        <v>0</v>
      </c>
      <c r="BG431" s="88">
        <v>0</v>
      </c>
      <c r="BH431" s="88">
        <v>12</v>
      </c>
      <c r="BI431" s="88">
        <v>0</v>
      </c>
      <c r="BJ431" s="82">
        <v>128</v>
      </c>
    </row>
    <row r="432" spans="1:62" x14ac:dyDescent="0.3">
      <c r="A432" s="87" t="s">
        <v>274</v>
      </c>
      <c r="B432" s="87" t="s">
        <v>275</v>
      </c>
      <c r="C432" s="12">
        <v>37</v>
      </c>
      <c r="D432" s="12">
        <v>0</v>
      </c>
      <c r="E432" s="12">
        <v>0</v>
      </c>
      <c r="F432" s="12">
        <v>1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2">
        <v>0</v>
      </c>
      <c r="M432" s="12">
        <v>0</v>
      </c>
      <c r="N432" s="12">
        <v>4</v>
      </c>
      <c r="O432" s="12">
        <v>10</v>
      </c>
      <c r="P432" s="12">
        <v>0</v>
      </c>
      <c r="Q432" s="12">
        <v>0</v>
      </c>
      <c r="R432" s="12">
        <v>0</v>
      </c>
      <c r="S432" s="12">
        <v>1</v>
      </c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2">
        <v>11</v>
      </c>
      <c r="AB432" s="12">
        <v>0</v>
      </c>
      <c r="AC432" s="12">
        <v>0</v>
      </c>
      <c r="AD432" s="12">
        <v>1</v>
      </c>
      <c r="AE432" s="12">
        <v>0</v>
      </c>
      <c r="AF432" s="12">
        <v>0</v>
      </c>
      <c r="AG432" s="12">
        <v>0</v>
      </c>
      <c r="AH432" s="12">
        <v>0</v>
      </c>
      <c r="AI432" s="12">
        <v>0</v>
      </c>
      <c r="AJ432" s="12">
        <v>0</v>
      </c>
      <c r="AK432" s="12">
        <v>0</v>
      </c>
      <c r="AL432" s="12">
        <v>1</v>
      </c>
      <c r="AM432" s="12">
        <v>15</v>
      </c>
      <c r="AN432" s="12">
        <v>0</v>
      </c>
      <c r="AO432" s="12">
        <v>0</v>
      </c>
      <c r="AP432" s="12">
        <v>0</v>
      </c>
      <c r="AQ432" s="12">
        <v>3</v>
      </c>
      <c r="AR432" s="12">
        <v>0</v>
      </c>
      <c r="AS432" s="12">
        <v>0</v>
      </c>
      <c r="AT432" s="12">
        <v>0</v>
      </c>
      <c r="AU432" s="12">
        <v>0</v>
      </c>
      <c r="AV432" s="12">
        <v>0</v>
      </c>
      <c r="AW432" s="12">
        <v>0</v>
      </c>
      <c r="AX432" s="12">
        <v>0</v>
      </c>
      <c r="AY432" s="88">
        <v>73</v>
      </c>
      <c r="AZ432" s="88">
        <v>0</v>
      </c>
      <c r="BA432" s="88">
        <v>0</v>
      </c>
      <c r="BB432" s="88">
        <v>2</v>
      </c>
      <c r="BC432" s="88">
        <v>4</v>
      </c>
      <c r="BD432" s="88">
        <v>0</v>
      </c>
      <c r="BE432" s="88">
        <v>0</v>
      </c>
      <c r="BF432" s="88">
        <v>0</v>
      </c>
      <c r="BG432" s="88">
        <v>0</v>
      </c>
      <c r="BH432" s="88">
        <v>0</v>
      </c>
      <c r="BI432" s="88">
        <v>0</v>
      </c>
      <c r="BJ432" s="82">
        <v>5</v>
      </c>
    </row>
    <row r="433" spans="1:62" x14ac:dyDescent="0.3">
      <c r="A433" s="87" t="s">
        <v>276</v>
      </c>
      <c r="B433" s="87" t="s">
        <v>277</v>
      </c>
      <c r="C433" s="12">
        <v>13</v>
      </c>
      <c r="D433" s="12">
        <v>0</v>
      </c>
      <c r="E433" s="12">
        <v>0</v>
      </c>
      <c r="F433" s="12">
        <v>10</v>
      </c>
      <c r="G433" s="12">
        <v>5</v>
      </c>
      <c r="H433" s="12">
        <v>0</v>
      </c>
      <c r="I433" s="12">
        <v>0</v>
      </c>
      <c r="J433" s="12">
        <v>0</v>
      </c>
      <c r="K433" s="12">
        <v>0</v>
      </c>
      <c r="L433" s="12">
        <v>3</v>
      </c>
      <c r="M433" s="12">
        <v>0</v>
      </c>
      <c r="N433" s="12">
        <v>1</v>
      </c>
      <c r="O433" s="12">
        <v>12</v>
      </c>
      <c r="P433" s="12">
        <v>0</v>
      </c>
      <c r="Q433" s="12">
        <v>0</v>
      </c>
      <c r="R433" s="12">
        <v>1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5</v>
      </c>
      <c r="AA433" s="12">
        <v>0</v>
      </c>
      <c r="AB433" s="12">
        <v>0</v>
      </c>
      <c r="AC433" s="12">
        <v>0</v>
      </c>
      <c r="AD433" s="12">
        <v>1</v>
      </c>
      <c r="AE433" s="12">
        <v>1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 s="12">
        <v>28</v>
      </c>
      <c r="AN433" s="12">
        <v>0</v>
      </c>
      <c r="AO433" s="12">
        <v>0</v>
      </c>
      <c r="AP433" s="12">
        <v>15</v>
      </c>
      <c r="AQ433" s="12">
        <v>12</v>
      </c>
      <c r="AR433" s="12">
        <v>0</v>
      </c>
      <c r="AS433" s="12">
        <v>0</v>
      </c>
      <c r="AT433" s="12">
        <v>0</v>
      </c>
      <c r="AU433" s="12">
        <v>0</v>
      </c>
      <c r="AV433" s="12">
        <v>3</v>
      </c>
      <c r="AW433" s="12">
        <v>0</v>
      </c>
      <c r="AX433" s="12">
        <v>2</v>
      </c>
      <c r="AY433" s="88">
        <v>53</v>
      </c>
      <c r="AZ433" s="88">
        <v>0</v>
      </c>
      <c r="BA433" s="88">
        <v>0</v>
      </c>
      <c r="BB433" s="88">
        <v>27</v>
      </c>
      <c r="BC433" s="88">
        <v>18</v>
      </c>
      <c r="BD433" s="88">
        <v>0</v>
      </c>
      <c r="BE433" s="88">
        <v>0</v>
      </c>
      <c r="BF433" s="88">
        <v>0</v>
      </c>
      <c r="BG433" s="88">
        <v>0</v>
      </c>
      <c r="BH433" s="88">
        <v>6</v>
      </c>
      <c r="BI433" s="88">
        <v>0</v>
      </c>
      <c r="BJ433" s="82">
        <v>8</v>
      </c>
    </row>
    <row r="434" spans="1:62" x14ac:dyDescent="0.3">
      <c r="A434" s="87" t="s">
        <v>278</v>
      </c>
      <c r="B434" s="87" t="s">
        <v>279</v>
      </c>
      <c r="C434" s="12">
        <v>4</v>
      </c>
      <c r="D434" s="12">
        <v>0</v>
      </c>
      <c r="E434" s="12">
        <v>0</v>
      </c>
      <c r="F434" s="12">
        <v>4</v>
      </c>
      <c r="G434" s="12">
        <v>8</v>
      </c>
      <c r="H434" s="12">
        <v>0</v>
      </c>
      <c r="I434" s="12">
        <v>0</v>
      </c>
      <c r="J434" s="12">
        <v>0</v>
      </c>
      <c r="K434" s="12">
        <v>0</v>
      </c>
      <c r="L434" s="12">
        <v>2</v>
      </c>
      <c r="M434" s="12">
        <v>0</v>
      </c>
      <c r="N434" s="12">
        <v>13</v>
      </c>
      <c r="O434" s="12">
        <v>2</v>
      </c>
      <c r="P434" s="12">
        <v>0</v>
      </c>
      <c r="Q434" s="12">
        <v>0</v>
      </c>
      <c r="R434" s="12">
        <v>2</v>
      </c>
      <c r="S434" s="12">
        <v>0</v>
      </c>
      <c r="T434" s="12">
        <v>0</v>
      </c>
      <c r="U434" s="12">
        <v>0</v>
      </c>
      <c r="V434" s="12">
        <v>0</v>
      </c>
      <c r="W434" s="12">
        <v>0</v>
      </c>
      <c r="X434" s="12">
        <v>1</v>
      </c>
      <c r="Y434" s="12">
        <v>0</v>
      </c>
      <c r="Z434" s="12">
        <v>2</v>
      </c>
      <c r="AA434" s="12">
        <v>2</v>
      </c>
      <c r="AB434" s="12">
        <v>0</v>
      </c>
      <c r="AC434" s="12">
        <v>0</v>
      </c>
      <c r="AD434" s="12">
        <v>2</v>
      </c>
      <c r="AE434" s="12">
        <v>1</v>
      </c>
      <c r="AF434" s="12">
        <v>0</v>
      </c>
      <c r="AG434" s="12">
        <v>0</v>
      </c>
      <c r="AH434" s="12">
        <v>0</v>
      </c>
      <c r="AI434" s="12">
        <v>0</v>
      </c>
      <c r="AJ434" s="12">
        <v>1</v>
      </c>
      <c r="AK434" s="12">
        <v>0</v>
      </c>
      <c r="AL434" s="12">
        <v>1</v>
      </c>
      <c r="AM434" s="12">
        <v>5</v>
      </c>
      <c r="AN434" s="12">
        <v>0</v>
      </c>
      <c r="AO434" s="12">
        <v>0</v>
      </c>
      <c r="AP434" s="12">
        <v>9</v>
      </c>
      <c r="AQ434" s="12">
        <v>4</v>
      </c>
      <c r="AR434" s="12">
        <v>0</v>
      </c>
      <c r="AS434" s="12">
        <v>0</v>
      </c>
      <c r="AT434" s="12">
        <v>0</v>
      </c>
      <c r="AU434" s="12">
        <v>0</v>
      </c>
      <c r="AV434" s="12">
        <v>2</v>
      </c>
      <c r="AW434" s="12">
        <v>0</v>
      </c>
      <c r="AX434" s="12">
        <v>7</v>
      </c>
      <c r="AY434" s="88">
        <v>13</v>
      </c>
      <c r="AZ434" s="88">
        <v>0</v>
      </c>
      <c r="BA434" s="88">
        <v>0</v>
      </c>
      <c r="BB434" s="88">
        <v>17</v>
      </c>
      <c r="BC434" s="88">
        <v>13</v>
      </c>
      <c r="BD434" s="88">
        <v>0</v>
      </c>
      <c r="BE434" s="88">
        <v>0</v>
      </c>
      <c r="BF434" s="88">
        <v>0</v>
      </c>
      <c r="BG434" s="88">
        <v>0</v>
      </c>
      <c r="BH434" s="88">
        <v>6</v>
      </c>
      <c r="BI434" s="88">
        <v>0</v>
      </c>
      <c r="BJ434" s="82">
        <v>23</v>
      </c>
    </row>
    <row r="435" spans="1:62" x14ac:dyDescent="0.3">
      <c r="A435" s="87" t="s">
        <v>280</v>
      </c>
      <c r="B435" s="87" t="s">
        <v>281</v>
      </c>
      <c r="C435" s="12">
        <v>0</v>
      </c>
      <c r="D435" s="12">
        <v>0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12">
        <v>0</v>
      </c>
      <c r="AJ435" s="12">
        <v>0</v>
      </c>
      <c r="AK435" s="12">
        <v>0</v>
      </c>
      <c r="AL435" s="12">
        <v>0</v>
      </c>
      <c r="AM435" s="12">
        <v>1</v>
      </c>
      <c r="AN435" s="12">
        <v>0</v>
      </c>
      <c r="AO435" s="12">
        <v>0</v>
      </c>
      <c r="AP435" s="12">
        <v>0</v>
      </c>
      <c r="AQ435" s="12">
        <v>0</v>
      </c>
      <c r="AR435" s="12">
        <v>0</v>
      </c>
      <c r="AS435" s="12">
        <v>0</v>
      </c>
      <c r="AT435" s="12">
        <v>0</v>
      </c>
      <c r="AU435" s="12">
        <v>0</v>
      </c>
      <c r="AV435" s="12">
        <v>0</v>
      </c>
      <c r="AW435" s="12">
        <v>0</v>
      </c>
      <c r="AX435" s="12">
        <v>0</v>
      </c>
      <c r="AY435" s="88">
        <v>1</v>
      </c>
      <c r="AZ435" s="88">
        <v>0</v>
      </c>
      <c r="BA435" s="88">
        <v>0</v>
      </c>
      <c r="BB435" s="88">
        <v>0</v>
      </c>
      <c r="BC435" s="88">
        <v>0</v>
      </c>
      <c r="BD435" s="88">
        <v>0</v>
      </c>
      <c r="BE435" s="88">
        <v>0</v>
      </c>
      <c r="BF435" s="88">
        <v>0</v>
      </c>
      <c r="BG435" s="88">
        <v>0</v>
      </c>
      <c r="BH435" s="88">
        <v>0</v>
      </c>
      <c r="BI435" s="88">
        <v>0</v>
      </c>
      <c r="BJ435" s="82">
        <v>0</v>
      </c>
    </row>
    <row r="436" spans="1:62" x14ac:dyDescent="0.3">
      <c r="A436" s="87" t="s">
        <v>282</v>
      </c>
      <c r="B436" s="87" t="s">
        <v>283</v>
      </c>
      <c r="C436" s="12">
        <v>989</v>
      </c>
      <c r="D436" s="12">
        <v>5</v>
      </c>
      <c r="E436" s="12">
        <v>23</v>
      </c>
      <c r="F436" s="12">
        <v>103</v>
      </c>
      <c r="G436" s="12">
        <v>118</v>
      </c>
      <c r="H436" s="12">
        <v>0</v>
      </c>
      <c r="I436" s="12">
        <v>0</v>
      </c>
      <c r="J436" s="12">
        <v>0</v>
      </c>
      <c r="K436" s="12">
        <v>2</v>
      </c>
      <c r="L436" s="12">
        <v>0</v>
      </c>
      <c r="M436" s="12">
        <v>0</v>
      </c>
      <c r="N436" s="12">
        <v>123</v>
      </c>
      <c r="O436" s="12">
        <v>348</v>
      </c>
      <c r="P436" s="12">
        <v>1</v>
      </c>
      <c r="Q436" s="12">
        <v>1</v>
      </c>
      <c r="R436" s="12">
        <v>49</v>
      </c>
      <c r="S436" s="12">
        <v>40</v>
      </c>
      <c r="T436" s="12">
        <v>0</v>
      </c>
      <c r="U436" s="12">
        <v>0</v>
      </c>
      <c r="V436" s="12">
        <v>0</v>
      </c>
      <c r="W436" s="12">
        <v>0</v>
      </c>
      <c r="X436" s="12">
        <v>1</v>
      </c>
      <c r="Y436" s="12">
        <v>0</v>
      </c>
      <c r="Z436" s="12">
        <v>34</v>
      </c>
      <c r="AA436" s="12">
        <v>385</v>
      </c>
      <c r="AB436" s="12">
        <v>12</v>
      </c>
      <c r="AC436" s="12">
        <v>12</v>
      </c>
      <c r="AD436" s="12">
        <v>29</v>
      </c>
      <c r="AE436" s="12">
        <v>25</v>
      </c>
      <c r="AF436" s="12">
        <v>0</v>
      </c>
      <c r="AG436" s="12">
        <v>0</v>
      </c>
      <c r="AH436" s="12">
        <v>0</v>
      </c>
      <c r="AI436" s="12">
        <v>0</v>
      </c>
      <c r="AJ436" s="12">
        <v>3</v>
      </c>
      <c r="AK436" s="12">
        <v>0</v>
      </c>
      <c r="AL436" s="12">
        <v>23</v>
      </c>
      <c r="AM436" s="12">
        <v>1616</v>
      </c>
      <c r="AN436" s="12">
        <v>13</v>
      </c>
      <c r="AO436" s="12">
        <v>14</v>
      </c>
      <c r="AP436" s="12">
        <v>96</v>
      </c>
      <c r="AQ436" s="12">
        <v>103</v>
      </c>
      <c r="AR436" s="12">
        <v>0</v>
      </c>
      <c r="AS436" s="12">
        <v>1</v>
      </c>
      <c r="AT436" s="12">
        <v>0</v>
      </c>
      <c r="AU436" s="12">
        <v>1</v>
      </c>
      <c r="AV436" s="12">
        <v>2</v>
      </c>
      <c r="AW436" s="12">
        <v>0</v>
      </c>
      <c r="AX436" s="12">
        <v>117</v>
      </c>
      <c r="AY436" s="88">
        <v>3338</v>
      </c>
      <c r="AZ436" s="88">
        <v>31</v>
      </c>
      <c r="BA436" s="88">
        <v>50</v>
      </c>
      <c r="BB436" s="88">
        <v>277</v>
      </c>
      <c r="BC436" s="88">
        <v>286</v>
      </c>
      <c r="BD436" s="88">
        <v>0</v>
      </c>
      <c r="BE436" s="88">
        <v>1</v>
      </c>
      <c r="BF436" s="88">
        <v>0</v>
      </c>
      <c r="BG436" s="88">
        <v>3</v>
      </c>
      <c r="BH436" s="88">
        <v>6</v>
      </c>
      <c r="BI436" s="88">
        <v>0</v>
      </c>
      <c r="BJ436" s="82">
        <v>297</v>
      </c>
    </row>
    <row r="437" spans="1:62" x14ac:dyDescent="0.3">
      <c r="A437" s="87" t="s">
        <v>284</v>
      </c>
      <c r="B437" s="87" t="s">
        <v>285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  <c r="AM437" s="12">
        <v>1</v>
      </c>
      <c r="AN437" s="12">
        <v>0</v>
      </c>
      <c r="AO437" s="12">
        <v>0</v>
      </c>
      <c r="AP437" s="12">
        <v>0</v>
      </c>
      <c r="AQ437" s="12">
        <v>0</v>
      </c>
      <c r="AR437" s="12">
        <v>0</v>
      </c>
      <c r="AS437" s="12">
        <v>0</v>
      </c>
      <c r="AT437" s="12">
        <v>0</v>
      </c>
      <c r="AU437" s="12">
        <v>0</v>
      </c>
      <c r="AV437" s="12">
        <v>0</v>
      </c>
      <c r="AW437" s="12">
        <v>0</v>
      </c>
      <c r="AX437" s="12">
        <v>0</v>
      </c>
      <c r="AY437" s="88">
        <v>1</v>
      </c>
      <c r="AZ437" s="88">
        <v>0</v>
      </c>
      <c r="BA437" s="88">
        <v>0</v>
      </c>
      <c r="BB437" s="88">
        <v>0</v>
      </c>
      <c r="BC437" s="88">
        <v>0</v>
      </c>
      <c r="BD437" s="88">
        <v>0</v>
      </c>
      <c r="BE437" s="88">
        <v>0</v>
      </c>
      <c r="BF437" s="88">
        <v>0</v>
      </c>
      <c r="BG437" s="88">
        <v>0</v>
      </c>
      <c r="BH437" s="88">
        <v>0</v>
      </c>
      <c r="BI437" s="88">
        <v>0</v>
      </c>
      <c r="BJ437" s="82">
        <v>0</v>
      </c>
    </row>
    <row r="438" spans="1:62" x14ac:dyDescent="0.3">
      <c r="A438" s="87" t="s">
        <v>286</v>
      </c>
      <c r="B438" s="87" t="s">
        <v>287</v>
      </c>
      <c r="C438" s="12">
        <v>0</v>
      </c>
      <c r="D438" s="12">
        <v>0</v>
      </c>
      <c r="E438" s="12">
        <v>0</v>
      </c>
      <c r="F438" s="12">
        <v>0</v>
      </c>
      <c r="G438" s="12">
        <v>1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>
        <v>0</v>
      </c>
      <c r="AM438" s="12">
        <v>2</v>
      </c>
      <c r="AN438" s="12">
        <v>0</v>
      </c>
      <c r="AO438" s="12">
        <v>0</v>
      </c>
      <c r="AP438" s="12">
        <v>0</v>
      </c>
      <c r="AQ438" s="12">
        <v>1</v>
      </c>
      <c r="AR438" s="12">
        <v>0</v>
      </c>
      <c r="AS438" s="12">
        <v>0</v>
      </c>
      <c r="AT438" s="12">
        <v>0</v>
      </c>
      <c r="AU438" s="12">
        <v>0</v>
      </c>
      <c r="AV438" s="12">
        <v>0</v>
      </c>
      <c r="AW438" s="12">
        <v>0</v>
      </c>
      <c r="AX438" s="12">
        <v>0</v>
      </c>
      <c r="AY438" s="88">
        <v>2</v>
      </c>
      <c r="AZ438" s="88">
        <v>0</v>
      </c>
      <c r="BA438" s="88">
        <v>0</v>
      </c>
      <c r="BB438" s="88">
        <v>0</v>
      </c>
      <c r="BC438" s="88">
        <v>2</v>
      </c>
      <c r="BD438" s="88">
        <v>0</v>
      </c>
      <c r="BE438" s="88">
        <v>0</v>
      </c>
      <c r="BF438" s="88">
        <v>0</v>
      </c>
      <c r="BG438" s="88">
        <v>0</v>
      </c>
      <c r="BH438" s="88">
        <v>0</v>
      </c>
      <c r="BI438" s="88">
        <v>0</v>
      </c>
      <c r="BJ438" s="82">
        <v>0</v>
      </c>
    </row>
    <row r="439" spans="1:62" x14ac:dyDescent="0.3">
      <c r="A439" s="87" t="s">
        <v>288</v>
      </c>
      <c r="B439" s="87" t="s">
        <v>289</v>
      </c>
      <c r="C439" s="12">
        <v>22</v>
      </c>
      <c r="D439" s="12">
        <v>0</v>
      </c>
      <c r="E439" s="12">
        <v>0</v>
      </c>
      <c r="F439" s="12">
        <v>1</v>
      </c>
      <c r="G439" s="12">
        <v>0</v>
      </c>
      <c r="H439" s="12">
        <v>0</v>
      </c>
      <c r="I439" s="12">
        <v>0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6</v>
      </c>
      <c r="P439" s="12">
        <v>0</v>
      </c>
      <c r="Q439" s="12">
        <v>0</v>
      </c>
      <c r="R439" s="12">
        <v>1</v>
      </c>
      <c r="S439" s="12">
        <v>0</v>
      </c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0</v>
      </c>
      <c r="AA439" s="12">
        <v>18</v>
      </c>
      <c r="AB439" s="12">
        <v>2</v>
      </c>
      <c r="AC439" s="12">
        <v>0</v>
      </c>
      <c r="AD439" s="12">
        <v>0</v>
      </c>
      <c r="AE439" s="12">
        <v>1</v>
      </c>
      <c r="AF439" s="12">
        <v>0</v>
      </c>
      <c r="AG439" s="12">
        <v>0</v>
      </c>
      <c r="AH439" s="12">
        <v>0</v>
      </c>
      <c r="AI439" s="12">
        <v>0</v>
      </c>
      <c r="AJ439" s="12">
        <v>0</v>
      </c>
      <c r="AK439" s="12">
        <v>0</v>
      </c>
      <c r="AL439" s="12">
        <v>0</v>
      </c>
      <c r="AM439" s="12">
        <v>14</v>
      </c>
      <c r="AN439" s="12">
        <v>0</v>
      </c>
      <c r="AO439" s="12">
        <v>0</v>
      </c>
      <c r="AP439" s="12">
        <v>1</v>
      </c>
      <c r="AQ439" s="12">
        <v>1</v>
      </c>
      <c r="AR439" s="12">
        <v>0</v>
      </c>
      <c r="AS439" s="12">
        <v>0</v>
      </c>
      <c r="AT439" s="12">
        <v>0</v>
      </c>
      <c r="AU439" s="12">
        <v>0</v>
      </c>
      <c r="AV439" s="12">
        <v>0</v>
      </c>
      <c r="AW439" s="12">
        <v>0</v>
      </c>
      <c r="AX439" s="12">
        <v>0</v>
      </c>
      <c r="AY439" s="88">
        <v>60</v>
      </c>
      <c r="AZ439" s="88">
        <v>2</v>
      </c>
      <c r="BA439" s="88">
        <v>0</v>
      </c>
      <c r="BB439" s="88">
        <v>3</v>
      </c>
      <c r="BC439" s="88">
        <v>2</v>
      </c>
      <c r="BD439" s="88">
        <v>0</v>
      </c>
      <c r="BE439" s="88">
        <v>0</v>
      </c>
      <c r="BF439" s="88">
        <v>0</v>
      </c>
      <c r="BG439" s="88">
        <v>0</v>
      </c>
      <c r="BH439" s="88">
        <v>0</v>
      </c>
      <c r="BI439" s="88">
        <v>0</v>
      </c>
      <c r="BJ439" s="82">
        <v>0</v>
      </c>
    </row>
    <row r="440" spans="1:62" x14ac:dyDescent="0.3">
      <c r="A440" s="87" t="s">
        <v>290</v>
      </c>
      <c r="B440" s="87" t="s">
        <v>291</v>
      </c>
      <c r="C440" s="12">
        <v>2</v>
      </c>
      <c r="D440" s="12">
        <v>0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1</v>
      </c>
      <c r="AA440" s="12">
        <v>2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 s="12">
        <v>5</v>
      </c>
      <c r="AN440" s="12">
        <v>0</v>
      </c>
      <c r="AO440" s="12">
        <v>0</v>
      </c>
      <c r="AP440" s="12">
        <v>1</v>
      </c>
      <c r="AQ440" s="12">
        <v>0</v>
      </c>
      <c r="AR440" s="12">
        <v>0</v>
      </c>
      <c r="AS440" s="12">
        <v>0</v>
      </c>
      <c r="AT440" s="12">
        <v>0</v>
      </c>
      <c r="AU440" s="12">
        <v>0</v>
      </c>
      <c r="AV440" s="12">
        <v>0</v>
      </c>
      <c r="AW440" s="12">
        <v>0</v>
      </c>
      <c r="AX440" s="12">
        <v>0</v>
      </c>
      <c r="AY440" s="88">
        <v>9</v>
      </c>
      <c r="AZ440" s="88">
        <v>0</v>
      </c>
      <c r="BA440" s="88">
        <v>0</v>
      </c>
      <c r="BB440" s="88">
        <v>1</v>
      </c>
      <c r="BC440" s="88">
        <v>0</v>
      </c>
      <c r="BD440" s="88">
        <v>0</v>
      </c>
      <c r="BE440" s="88">
        <v>0</v>
      </c>
      <c r="BF440" s="88">
        <v>0</v>
      </c>
      <c r="BG440" s="88">
        <v>0</v>
      </c>
      <c r="BH440" s="88">
        <v>0</v>
      </c>
      <c r="BI440" s="88">
        <v>0</v>
      </c>
      <c r="BJ440" s="82">
        <v>1</v>
      </c>
    </row>
    <row r="441" spans="1:62" x14ac:dyDescent="0.3">
      <c r="A441" s="87" t="s">
        <v>292</v>
      </c>
      <c r="B441" s="87" t="s">
        <v>293</v>
      </c>
      <c r="C441" s="12">
        <v>11</v>
      </c>
      <c r="D441" s="12">
        <v>0</v>
      </c>
      <c r="E441" s="12">
        <v>0</v>
      </c>
      <c r="F441" s="12">
        <v>2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2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4</v>
      </c>
      <c r="AB441" s="12">
        <v>0</v>
      </c>
      <c r="AC441" s="12">
        <v>0</v>
      </c>
      <c r="AD441" s="12">
        <v>1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12">
        <v>18</v>
      </c>
      <c r="AN441" s="12">
        <v>1</v>
      </c>
      <c r="AO441" s="12">
        <v>1</v>
      </c>
      <c r="AP441" s="12">
        <v>3</v>
      </c>
      <c r="AQ441" s="12">
        <v>1</v>
      </c>
      <c r="AR441" s="12">
        <v>0</v>
      </c>
      <c r="AS441" s="12">
        <v>0</v>
      </c>
      <c r="AT441" s="12">
        <v>0</v>
      </c>
      <c r="AU441" s="12">
        <v>0</v>
      </c>
      <c r="AV441" s="12">
        <v>0</v>
      </c>
      <c r="AW441" s="12">
        <v>0</v>
      </c>
      <c r="AX441" s="12">
        <v>3</v>
      </c>
      <c r="AY441" s="88">
        <v>35</v>
      </c>
      <c r="AZ441" s="88">
        <v>1</v>
      </c>
      <c r="BA441" s="88">
        <v>1</v>
      </c>
      <c r="BB441" s="88">
        <v>6</v>
      </c>
      <c r="BC441" s="88">
        <v>1</v>
      </c>
      <c r="BD441" s="88">
        <v>0</v>
      </c>
      <c r="BE441" s="88">
        <v>0</v>
      </c>
      <c r="BF441" s="88">
        <v>0</v>
      </c>
      <c r="BG441" s="88">
        <v>0</v>
      </c>
      <c r="BH441" s="88">
        <v>0</v>
      </c>
      <c r="BI441" s="88">
        <v>0</v>
      </c>
      <c r="BJ441" s="82">
        <v>3</v>
      </c>
    </row>
    <row r="442" spans="1:62" x14ac:dyDescent="0.3">
      <c r="A442" s="87" t="s">
        <v>294</v>
      </c>
      <c r="B442" s="87" t="s">
        <v>295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1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12">
        <v>2</v>
      </c>
      <c r="AN442" s="12">
        <v>0</v>
      </c>
      <c r="AO442" s="12">
        <v>0</v>
      </c>
      <c r="AP442" s="12">
        <v>0</v>
      </c>
      <c r="AQ442" s="12">
        <v>0</v>
      </c>
      <c r="AR442" s="12">
        <v>0</v>
      </c>
      <c r="AS442" s="12">
        <v>0</v>
      </c>
      <c r="AT442" s="12">
        <v>0</v>
      </c>
      <c r="AU442" s="12">
        <v>0</v>
      </c>
      <c r="AV442" s="12">
        <v>0</v>
      </c>
      <c r="AW442" s="12">
        <v>0</v>
      </c>
      <c r="AX442" s="12">
        <v>1</v>
      </c>
      <c r="AY442" s="88">
        <v>2</v>
      </c>
      <c r="AZ442" s="88">
        <v>0</v>
      </c>
      <c r="BA442" s="88">
        <v>0</v>
      </c>
      <c r="BB442" s="88">
        <v>0</v>
      </c>
      <c r="BC442" s="88">
        <v>0</v>
      </c>
      <c r="BD442" s="88">
        <v>0</v>
      </c>
      <c r="BE442" s="88">
        <v>0</v>
      </c>
      <c r="BF442" s="88">
        <v>0</v>
      </c>
      <c r="BG442" s="88">
        <v>0</v>
      </c>
      <c r="BH442" s="88">
        <v>0</v>
      </c>
      <c r="BI442" s="88">
        <v>0</v>
      </c>
      <c r="BJ442" s="82">
        <v>2</v>
      </c>
    </row>
    <row r="443" spans="1:62" x14ac:dyDescent="0.3">
      <c r="A443" s="87" t="s">
        <v>296</v>
      </c>
      <c r="B443" s="87" t="s">
        <v>297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2</v>
      </c>
      <c r="AA443" s="12">
        <v>0</v>
      </c>
      <c r="AB443" s="12">
        <v>0</v>
      </c>
      <c r="AC443" s="12">
        <v>0</v>
      </c>
      <c r="AD443" s="12">
        <v>0</v>
      </c>
      <c r="AE443" s="12">
        <v>0</v>
      </c>
      <c r="AF443" s="12">
        <v>0</v>
      </c>
      <c r="AG443" s="12">
        <v>0</v>
      </c>
      <c r="AH443" s="12">
        <v>0</v>
      </c>
      <c r="AI443" s="12">
        <v>0</v>
      </c>
      <c r="AJ443" s="12">
        <v>0</v>
      </c>
      <c r="AK443" s="12">
        <v>0</v>
      </c>
      <c r="AL443" s="12">
        <v>0</v>
      </c>
      <c r="AM443" s="12">
        <v>0</v>
      </c>
      <c r="AN443" s="12">
        <v>0</v>
      </c>
      <c r="AO443" s="12">
        <v>0</v>
      </c>
      <c r="AP443" s="12">
        <v>0</v>
      </c>
      <c r="AQ443" s="12">
        <v>0</v>
      </c>
      <c r="AR443" s="12">
        <v>0</v>
      </c>
      <c r="AS443" s="12">
        <v>0</v>
      </c>
      <c r="AT443" s="12">
        <v>0</v>
      </c>
      <c r="AU443" s="12">
        <v>0</v>
      </c>
      <c r="AV443" s="12">
        <v>2</v>
      </c>
      <c r="AW443" s="12">
        <v>0</v>
      </c>
      <c r="AX443" s="12">
        <v>0</v>
      </c>
      <c r="AY443" s="88">
        <v>0</v>
      </c>
      <c r="AZ443" s="88">
        <v>0</v>
      </c>
      <c r="BA443" s="88">
        <v>0</v>
      </c>
      <c r="BB443" s="88">
        <v>0</v>
      </c>
      <c r="BC443" s="88">
        <v>0</v>
      </c>
      <c r="BD443" s="88">
        <v>0</v>
      </c>
      <c r="BE443" s="88">
        <v>0</v>
      </c>
      <c r="BF443" s="88">
        <v>0</v>
      </c>
      <c r="BG443" s="88">
        <v>0</v>
      </c>
      <c r="BH443" s="88">
        <v>2</v>
      </c>
      <c r="BI443" s="88">
        <v>0</v>
      </c>
      <c r="BJ443" s="82">
        <v>2</v>
      </c>
    </row>
    <row r="444" spans="1:62" x14ac:dyDescent="0.3">
      <c r="A444" s="87" t="s">
        <v>298</v>
      </c>
      <c r="B444" s="87" t="s">
        <v>299</v>
      </c>
      <c r="C444" s="12">
        <v>0</v>
      </c>
      <c r="D444" s="12">
        <v>0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1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12">
        <v>0</v>
      </c>
      <c r="AK444" s="12">
        <v>0</v>
      </c>
      <c r="AL444" s="12">
        <v>0</v>
      </c>
      <c r="AM444" s="12">
        <v>0</v>
      </c>
      <c r="AN444" s="12">
        <v>0</v>
      </c>
      <c r="AO444" s="12">
        <v>0</v>
      </c>
      <c r="AP444" s="12">
        <v>0</v>
      </c>
      <c r="AQ444" s="12">
        <v>0</v>
      </c>
      <c r="AR444" s="12">
        <v>0</v>
      </c>
      <c r="AS444" s="12">
        <v>0</v>
      </c>
      <c r="AT444" s="12">
        <v>0</v>
      </c>
      <c r="AU444" s="12">
        <v>0</v>
      </c>
      <c r="AV444" s="12">
        <v>0</v>
      </c>
      <c r="AW444" s="12">
        <v>0</v>
      </c>
      <c r="AX444" s="12">
        <v>0</v>
      </c>
      <c r="AY444" s="88">
        <v>1</v>
      </c>
      <c r="AZ444" s="88">
        <v>0</v>
      </c>
      <c r="BA444" s="88">
        <v>0</v>
      </c>
      <c r="BB444" s="88">
        <v>0</v>
      </c>
      <c r="BC444" s="88">
        <v>0</v>
      </c>
      <c r="BD444" s="88">
        <v>0</v>
      </c>
      <c r="BE444" s="88">
        <v>0</v>
      </c>
      <c r="BF444" s="88">
        <v>0</v>
      </c>
      <c r="BG444" s="88">
        <v>0</v>
      </c>
      <c r="BH444" s="88">
        <v>0</v>
      </c>
      <c r="BI444" s="88">
        <v>0</v>
      </c>
      <c r="BJ444" s="82">
        <v>0</v>
      </c>
    </row>
    <row r="445" spans="1:62" x14ac:dyDescent="0.3">
      <c r="A445" s="87" t="s">
        <v>300</v>
      </c>
      <c r="B445" s="87" t="s">
        <v>301</v>
      </c>
      <c r="C445" s="12">
        <v>7</v>
      </c>
      <c r="D445" s="12">
        <v>0</v>
      </c>
      <c r="E445" s="12">
        <v>0</v>
      </c>
      <c r="F445" s="12">
        <v>2</v>
      </c>
      <c r="G445" s="12">
        <v>1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3</v>
      </c>
      <c r="P445" s="12">
        <v>0</v>
      </c>
      <c r="Q445" s="12">
        <v>0</v>
      </c>
      <c r="R445" s="12">
        <v>1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1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12">
        <v>8</v>
      </c>
      <c r="AN445" s="12">
        <v>0</v>
      </c>
      <c r="AO445" s="12">
        <v>0</v>
      </c>
      <c r="AP445" s="12">
        <v>3</v>
      </c>
      <c r="AQ445" s="12">
        <v>0</v>
      </c>
      <c r="AR445" s="12">
        <v>0</v>
      </c>
      <c r="AS445" s="12">
        <v>0</v>
      </c>
      <c r="AT445" s="12">
        <v>0</v>
      </c>
      <c r="AU445" s="12">
        <v>0</v>
      </c>
      <c r="AV445" s="12">
        <v>0</v>
      </c>
      <c r="AW445" s="12">
        <v>0</v>
      </c>
      <c r="AX445" s="12">
        <v>0</v>
      </c>
      <c r="AY445" s="88">
        <v>19</v>
      </c>
      <c r="AZ445" s="88">
        <v>0</v>
      </c>
      <c r="BA445" s="88">
        <v>0</v>
      </c>
      <c r="BB445" s="88">
        <v>6</v>
      </c>
      <c r="BC445" s="88">
        <v>1</v>
      </c>
      <c r="BD445" s="88">
        <v>0</v>
      </c>
      <c r="BE445" s="88">
        <v>0</v>
      </c>
      <c r="BF445" s="88">
        <v>0</v>
      </c>
      <c r="BG445" s="88">
        <v>0</v>
      </c>
      <c r="BH445" s="88">
        <v>0</v>
      </c>
      <c r="BI445" s="88">
        <v>0</v>
      </c>
      <c r="BJ445" s="82">
        <v>0</v>
      </c>
    </row>
    <row r="446" spans="1:62" x14ac:dyDescent="0.3">
      <c r="A446" s="87" t="s">
        <v>302</v>
      </c>
      <c r="B446" s="87" t="s">
        <v>303</v>
      </c>
      <c r="C446" s="12">
        <v>23</v>
      </c>
      <c r="D446" s="12">
        <v>0</v>
      </c>
      <c r="E446" s="12">
        <v>1</v>
      </c>
      <c r="F446" s="12">
        <v>12</v>
      </c>
      <c r="G446" s="12">
        <v>27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37</v>
      </c>
      <c r="O446" s="12">
        <v>6</v>
      </c>
      <c r="P446" s="12">
        <v>0</v>
      </c>
      <c r="Q446" s="12">
        <v>0</v>
      </c>
      <c r="R446" s="12">
        <v>4</v>
      </c>
      <c r="S446" s="12">
        <v>10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4</v>
      </c>
      <c r="AA446" s="12">
        <v>3</v>
      </c>
      <c r="AB446" s="12">
        <v>0</v>
      </c>
      <c r="AC446" s="12">
        <v>0</v>
      </c>
      <c r="AD446" s="12">
        <v>0</v>
      </c>
      <c r="AE446" s="12">
        <v>7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3</v>
      </c>
      <c r="AM446" s="12">
        <v>12</v>
      </c>
      <c r="AN446" s="12">
        <v>0</v>
      </c>
      <c r="AO446" s="12">
        <v>0</v>
      </c>
      <c r="AP446" s="12">
        <v>4</v>
      </c>
      <c r="AQ446" s="12">
        <v>22</v>
      </c>
      <c r="AR446" s="12">
        <v>0</v>
      </c>
      <c r="AS446" s="12">
        <v>0</v>
      </c>
      <c r="AT446" s="12">
        <v>0</v>
      </c>
      <c r="AU446" s="12">
        <v>0</v>
      </c>
      <c r="AV446" s="12">
        <v>0</v>
      </c>
      <c r="AW446" s="12">
        <v>0</v>
      </c>
      <c r="AX446" s="12">
        <v>22</v>
      </c>
      <c r="AY446" s="88">
        <v>44</v>
      </c>
      <c r="AZ446" s="88">
        <v>0</v>
      </c>
      <c r="BA446" s="88">
        <v>1</v>
      </c>
      <c r="BB446" s="88">
        <v>20</v>
      </c>
      <c r="BC446" s="88">
        <v>66</v>
      </c>
      <c r="BD446" s="88">
        <v>0</v>
      </c>
      <c r="BE446" s="88">
        <v>0</v>
      </c>
      <c r="BF446" s="88">
        <v>0</v>
      </c>
      <c r="BG446" s="88">
        <v>0</v>
      </c>
      <c r="BH446" s="88">
        <v>0</v>
      </c>
      <c r="BI446" s="88">
        <v>0</v>
      </c>
      <c r="BJ446" s="82">
        <v>66</v>
      </c>
    </row>
    <row r="447" spans="1:62" x14ac:dyDescent="0.3">
      <c r="A447" s="87" t="s">
        <v>304</v>
      </c>
      <c r="B447" s="87" t="s">
        <v>305</v>
      </c>
      <c r="C447" s="12">
        <v>6</v>
      </c>
      <c r="D447" s="12">
        <v>0</v>
      </c>
      <c r="E447" s="12">
        <v>0</v>
      </c>
      <c r="F447" s="12">
        <v>5</v>
      </c>
      <c r="G447" s="12">
        <v>9</v>
      </c>
      <c r="H447" s="12">
        <v>0</v>
      </c>
      <c r="I447" s="12">
        <v>0</v>
      </c>
      <c r="J447" s="12">
        <v>0</v>
      </c>
      <c r="K447" s="12">
        <v>0</v>
      </c>
      <c r="L447" s="12">
        <v>4</v>
      </c>
      <c r="M447" s="12">
        <v>0</v>
      </c>
      <c r="N447" s="12">
        <v>8</v>
      </c>
      <c r="O447" s="12">
        <v>5</v>
      </c>
      <c r="P447" s="12">
        <v>0</v>
      </c>
      <c r="Q447" s="12">
        <v>0</v>
      </c>
      <c r="R447" s="12">
        <v>0</v>
      </c>
      <c r="S447" s="12">
        <v>5</v>
      </c>
      <c r="T447" s="12">
        <v>0</v>
      </c>
      <c r="U447" s="12">
        <v>0</v>
      </c>
      <c r="V447" s="12">
        <v>0</v>
      </c>
      <c r="W447" s="12">
        <v>0</v>
      </c>
      <c r="X447" s="12">
        <v>1</v>
      </c>
      <c r="Y447" s="12">
        <v>0</v>
      </c>
      <c r="Z447" s="12">
        <v>1</v>
      </c>
      <c r="AA447" s="12">
        <v>3</v>
      </c>
      <c r="AB447" s="12">
        <v>0</v>
      </c>
      <c r="AC447" s="12">
        <v>0</v>
      </c>
      <c r="AD447" s="12">
        <v>4</v>
      </c>
      <c r="AE447" s="12">
        <v>5</v>
      </c>
      <c r="AF447" s="12">
        <v>0</v>
      </c>
      <c r="AG447" s="12">
        <v>0</v>
      </c>
      <c r="AH447" s="12">
        <v>0</v>
      </c>
      <c r="AI447" s="12">
        <v>0</v>
      </c>
      <c r="AJ447" s="12">
        <v>1</v>
      </c>
      <c r="AK447" s="12">
        <v>0</v>
      </c>
      <c r="AL447" s="12">
        <v>3</v>
      </c>
      <c r="AM447" s="12">
        <v>8</v>
      </c>
      <c r="AN447" s="12">
        <v>0</v>
      </c>
      <c r="AO447" s="12">
        <v>0</v>
      </c>
      <c r="AP447" s="12">
        <v>1</v>
      </c>
      <c r="AQ447" s="12">
        <v>2</v>
      </c>
      <c r="AR447" s="12">
        <v>0</v>
      </c>
      <c r="AS447" s="12">
        <v>0</v>
      </c>
      <c r="AT447" s="12">
        <v>0</v>
      </c>
      <c r="AU447" s="12">
        <v>0</v>
      </c>
      <c r="AV447" s="12">
        <v>3</v>
      </c>
      <c r="AW447" s="12">
        <v>0</v>
      </c>
      <c r="AX447" s="12">
        <v>3</v>
      </c>
      <c r="AY447" s="88">
        <v>22</v>
      </c>
      <c r="AZ447" s="88">
        <v>0</v>
      </c>
      <c r="BA447" s="88">
        <v>0</v>
      </c>
      <c r="BB447" s="88">
        <v>10</v>
      </c>
      <c r="BC447" s="88">
        <v>21</v>
      </c>
      <c r="BD447" s="88">
        <v>0</v>
      </c>
      <c r="BE447" s="88">
        <v>0</v>
      </c>
      <c r="BF447" s="88">
        <v>0</v>
      </c>
      <c r="BG447" s="88">
        <v>0</v>
      </c>
      <c r="BH447" s="88">
        <v>9</v>
      </c>
      <c r="BI447" s="88">
        <v>0</v>
      </c>
      <c r="BJ447" s="82">
        <v>15</v>
      </c>
    </row>
    <row r="448" spans="1:62" x14ac:dyDescent="0.3">
      <c r="A448" s="87" t="s">
        <v>306</v>
      </c>
      <c r="B448" s="87" t="s">
        <v>307</v>
      </c>
      <c r="C448" s="12">
        <v>4</v>
      </c>
      <c r="D448" s="12">
        <v>0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0</v>
      </c>
      <c r="K448" s="12">
        <v>0</v>
      </c>
      <c r="L448" s="12">
        <v>0</v>
      </c>
      <c r="M448" s="12">
        <v>0</v>
      </c>
      <c r="N448" s="12">
        <v>1</v>
      </c>
      <c r="O448" s="12">
        <v>1</v>
      </c>
      <c r="P448" s="12">
        <v>0</v>
      </c>
      <c r="Q448" s="12">
        <v>0</v>
      </c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0</v>
      </c>
      <c r="AB448" s="12">
        <v>0</v>
      </c>
      <c r="AC448" s="12">
        <v>0</v>
      </c>
      <c r="AD448" s="12">
        <v>0</v>
      </c>
      <c r="AE448" s="12">
        <v>0</v>
      </c>
      <c r="AF448" s="12">
        <v>0</v>
      </c>
      <c r="AG448" s="12">
        <v>0</v>
      </c>
      <c r="AH448" s="12">
        <v>0</v>
      </c>
      <c r="AI448" s="12">
        <v>0</v>
      </c>
      <c r="AJ448" s="12">
        <v>0</v>
      </c>
      <c r="AK448" s="12">
        <v>0</v>
      </c>
      <c r="AL448" s="12">
        <v>0</v>
      </c>
      <c r="AM448" s="12">
        <v>2</v>
      </c>
      <c r="AN448" s="12">
        <v>0</v>
      </c>
      <c r="AO448" s="12">
        <v>0</v>
      </c>
      <c r="AP448" s="12">
        <v>0</v>
      </c>
      <c r="AQ448" s="12">
        <v>0</v>
      </c>
      <c r="AR448" s="12">
        <v>0</v>
      </c>
      <c r="AS448" s="12">
        <v>0</v>
      </c>
      <c r="AT448" s="12">
        <v>0</v>
      </c>
      <c r="AU448" s="12">
        <v>0</v>
      </c>
      <c r="AV448" s="12">
        <v>0</v>
      </c>
      <c r="AW448" s="12">
        <v>0</v>
      </c>
      <c r="AX448" s="12">
        <v>0</v>
      </c>
      <c r="AY448" s="88">
        <v>7</v>
      </c>
      <c r="AZ448" s="88">
        <v>0</v>
      </c>
      <c r="BA448" s="88">
        <v>0</v>
      </c>
      <c r="BB448" s="88">
        <v>0</v>
      </c>
      <c r="BC448" s="88">
        <v>0</v>
      </c>
      <c r="BD448" s="88">
        <v>0</v>
      </c>
      <c r="BE448" s="88">
        <v>0</v>
      </c>
      <c r="BF448" s="88">
        <v>0</v>
      </c>
      <c r="BG448" s="88">
        <v>0</v>
      </c>
      <c r="BH448" s="88">
        <v>0</v>
      </c>
      <c r="BI448" s="88">
        <v>0</v>
      </c>
      <c r="BJ448" s="82">
        <v>1</v>
      </c>
    </row>
    <row r="449" spans="1:62" x14ac:dyDescent="0.3">
      <c r="A449" s="87" t="s">
        <v>308</v>
      </c>
      <c r="B449" s="87" t="s">
        <v>309</v>
      </c>
      <c r="C449" s="12">
        <v>2</v>
      </c>
      <c r="D449" s="12">
        <v>0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12">
        <v>0</v>
      </c>
      <c r="AM449" s="12">
        <v>0</v>
      </c>
      <c r="AN449" s="12">
        <v>0</v>
      </c>
      <c r="AO449" s="12">
        <v>0</v>
      </c>
      <c r="AP449" s="12">
        <v>0</v>
      </c>
      <c r="AQ449" s="12">
        <v>0</v>
      </c>
      <c r="AR449" s="12">
        <v>0</v>
      </c>
      <c r="AS449" s="12">
        <v>0</v>
      </c>
      <c r="AT449" s="12">
        <v>0</v>
      </c>
      <c r="AU449" s="12">
        <v>0</v>
      </c>
      <c r="AV449" s="12">
        <v>0</v>
      </c>
      <c r="AW449" s="12">
        <v>0</v>
      </c>
      <c r="AX449" s="12">
        <v>0</v>
      </c>
      <c r="AY449" s="88">
        <v>2</v>
      </c>
      <c r="AZ449" s="88">
        <v>0</v>
      </c>
      <c r="BA449" s="88">
        <v>0</v>
      </c>
      <c r="BB449" s="88">
        <v>0</v>
      </c>
      <c r="BC449" s="88">
        <v>0</v>
      </c>
      <c r="BD449" s="88">
        <v>0</v>
      </c>
      <c r="BE449" s="88">
        <v>0</v>
      </c>
      <c r="BF449" s="88">
        <v>0</v>
      </c>
      <c r="BG449" s="88">
        <v>0</v>
      </c>
      <c r="BH449" s="88">
        <v>0</v>
      </c>
      <c r="BI449" s="88">
        <v>0</v>
      </c>
      <c r="BJ449" s="82">
        <v>0</v>
      </c>
    </row>
    <row r="450" spans="1:62" x14ac:dyDescent="0.3">
      <c r="A450" s="87" t="s">
        <v>310</v>
      </c>
      <c r="B450" s="87" t="s">
        <v>311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12">
        <v>0</v>
      </c>
      <c r="AN450" s="12">
        <v>0</v>
      </c>
      <c r="AO450" s="12">
        <v>0</v>
      </c>
      <c r="AP450" s="12">
        <v>0</v>
      </c>
      <c r="AQ450" s="12">
        <v>0</v>
      </c>
      <c r="AR450" s="12">
        <v>0</v>
      </c>
      <c r="AS450" s="12">
        <v>0</v>
      </c>
      <c r="AT450" s="12">
        <v>0</v>
      </c>
      <c r="AU450" s="12">
        <v>0</v>
      </c>
      <c r="AV450" s="12">
        <v>0</v>
      </c>
      <c r="AW450" s="12">
        <v>0</v>
      </c>
      <c r="AX450" s="12">
        <v>0</v>
      </c>
      <c r="AY450" s="88">
        <v>0</v>
      </c>
      <c r="AZ450" s="88">
        <v>0</v>
      </c>
      <c r="BA450" s="88">
        <v>0</v>
      </c>
      <c r="BB450" s="88">
        <v>0</v>
      </c>
      <c r="BC450" s="88">
        <v>0</v>
      </c>
      <c r="BD450" s="88">
        <v>0</v>
      </c>
      <c r="BE450" s="88">
        <v>0</v>
      </c>
      <c r="BF450" s="88">
        <v>0</v>
      </c>
      <c r="BG450" s="88">
        <v>0</v>
      </c>
      <c r="BH450" s="88">
        <v>0</v>
      </c>
      <c r="BI450" s="88">
        <v>0</v>
      </c>
      <c r="BJ450" s="82">
        <v>0</v>
      </c>
    </row>
    <row r="451" spans="1:62" x14ac:dyDescent="0.3">
      <c r="A451" s="87" t="s">
        <v>312</v>
      </c>
      <c r="B451" s="87" t="s">
        <v>313</v>
      </c>
      <c r="C451" s="12">
        <v>11</v>
      </c>
      <c r="D451" s="12">
        <v>0</v>
      </c>
      <c r="E451" s="12">
        <v>0</v>
      </c>
      <c r="F451" s="12">
        <v>5</v>
      </c>
      <c r="G451" s="12">
        <v>4</v>
      </c>
      <c r="H451" s="12">
        <v>0</v>
      </c>
      <c r="I451" s="12">
        <v>0</v>
      </c>
      <c r="J451" s="12">
        <v>0</v>
      </c>
      <c r="K451" s="12">
        <v>0</v>
      </c>
      <c r="L451" s="12">
        <v>1</v>
      </c>
      <c r="M451" s="12">
        <v>0</v>
      </c>
      <c r="N451" s="12">
        <v>1</v>
      </c>
      <c r="O451" s="12">
        <v>4</v>
      </c>
      <c r="P451" s="12">
        <v>0</v>
      </c>
      <c r="Q451" s="12">
        <v>0</v>
      </c>
      <c r="R451" s="12">
        <v>2</v>
      </c>
      <c r="S451" s="12">
        <v>2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1</v>
      </c>
      <c r="AA451" s="12">
        <v>4</v>
      </c>
      <c r="AB451" s="12">
        <v>0</v>
      </c>
      <c r="AC451" s="12">
        <v>0</v>
      </c>
      <c r="AD451" s="12">
        <v>0</v>
      </c>
      <c r="AE451" s="12">
        <v>1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12">
        <v>7</v>
      </c>
      <c r="AN451" s="12">
        <v>0</v>
      </c>
      <c r="AO451" s="12">
        <v>0</v>
      </c>
      <c r="AP451" s="12">
        <v>2</v>
      </c>
      <c r="AQ451" s="12">
        <v>1</v>
      </c>
      <c r="AR451" s="12">
        <v>0</v>
      </c>
      <c r="AS451" s="12">
        <v>0</v>
      </c>
      <c r="AT451" s="12">
        <v>0</v>
      </c>
      <c r="AU451" s="12">
        <v>0</v>
      </c>
      <c r="AV451" s="12">
        <v>1</v>
      </c>
      <c r="AW451" s="12">
        <v>0</v>
      </c>
      <c r="AX451" s="12">
        <v>1</v>
      </c>
      <c r="AY451" s="88">
        <v>26</v>
      </c>
      <c r="AZ451" s="88">
        <v>0</v>
      </c>
      <c r="BA451" s="88">
        <v>0</v>
      </c>
      <c r="BB451" s="88">
        <v>9</v>
      </c>
      <c r="BC451" s="88">
        <v>8</v>
      </c>
      <c r="BD451" s="88">
        <v>0</v>
      </c>
      <c r="BE451" s="88">
        <v>0</v>
      </c>
      <c r="BF451" s="88">
        <v>0</v>
      </c>
      <c r="BG451" s="88">
        <v>0</v>
      </c>
      <c r="BH451" s="88">
        <v>2</v>
      </c>
      <c r="BI451" s="88">
        <v>0</v>
      </c>
      <c r="BJ451" s="82">
        <v>3</v>
      </c>
    </row>
    <row r="452" spans="1:62" x14ac:dyDescent="0.3">
      <c r="A452" s="87" t="s">
        <v>314</v>
      </c>
      <c r="B452" s="87" t="s">
        <v>315</v>
      </c>
      <c r="C452" s="12">
        <v>0</v>
      </c>
      <c r="D452" s="12">
        <v>0</v>
      </c>
      <c r="E452" s="12">
        <v>0</v>
      </c>
      <c r="F452" s="12">
        <v>1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12">
        <v>0</v>
      </c>
      <c r="AN452" s="12">
        <v>0</v>
      </c>
      <c r="AO452" s="12">
        <v>0</v>
      </c>
      <c r="AP452" s="12">
        <v>1</v>
      </c>
      <c r="AQ452" s="12">
        <v>0</v>
      </c>
      <c r="AR452" s="12">
        <v>0</v>
      </c>
      <c r="AS452" s="12">
        <v>0</v>
      </c>
      <c r="AT452" s="12">
        <v>0</v>
      </c>
      <c r="AU452" s="12">
        <v>0</v>
      </c>
      <c r="AV452" s="12">
        <v>0</v>
      </c>
      <c r="AW452" s="12">
        <v>0</v>
      </c>
      <c r="AX452" s="12">
        <v>0</v>
      </c>
      <c r="AY452" s="88">
        <v>0</v>
      </c>
      <c r="AZ452" s="88">
        <v>0</v>
      </c>
      <c r="BA452" s="88">
        <v>0</v>
      </c>
      <c r="BB452" s="88">
        <v>2</v>
      </c>
      <c r="BC452" s="88">
        <v>0</v>
      </c>
      <c r="BD452" s="88">
        <v>0</v>
      </c>
      <c r="BE452" s="88">
        <v>0</v>
      </c>
      <c r="BF452" s="88">
        <v>0</v>
      </c>
      <c r="BG452" s="88">
        <v>0</v>
      </c>
      <c r="BH452" s="88">
        <v>0</v>
      </c>
      <c r="BI452" s="88">
        <v>0</v>
      </c>
      <c r="BJ452" s="82">
        <v>0</v>
      </c>
    </row>
    <row r="453" spans="1:62" x14ac:dyDescent="0.3">
      <c r="A453" s="87" t="s">
        <v>316</v>
      </c>
      <c r="B453" s="87" t="s">
        <v>317</v>
      </c>
      <c r="C453" s="12">
        <v>2</v>
      </c>
      <c r="D453" s="12">
        <v>0</v>
      </c>
      <c r="E453" s="12">
        <v>0</v>
      </c>
      <c r="F453" s="12">
        <v>0</v>
      </c>
      <c r="G453" s="12">
        <v>2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2</v>
      </c>
      <c r="O453" s="12">
        <v>0</v>
      </c>
      <c r="P453" s="12">
        <v>0</v>
      </c>
      <c r="Q453" s="12">
        <v>0</v>
      </c>
      <c r="R453" s="12">
        <v>0</v>
      </c>
      <c r="S453" s="12">
        <v>1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>
        <v>3</v>
      </c>
      <c r="AE453" s="12">
        <v>2</v>
      </c>
      <c r="AF453" s="12">
        <v>0</v>
      </c>
      <c r="AG453" s="12">
        <v>0</v>
      </c>
      <c r="AH453" s="12">
        <v>0</v>
      </c>
      <c r="AI453" s="12">
        <v>0</v>
      </c>
      <c r="AJ453" s="12">
        <v>0</v>
      </c>
      <c r="AK453" s="12">
        <v>0</v>
      </c>
      <c r="AL453" s="12">
        <v>0</v>
      </c>
      <c r="AM453" s="12">
        <v>1</v>
      </c>
      <c r="AN453" s="12">
        <v>0</v>
      </c>
      <c r="AO453" s="12">
        <v>0</v>
      </c>
      <c r="AP453" s="12">
        <v>2</v>
      </c>
      <c r="AQ453" s="12">
        <v>5</v>
      </c>
      <c r="AR453" s="12">
        <v>0</v>
      </c>
      <c r="AS453" s="12">
        <v>0</v>
      </c>
      <c r="AT453" s="12">
        <v>0</v>
      </c>
      <c r="AU453" s="12">
        <v>0</v>
      </c>
      <c r="AV453" s="12">
        <v>0</v>
      </c>
      <c r="AW453" s="12">
        <v>0</v>
      </c>
      <c r="AX453" s="12">
        <v>2</v>
      </c>
      <c r="AY453" s="88">
        <v>3</v>
      </c>
      <c r="AZ453" s="88">
        <v>0</v>
      </c>
      <c r="BA453" s="88">
        <v>0</v>
      </c>
      <c r="BB453" s="88">
        <v>5</v>
      </c>
      <c r="BC453" s="88">
        <v>10</v>
      </c>
      <c r="BD453" s="88">
        <v>0</v>
      </c>
      <c r="BE453" s="88">
        <v>0</v>
      </c>
      <c r="BF453" s="88">
        <v>0</v>
      </c>
      <c r="BG453" s="88">
        <v>0</v>
      </c>
      <c r="BH453" s="88">
        <v>0</v>
      </c>
      <c r="BI453" s="88">
        <v>0</v>
      </c>
      <c r="BJ453" s="82">
        <v>4</v>
      </c>
    </row>
    <row r="454" spans="1:62" x14ac:dyDescent="0.3">
      <c r="A454" s="87" t="s">
        <v>318</v>
      </c>
      <c r="B454" s="87" t="s">
        <v>319</v>
      </c>
      <c r="C454" s="12">
        <v>0</v>
      </c>
      <c r="D454" s="12">
        <v>0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12">
        <v>0</v>
      </c>
      <c r="AJ454" s="12">
        <v>0</v>
      </c>
      <c r="AK454" s="12">
        <v>0</v>
      </c>
      <c r="AL454" s="12">
        <v>0</v>
      </c>
      <c r="AM454" s="12">
        <v>0</v>
      </c>
      <c r="AN454" s="12">
        <v>0</v>
      </c>
      <c r="AO454" s="12">
        <v>0</v>
      </c>
      <c r="AP454" s="12">
        <v>0</v>
      </c>
      <c r="AQ454" s="12">
        <v>0</v>
      </c>
      <c r="AR454" s="12">
        <v>0</v>
      </c>
      <c r="AS454" s="12">
        <v>0</v>
      </c>
      <c r="AT454" s="12">
        <v>0</v>
      </c>
      <c r="AU454" s="12">
        <v>0</v>
      </c>
      <c r="AV454" s="12">
        <v>0</v>
      </c>
      <c r="AW454" s="12">
        <v>0</v>
      </c>
      <c r="AX454" s="12">
        <v>0</v>
      </c>
      <c r="AY454" s="88">
        <v>0</v>
      </c>
      <c r="AZ454" s="88">
        <v>0</v>
      </c>
      <c r="BA454" s="88">
        <v>0</v>
      </c>
      <c r="BB454" s="88">
        <v>0</v>
      </c>
      <c r="BC454" s="88">
        <v>0</v>
      </c>
      <c r="BD454" s="88">
        <v>0</v>
      </c>
      <c r="BE454" s="88">
        <v>0</v>
      </c>
      <c r="BF454" s="88">
        <v>0</v>
      </c>
      <c r="BG454" s="88">
        <v>0</v>
      </c>
      <c r="BH454" s="88">
        <v>0</v>
      </c>
      <c r="BI454" s="88">
        <v>0</v>
      </c>
      <c r="BJ454" s="82">
        <v>0</v>
      </c>
    </row>
    <row r="455" spans="1:62" x14ac:dyDescent="0.3">
      <c r="A455" s="87" t="s">
        <v>320</v>
      </c>
      <c r="B455" s="87" t="s">
        <v>321</v>
      </c>
      <c r="C455" s="12">
        <v>0</v>
      </c>
      <c r="D455" s="12">
        <v>0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v>0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12">
        <v>0</v>
      </c>
      <c r="AK455" s="12">
        <v>0</v>
      </c>
      <c r="AL455" s="12">
        <v>0</v>
      </c>
      <c r="AM455" s="12">
        <v>0</v>
      </c>
      <c r="AN455" s="12">
        <v>0</v>
      </c>
      <c r="AO455" s="12">
        <v>0</v>
      </c>
      <c r="AP455" s="12">
        <v>0</v>
      </c>
      <c r="AQ455" s="12">
        <v>0</v>
      </c>
      <c r="AR455" s="12">
        <v>0</v>
      </c>
      <c r="AS455" s="12">
        <v>0</v>
      </c>
      <c r="AT455" s="12">
        <v>0</v>
      </c>
      <c r="AU455" s="12">
        <v>0</v>
      </c>
      <c r="AV455" s="12">
        <v>0</v>
      </c>
      <c r="AW455" s="12">
        <v>0</v>
      </c>
      <c r="AX455" s="12">
        <v>0</v>
      </c>
      <c r="AY455" s="88">
        <v>0</v>
      </c>
      <c r="AZ455" s="88">
        <v>0</v>
      </c>
      <c r="BA455" s="88">
        <v>0</v>
      </c>
      <c r="BB455" s="88">
        <v>0</v>
      </c>
      <c r="BC455" s="88">
        <v>0</v>
      </c>
      <c r="BD455" s="88">
        <v>0</v>
      </c>
      <c r="BE455" s="88">
        <v>0</v>
      </c>
      <c r="BF455" s="88">
        <v>0</v>
      </c>
      <c r="BG455" s="88">
        <v>0</v>
      </c>
      <c r="BH455" s="88">
        <v>0</v>
      </c>
      <c r="BI455" s="88">
        <v>0</v>
      </c>
      <c r="BJ455" s="82">
        <v>0</v>
      </c>
    </row>
    <row r="456" spans="1:62" x14ac:dyDescent="0.3">
      <c r="A456" s="120" t="s">
        <v>322</v>
      </c>
      <c r="B456" s="120"/>
      <c r="C456" s="86">
        <v>5</v>
      </c>
      <c r="D456" s="86">
        <v>0</v>
      </c>
      <c r="E456" s="86">
        <v>0</v>
      </c>
      <c r="F456" s="86">
        <v>10</v>
      </c>
      <c r="G456" s="86">
        <v>5</v>
      </c>
      <c r="H456" s="86">
        <v>0</v>
      </c>
      <c r="I456" s="86">
        <v>0</v>
      </c>
      <c r="J456" s="86">
        <v>0</v>
      </c>
      <c r="K456" s="86">
        <v>0</v>
      </c>
      <c r="L456" s="86">
        <v>9</v>
      </c>
      <c r="M456" s="86">
        <v>0</v>
      </c>
      <c r="N456" s="86">
        <v>7</v>
      </c>
      <c r="O456" s="86">
        <v>5</v>
      </c>
      <c r="P456" s="86">
        <v>0</v>
      </c>
      <c r="Q456" s="86">
        <v>0</v>
      </c>
      <c r="R456" s="86">
        <v>14</v>
      </c>
      <c r="S456" s="86">
        <v>7</v>
      </c>
      <c r="T456" s="86">
        <v>0</v>
      </c>
      <c r="U456" s="86">
        <v>0</v>
      </c>
      <c r="V456" s="86">
        <v>0</v>
      </c>
      <c r="W456" s="86">
        <v>0</v>
      </c>
      <c r="X456" s="86">
        <v>2</v>
      </c>
      <c r="Y456" s="86">
        <v>0</v>
      </c>
      <c r="Z456" s="86">
        <v>7</v>
      </c>
      <c r="AA456" s="86">
        <v>1</v>
      </c>
      <c r="AB456" s="86">
        <v>0</v>
      </c>
      <c r="AC456" s="86">
        <v>1</v>
      </c>
      <c r="AD456" s="86">
        <v>3</v>
      </c>
      <c r="AE456" s="86">
        <v>2</v>
      </c>
      <c r="AF456" s="86">
        <v>0</v>
      </c>
      <c r="AG456" s="86">
        <v>0</v>
      </c>
      <c r="AH456" s="86">
        <v>0</v>
      </c>
      <c r="AI456" s="86">
        <v>0</v>
      </c>
      <c r="AJ456" s="86">
        <v>0</v>
      </c>
      <c r="AK456" s="86">
        <v>0</v>
      </c>
      <c r="AL456" s="86">
        <v>1</v>
      </c>
      <c r="AM456" s="86">
        <v>11</v>
      </c>
      <c r="AN456" s="86">
        <v>0</v>
      </c>
      <c r="AO456" s="86">
        <v>0</v>
      </c>
      <c r="AP456" s="86">
        <v>8</v>
      </c>
      <c r="AQ456" s="86">
        <v>4</v>
      </c>
      <c r="AR456" s="86">
        <v>0</v>
      </c>
      <c r="AS456" s="86">
        <v>0</v>
      </c>
      <c r="AT456" s="86">
        <v>0</v>
      </c>
      <c r="AU456" s="86">
        <v>0</v>
      </c>
      <c r="AV456" s="86">
        <v>10</v>
      </c>
      <c r="AW456" s="86">
        <v>0</v>
      </c>
      <c r="AX456" s="86">
        <v>3</v>
      </c>
      <c r="AY456" s="86">
        <v>22</v>
      </c>
      <c r="AZ456" s="86">
        <v>0</v>
      </c>
      <c r="BA456" s="86">
        <v>1</v>
      </c>
      <c r="BB456" s="86">
        <v>35</v>
      </c>
      <c r="BC456" s="86">
        <v>18</v>
      </c>
      <c r="BD456" s="86">
        <v>0</v>
      </c>
      <c r="BE456" s="86">
        <v>0</v>
      </c>
      <c r="BF456" s="86">
        <v>0</v>
      </c>
      <c r="BG456" s="86">
        <v>0</v>
      </c>
      <c r="BH456" s="86">
        <v>21</v>
      </c>
      <c r="BI456" s="86">
        <v>0</v>
      </c>
      <c r="BJ456" s="86">
        <v>18</v>
      </c>
    </row>
    <row r="457" spans="1:62" x14ac:dyDescent="0.3">
      <c r="A457" s="87" t="s">
        <v>323</v>
      </c>
      <c r="B457" s="87" t="s">
        <v>324</v>
      </c>
      <c r="C457" s="12">
        <v>2</v>
      </c>
      <c r="D457" s="12">
        <v>0</v>
      </c>
      <c r="E457" s="12">
        <v>0</v>
      </c>
      <c r="F457" s="12">
        <v>2</v>
      </c>
      <c r="G457" s="12">
        <v>3</v>
      </c>
      <c r="H457" s="12">
        <v>0</v>
      </c>
      <c r="I457" s="12">
        <v>0</v>
      </c>
      <c r="J457" s="12">
        <v>0</v>
      </c>
      <c r="K457" s="12">
        <v>0</v>
      </c>
      <c r="L457" s="12">
        <v>4</v>
      </c>
      <c r="M457" s="12">
        <v>0</v>
      </c>
      <c r="N457" s="12">
        <v>5</v>
      </c>
      <c r="O457" s="12">
        <v>1</v>
      </c>
      <c r="P457" s="12">
        <v>0</v>
      </c>
      <c r="Q457" s="12">
        <v>0</v>
      </c>
      <c r="R457" s="12">
        <v>1</v>
      </c>
      <c r="S457" s="12">
        <v>1</v>
      </c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1</v>
      </c>
      <c r="AA457" s="12">
        <v>1</v>
      </c>
      <c r="AB457" s="12">
        <v>0</v>
      </c>
      <c r="AC457" s="12">
        <v>0</v>
      </c>
      <c r="AD457" s="12">
        <v>2</v>
      </c>
      <c r="AE457" s="12">
        <v>1</v>
      </c>
      <c r="AF457" s="12">
        <v>0</v>
      </c>
      <c r="AG457" s="12">
        <v>0</v>
      </c>
      <c r="AH457" s="12">
        <v>0</v>
      </c>
      <c r="AI457" s="12">
        <v>0</v>
      </c>
      <c r="AJ457" s="12">
        <v>0</v>
      </c>
      <c r="AK457" s="12">
        <v>0</v>
      </c>
      <c r="AL457" s="12">
        <v>1</v>
      </c>
      <c r="AM457" s="12">
        <v>6</v>
      </c>
      <c r="AN457" s="12">
        <v>0</v>
      </c>
      <c r="AO457" s="12">
        <v>0</v>
      </c>
      <c r="AP457" s="12">
        <v>7</v>
      </c>
      <c r="AQ457" s="12">
        <v>2</v>
      </c>
      <c r="AR457" s="12">
        <v>0</v>
      </c>
      <c r="AS457" s="12">
        <v>0</v>
      </c>
      <c r="AT457" s="12">
        <v>0</v>
      </c>
      <c r="AU457" s="12">
        <v>0</v>
      </c>
      <c r="AV457" s="12">
        <v>8</v>
      </c>
      <c r="AW457" s="12">
        <v>0</v>
      </c>
      <c r="AX457" s="12">
        <v>3</v>
      </c>
      <c r="AY457" s="88">
        <v>10</v>
      </c>
      <c r="AZ457" s="88">
        <v>0</v>
      </c>
      <c r="BA457" s="88">
        <v>0</v>
      </c>
      <c r="BB457" s="88">
        <v>12</v>
      </c>
      <c r="BC457" s="88">
        <v>7</v>
      </c>
      <c r="BD457" s="88">
        <v>0</v>
      </c>
      <c r="BE457" s="88">
        <v>0</v>
      </c>
      <c r="BF457" s="88">
        <v>0</v>
      </c>
      <c r="BG457" s="88">
        <v>0</v>
      </c>
      <c r="BH457" s="88">
        <v>12</v>
      </c>
      <c r="BI457" s="88">
        <v>0</v>
      </c>
      <c r="BJ457" s="82">
        <v>10</v>
      </c>
    </row>
    <row r="458" spans="1:62" x14ac:dyDescent="0.3">
      <c r="A458" s="87" t="s">
        <v>325</v>
      </c>
      <c r="B458" s="87" t="s">
        <v>326</v>
      </c>
      <c r="C458" s="12">
        <v>0</v>
      </c>
      <c r="D458" s="12">
        <v>0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12">
        <v>0</v>
      </c>
      <c r="AJ458" s="12">
        <v>0</v>
      </c>
      <c r="AK458" s="12">
        <v>0</v>
      </c>
      <c r="AL458" s="12">
        <v>0</v>
      </c>
      <c r="AM458" s="12">
        <v>1</v>
      </c>
      <c r="AN458" s="12">
        <v>0</v>
      </c>
      <c r="AO458" s="12">
        <v>0</v>
      </c>
      <c r="AP458" s="12">
        <v>0</v>
      </c>
      <c r="AQ458" s="12">
        <v>0</v>
      </c>
      <c r="AR458" s="12">
        <v>0</v>
      </c>
      <c r="AS458" s="12">
        <v>0</v>
      </c>
      <c r="AT458" s="12">
        <v>0</v>
      </c>
      <c r="AU458" s="12">
        <v>0</v>
      </c>
      <c r="AV458" s="12">
        <v>0</v>
      </c>
      <c r="AW458" s="12">
        <v>0</v>
      </c>
      <c r="AX458" s="12">
        <v>0</v>
      </c>
      <c r="AY458" s="88">
        <v>1</v>
      </c>
      <c r="AZ458" s="88">
        <v>0</v>
      </c>
      <c r="BA458" s="88">
        <v>0</v>
      </c>
      <c r="BB458" s="88">
        <v>0</v>
      </c>
      <c r="BC458" s="88">
        <v>0</v>
      </c>
      <c r="BD458" s="88">
        <v>0</v>
      </c>
      <c r="BE458" s="88">
        <v>0</v>
      </c>
      <c r="BF458" s="88">
        <v>0</v>
      </c>
      <c r="BG458" s="88">
        <v>0</v>
      </c>
      <c r="BH458" s="88">
        <v>0</v>
      </c>
      <c r="BI458" s="88">
        <v>0</v>
      </c>
      <c r="BJ458" s="82">
        <v>0</v>
      </c>
    </row>
    <row r="459" spans="1:62" x14ac:dyDescent="0.3">
      <c r="A459" s="87" t="s">
        <v>327</v>
      </c>
      <c r="B459" s="87" t="s">
        <v>328</v>
      </c>
      <c r="C459" s="12">
        <v>1</v>
      </c>
      <c r="D459" s="12">
        <v>0</v>
      </c>
      <c r="E459" s="12">
        <v>0</v>
      </c>
      <c r="F459" s="12">
        <v>8</v>
      </c>
      <c r="G459" s="12">
        <v>2</v>
      </c>
      <c r="H459" s="12">
        <v>0</v>
      </c>
      <c r="I459" s="12">
        <v>0</v>
      </c>
      <c r="J459" s="12">
        <v>0</v>
      </c>
      <c r="K459" s="12">
        <v>0</v>
      </c>
      <c r="L459" s="12">
        <v>2</v>
      </c>
      <c r="M459" s="12">
        <v>0</v>
      </c>
      <c r="N459" s="12">
        <v>2</v>
      </c>
      <c r="O459" s="12">
        <v>1</v>
      </c>
      <c r="P459" s="12">
        <v>0</v>
      </c>
      <c r="Q459" s="12">
        <v>0</v>
      </c>
      <c r="R459" s="12">
        <v>13</v>
      </c>
      <c r="S459" s="12">
        <v>5</v>
      </c>
      <c r="T459" s="12">
        <v>0</v>
      </c>
      <c r="U459" s="12">
        <v>0</v>
      </c>
      <c r="V459" s="12">
        <v>0</v>
      </c>
      <c r="W459" s="12">
        <v>0</v>
      </c>
      <c r="X459" s="12">
        <v>1</v>
      </c>
      <c r="Y459" s="12">
        <v>0</v>
      </c>
      <c r="Z459" s="12">
        <v>6</v>
      </c>
      <c r="AA459" s="12">
        <v>0</v>
      </c>
      <c r="AB459" s="12">
        <v>0</v>
      </c>
      <c r="AC459" s="12">
        <v>1</v>
      </c>
      <c r="AD459" s="12">
        <v>1</v>
      </c>
      <c r="AE459" s="12">
        <v>1</v>
      </c>
      <c r="AF459" s="12">
        <v>0</v>
      </c>
      <c r="AG459" s="12">
        <v>0</v>
      </c>
      <c r="AH459" s="12">
        <v>0</v>
      </c>
      <c r="AI459" s="12">
        <v>0</v>
      </c>
      <c r="AJ459" s="12">
        <v>0</v>
      </c>
      <c r="AK459" s="12">
        <v>0</v>
      </c>
      <c r="AL459" s="12">
        <v>0</v>
      </c>
      <c r="AM459" s="12">
        <v>3</v>
      </c>
      <c r="AN459" s="12">
        <v>0</v>
      </c>
      <c r="AO459" s="12">
        <v>0</v>
      </c>
      <c r="AP459" s="12">
        <v>1</v>
      </c>
      <c r="AQ459" s="12">
        <v>2</v>
      </c>
      <c r="AR459" s="12">
        <v>0</v>
      </c>
      <c r="AS459" s="12">
        <v>0</v>
      </c>
      <c r="AT459" s="12">
        <v>0</v>
      </c>
      <c r="AU459" s="12">
        <v>0</v>
      </c>
      <c r="AV459" s="12">
        <v>0</v>
      </c>
      <c r="AW459" s="12">
        <v>0</v>
      </c>
      <c r="AX459" s="12">
        <v>0</v>
      </c>
      <c r="AY459" s="88">
        <v>5</v>
      </c>
      <c r="AZ459" s="88">
        <v>0</v>
      </c>
      <c r="BA459" s="88">
        <v>1</v>
      </c>
      <c r="BB459" s="88">
        <v>23</v>
      </c>
      <c r="BC459" s="88">
        <v>10</v>
      </c>
      <c r="BD459" s="88">
        <v>0</v>
      </c>
      <c r="BE459" s="88">
        <v>0</v>
      </c>
      <c r="BF459" s="88">
        <v>0</v>
      </c>
      <c r="BG459" s="88">
        <v>0</v>
      </c>
      <c r="BH459" s="88">
        <v>3</v>
      </c>
      <c r="BI459" s="88">
        <v>0</v>
      </c>
      <c r="BJ459" s="82">
        <v>8</v>
      </c>
    </row>
    <row r="460" spans="1:62" x14ac:dyDescent="0.3">
      <c r="A460" s="87" t="s">
        <v>329</v>
      </c>
      <c r="B460" s="87" t="s">
        <v>330</v>
      </c>
      <c r="C460" s="12">
        <v>2</v>
      </c>
      <c r="D460" s="12">
        <v>0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0</v>
      </c>
      <c r="K460" s="12">
        <v>0</v>
      </c>
      <c r="L460" s="12">
        <v>3</v>
      </c>
      <c r="M460" s="12">
        <v>0</v>
      </c>
      <c r="N460" s="12">
        <v>0</v>
      </c>
      <c r="O460" s="12">
        <v>3</v>
      </c>
      <c r="P460" s="12">
        <v>0</v>
      </c>
      <c r="Q460" s="12">
        <v>0</v>
      </c>
      <c r="R460" s="12">
        <v>0</v>
      </c>
      <c r="S460" s="12">
        <v>0</v>
      </c>
      <c r="T460" s="12">
        <v>0</v>
      </c>
      <c r="U460" s="12">
        <v>0</v>
      </c>
      <c r="V460" s="12">
        <v>0</v>
      </c>
      <c r="W460" s="12">
        <v>0</v>
      </c>
      <c r="X460" s="12">
        <v>1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12">
        <v>0</v>
      </c>
      <c r="AJ460" s="12">
        <v>0</v>
      </c>
      <c r="AK460" s="12">
        <v>0</v>
      </c>
      <c r="AL460" s="12">
        <v>0</v>
      </c>
      <c r="AM460" s="12">
        <v>1</v>
      </c>
      <c r="AN460" s="12">
        <v>0</v>
      </c>
      <c r="AO460" s="12">
        <v>0</v>
      </c>
      <c r="AP460" s="12">
        <v>0</v>
      </c>
      <c r="AQ460" s="12">
        <v>0</v>
      </c>
      <c r="AR460" s="12">
        <v>0</v>
      </c>
      <c r="AS460" s="12">
        <v>0</v>
      </c>
      <c r="AT460" s="12">
        <v>0</v>
      </c>
      <c r="AU460" s="12">
        <v>0</v>
      </c>
      <c r="AV460" s="12">
        <v>1</v>
      </c>
      <c r="AW460" s="12">
        <v>0</v>
      </c>
      <c r="AX460" s="12">
        <v>0</v>
      </c>
      <c r="AY460" s="88">
        <v>6</v>
      </c>
      <c r="AZ460" s="88">
        <v>0</v>
      </c>
      <c r="BA460" s="88">
        <v>0</v>
      </c>
      <c r="BB460" s="88">
        <v>0</v>
      </c>
      <c r="BC460" s="88">
        <v>0</v>
      </c>
      <c r="BD460" s="88">
        <v>0</v>
      </c>
      <c r="BE460" s="88">
        <v>0</v>
      </c>
      <c r="BF460" s="88">
        <v>0</v>
      </c>
      <c r="BG460" s="88">
        <v>0</v>
      </c>
      <c r="BH460" s="88">
        <v>5</v>
      </c>
      <c r="BI460" s="88">
        <v>0</v>
      </c>
      <c r="BJ460" s="82">
        <v>0</v>
      </c>
    </row>
    <row r="461" spans="1:62" x14ac:dyDescent="0.3">
      <c r="A461" s="87" t="s">
        <v>331</v>
      </c>
      <c r="B461" s="87" t="s">
        <v>332</v>
      </c>
      <c r="C461" s="12">
        <v>0</v>
      </c>
      <c r="D461" s="12">
        <v>0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1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 s="12">
        <v>0</v>
      </c>
      <c r="AN461" s="12">
        <v>0</v>
      </c>
      <c r="AO461" s="12">
        <v>0</v>
      </c>
      <c r="AP461" s="12">
        <v>0</v>
      </c>
      <c r="AQ461" s="12">
        <v>0</v>
      </c>
      <c r="AR461" s="12">
        <v>0</v>
      </c>
      <c r="AS461" s="12">
        <v>0</v>
      </c>
      <c r="AT461" s="12">
        <v>0</v>
      </c>
      <c r="AU461" s="12">
        <v>0</v>
      </c>
      <c r="AV461" s="12">
        <v>1</v>
      </c>
      <c r="AW461" s="12">
        <v>0</v>
      </c>
      <c r="AX461" s="12">
        <v>0</v>
      </c>
      <c r="AY461" s="88">
        <v>0</v>
      </c>
      <c r="AZ461" s="88">
        <v>0</v>
      </c>
      <c r="BA461" s="88">
        <v>0</v>
      </c>
      <c r="BB461" s="88">
        <v>0</v>
      </c>
      <c r="BC461" s="88">
        <v>1</v>
      </c>
      <c r="BD461" s="88">
        <v>0</v>
      </c>
      <c r="BE461" s="88">
        <v>0</v>
      </c>
      <c r="BF461" s="88">
        <v>0</v>
      </c>
      <c r="BG461" s="88">
        <v>0</v>
      </c>
      <c r="BH461" s="88">
        <v>1</v>
      </c>
      <c r="BI461" s="88">
        <v>0</v>
      </c>
      <c r="BJ461" s="82">
        <v>0</v>
      </c>
    </row>
    <row r="462" spans="1:62" x14ac:dyDescent="0.3">
      <c r="A462" s="120" t="s">
        <v>333</v>
      </c>
      <c r="B462" s="120"/>
      <c r="C462" s="86">
        <v>75</v>
      </c>
      <c r="D462" s="86">
        <v>0</v>
      </c>
      <c r="E462" s="86">
        <v>0</v>
      </c>
      <c r="F462" s="86">
        <v>12</v>
      </c>
      <c r="G462" s="86">
        <v>12</v>
      </c>
      <c r="H462" s="86">
        <v>0</v>
      </c>
      <c r="I462" s="86">
        <v>0</v>
      </c>
      <c r="J462" s="86">
        <v>0</v>
      </c>
      <c r="K462" s="86">
        <v>0</v>
      </c>
      <c r="L462" s="86">
        <v>7</v>
      </c>
      <c r="M462" s="86">
        <v>0</v>
      </c>
      <c r="N462" s="86">
        <v>8</v>
      </c>
      <c r="O462" s="86">
        <v>41</v>
      </c>
      <c r="P462" s="86">
        <v>0</v>
      </c>
      <c r="Q462" s="86">
        <v>0</v>
      </c>
      <c r="R462" s="86">
        <v>8</v>
      </c>
      <c r="S462" s="86">
        <v>5</v>
      </c>
      <c r="T462" s="86">
        <v>0</v>
      </c>
      <c r="U462" s="86">
        <v>0</v>
      </c>
      <c r="V462" s="86">
        <v>0</v>
      </c>
      <c r="W462" s="86">
        <v>0</v>
      </c>
      <c r="X462" s="86">
        <v>46</v>
      </c>
      <c r="Y462" s="86">
        <v>0</v>
      </c>
      <c r="Z462" s="86">
        <v>5</v>
      </c>
      <c r="AA462" s="86">
        <v>15</v>
      </c>
      <c r="AB462" s="86">
        <v>0</v>
      </c>
      <c r="AC462" s="86">
        <v>0</v>
      </c>
      <c r="AD462" s="86">
        <v>0</v>
      </c>
      <c r="AE462" s="86">
        <v>1</v>
      </c>
      <c r="AF462" s="86">
        <v>0</v>
      </c>
      <c r="AG462" s="86">
        <v>0</v>
      </c>
      <c r="AH462" s="86">
        <v>0</v>
      </c>
      <c r="AI462" s="86">
        <v>0</v>
      </c>
      <c r="AJ462" s="86">
        <v>32</v>
      </c>
      <c r="AK462" s="86">
        <v>0</v>
      </c>
      <c r="AL462" s="86">
        <v>0</v>
      </c>
      <c r="AM462" s="86">
        <v>49</v>
      </c>
      <c r="AN462" s="86">
        <v>1</v>
      </c>
      <c r="AO462" s="86">
        <v>2</v>
      </c>
      <c r="AP462" s="86">
        <v>15</v>
      </c>
      <c r="AQ462" s="86">
        <v>11</v>
      </c>
      <c r="AR462" s="86">
        <v>0</v>
      </c>
      <c r="AS462" s="86">
        <v>0</v>
      </c>
      <c r="AT462" s="86">
        <v>0</v>
      </c>
      <c r="AU462" s="86">
        <v>0</v>
      </c>
      <c r="AV462" s="86">
        <v>14</v>
      </c>
      <c r="AW462" s="86">
        <v>1</v>
      </c>
      <c r="AX462" s="86">
        <v>11</v>
      </c>
      <c r="AY462" s="86">
        <v>180</v>
      </c>
      <c r="AZ462" s="86">
        <v>1</v>
      </c>
      <c r="BA462" s="86">
        <v>2</v>
      </c>
      <c r="BB462" s="86">
        <v>35</v>
      </c>
      <c r="BC462" s="86">
        <v>29</v>
      </c>
      <c r="BD462" s="86">
        <v>0</v>
      </c>
      <c r="BE462" s="86">
        <v>0</v>
      </c>
      <c r="BF462" s="86">
        <v>0</v>
      </c>
      <c r="BG462" s="86">
        <v>0</v>
      </c>
      <c r="BH462" s="86">
        <v>99</v>
      </c>
      <c r="BI462" s="86">
        <v>1</v>
      </c>
      <c r="BJ462" s="86">
        <v>24</v>
      </c>
    </row>
    <row r="463" spans="1:62" x14ac:dyDescent="0.3">
      <c r="A463" s="87" t="s">
        <v>334</v>
      </c>
      <c r="B463" s="87" t="s">
        <v>335</v>
      </c>
      <c r="C463" s="12">
        <v>12</v>
      </c>
      <c r="D463" s="12">
        <v>0</v>
      </c>
      <c r="E463" s="12">
        <v>0</v>
      </c>
      <c r="F463" s="12">
        <v>2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7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1</v>
      </c>
      <c r="AA463" s="12">
        <v>2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0</v>
      </c>
      <c r="AM463" s="12">
        <v>3</v>
      </c>
      <c r="AN463" s="12">
        <v>0</v>
      </c>
      <c r="AO463" s="12">
        <v>0</v>
      </c>
      <c r="AP463" s="12">
        <v>0</v>
      </c>
      <c r="AQ463" s="12">
        <v>0</v>
      </c>
      <c r="AR463" s="12">
        <v>0</v>
      </c>
      <c r="AS463" s="12">
        <v>0</v>
      </c>
      <c r="AT463" s="12">
        <v>0</v>
      </c>
      <c r="AU463" s="12">
        <v>0</v>
      </c>
      <c r="AV463" s="12">
        <v>1</v>
      </c>
      <c r="AW463" s="12">
        <v>1</v>
      </c>
      <c r="AX463" s="12">
        <v>0</v>
      </c>
      <c r="AY463" s="88">
        <v>24</v>
      </c>
      <c r="AZ463" s="88">
        <v>0</v>
      </c>
      <c r="BA463" s="88">
        <v>0</v>
      </c>
      <c r="BB463" s="88">
        <v>2</v>
      </c>
      <c r="BC463" s="88">
        <v>0</v>
      </c>
      <c r="BD463" s="88">
        <v>0</v>
      </c>
      <c r="BE463" s="88">
        <v>0</v>
      </c>
      <c r="BF463" s="88">
        <v>0</v>
      </c>
      <c r="BG463" s="88">
        <v>0</v>
      </c>
      <c r="BH463" s="88">
        <v>1</v>
      </c>
      <c r="BI463" s="88">
        <v>1</v>
      </c>
      <c r="BJ463" s="82">
        <v>1</v>
      </c>
    </row>
    <row r="464" spans="1:62" x14ac:dyDescent="0.3">
      <c r="A464" s="87" t="s">
        <v>336</v>
      </c>
      <c r="B464" s="87" t="s">
        <v>337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1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12">
        <v>0</v>
      </c>
      <c r="AJ464" s="12">
        <v>31</v>
      </c>
      <c r="AK464" s="12">
        <v>0</v>
      </c>
      <c r="AL464" s="12">
        <v>0</v>
      </c>
      <c r="AM464" s="12">
        <v>0</v>
      </c>
      <c r="AN464" s="12">
        <v>0</v>
      </c>
      <c r="AO464" s="12">
        <v>0</v>
      </c>
      <c r="AP464" s="12">
        <v>0</v>
      </c>
      <c r="AQ464" s="12">
        <v>0</v>
      </c>
      <c r="AR464" s="12">
        <v>0</v>
      </c>
      <c r="AS464" s="12">
        <v>0</v>
      </c>
      <c r="AT464" s="12">
        <v>0</v>
      </c>
      <c r="AU464" s="12">
        <v>0</v>
      </c>
      <c r="AV464" s="12">
        <v>2</v>
      </c>
      <c r="AW464" s="12">
        <v>0</v>
      </c>
      <c r="AX464" s="12">
        <v>0</v>
      </c>
      <c r="AY464" s="88">
        <v>1</v>
      </c>
      <c r="AZ464" s="88">
        <v>0</v>
      </c>
      <c r="BA464" s="88">
        <v>0</v>
      </c>
      <c r="BB464" s="88">
        <v>0</v>
      </c>
      <c r="BC464" s="88">
        <v>0</v>
      </c>
      <c r="BD464" s="88">
        <v>0</v>
      </c>
      <c r="BE464" s="88">
        <v>0</v>
      </c>
      <c r="BF464" s="88">
        <v>0</v>
      </c>
      <c r="BG464" s="88">
        <v>0</v>
      </c>
      <c r="BH464" s="88">
        <v>33</v>
      </c>
      <c r="BI464" s="88">
        <v>0</v>
      </c>
      <c r="BJ464" s="82">
        <v>0</v>
      </c>
    </row>
    <row r="465" spans="1:62" x14ac:dyDescent="0.3">
      <c r="A465" s="87" t="s">
        <v>338</v>
      </c>
      <c r="B465" s="87" t="s">
        <v>339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1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12">
        <v>0</v>
      </c>
      <c r="AJ465" s="12">
        <v>1</v>
      </c>
      <c r="AK465" s="12">
        <v>0</v>
      </c>
      <c r="AL465" s="12">
        <v>0</v>
      </c>
      <c r="AM465" s="12">
        <v>2</v>
      </c>
      <c r="AN465" s="12">
        <v>0</v>
      </c>
      <c r="AO465" s="12">
        <v>0</v>
      </c>
      <c r="AP465" s="12">
        <v>1</v>
      </c>
      <c r="AQ465" s="12">
        <v>0</v>
      </c>
      <c r="AR465" s="12">
        <v>0</v>
      </c>
      <c r="AS465" s="12">
        <v>0</v>
      </c>
      <c r="AT465" s="12">
        <v>0</v>
      </c>
      <c r="AU465" s="12">
        <v>0</v>
      </c>
      <c r="AV465" s="12">
        <v>0</v>
      </c>
      <c r="AW465" s="12">
        <v>0</v>
      </c>
      <c r="AX465" s="12">
        <v>0</v>
      </c>
      <c r="AY465" s="88">
        <v>3</v>
      </c>
      <c r="AZ465" s="88">
        <v>0</v>
      </c>
      <c r="BA465" s="88">
        <v>0</v>
      </c>
      <c r="BB465" s="88">
        <v>1</v>
      </c>
      <c r="BC465" s="88">
        <v>0</v>
      </c>
      <c r="BD465" s="88">
        <v>0</v>
      </c>
      <c r="BE465" s="88">
        <v>0</v>
      </c>
      <c r="BF465" s="88">
        <v>0</v>
      </c>
      <c r="BG465" s="88">
        <v>0</v>
      </c>
      <c r="BH465" s="88">
        <v>1</v>
      </c>
      <c r="BI465" s="88">
        <v>0</v>
      </c>
      <c r="BJ465" s="82">
        <v>0</v>
      </c>
    </row>
    <row r="466" spans="1:62" x14ac:dyDescent="0.3">
      <c r="A466" s="87" t="s">
        <v>340</v>
      </c>
      <c r="B466" s="87" t="s">
        <v>341</v>
      </c>
      <c r="C466" s="12">
        <v>1</v>
      </c>
      <c r="D466" s="12">
        <v>0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0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1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  <c r="AH466" s="12">
        <v>0</v>
      </c>
      <c r="AI466" s="12">
        <v>0</v>
      </c>
      <c r="AJ466" s="12">
        <v>0</v>
      </c>
      <c r="AK466" s="12">
        <v>0</v>
      </c>
      <c r="AL466" s="12">
        <v>0</v>
      </c>
      <c r="AM466" s="12">
        <v>0</v>
      </c>
      <c r="AN466" s="12">
        <v>0</v>
      </c>
      <c r="AO466" s="12">
        <v>0</v>
      </c>
      <c r="AP466" s="12">
        <v>0</v>
      </c>
      <c r="AQ466" s="12">
        <v>0</v>
      </c>
      <c r="AR466" s="12">
        <v>0</v>
      </c>
      <c r="AS466" s="12">
        <v>0</v>
      </c>
      <c r="AT466" s="12">
        <v>0</v>
      </c>
      <c r="AU466" s="12">
        <v>0</v>
      </c>
      <c r="AV466" s="12">
        <v>0</v>
      </c>
      <c r="AW466" s="12">
        <v>0</v>
      </c>
      <c r="AX466" s="12">
        <v>0</v>
      </c>
      <c r="AY466" s="88">
        <v>2</v>
      </c>
      <c r="AZ466" s="88">
        <v>0</v>
      </c>
      <c r="BA466" s="88">
        <v>0</v>
      </c>
      <c r="BB466" s="88">
        <v>0</v>
      </c>
      <c r="BC466" s="88">
        <v>0</v>
      </c>
      <c r="BD466" s="88">
        <v>0</v>
      </c>
      <c r="BE466" s="88">
        <v>0</v>
      </c>
      <c r="BF466" s="88">
        <v>0</v>
      </c>
      <c r="BG466" s="88">
        <v>0</v>
      </c>
      <c r="BH466" s="88">
        <v>0</v>
      </c>
      <c r="BI466" s="88">
        <v>0</v>
      </c>
      <c r="BJ466" s="82">
        <v>0</v>
      </c>
    </row>
    <row r="467" spans="1:62" x14ac:dyDescent="0.3">
      <c r="A467" s="87" t="s">
        <v>342</v>
      </c>
      <c r="B467" s="87" t="s">
        <v>343</v>
      </c>
      <c r="C467" s="12">
        <v>55</v>
      </c>
      <c r="D467" s="12">
        <v>0</v>
      </c>
      <c r="E467" s="12">
        <v>0</v>
      </c>
      <c r="F467" s="12">
        <v>8</v>
      </c>
      <c r="G467" s="12">
        <v>11</v>
      </c>
      <c r="H467" s="12">
        <v>0</v>
      </c>
      <c r="I467" s="12">
        <v>0</v>
      </c>
      <c r="J467" s="12">
        <v>0</v>
      </c>
      <c r="K467" s="12">
        <v>0</v>
      </c>
      <c r="L467" s="12">
        <v>5</v>
      </c>
      <c r="M467" s="12">
        <v>0</v>
      </c>
      <c r="N467" s="12">
        <v>4</v>
      </c>
      <c r="O467" s="12">
        <v>30</v>
      </c>
      <c r="P467" s="12">
        <v>0</v>
      </c>
      <c r="Q467" s="12">
        <v>0</v>
      </c>
      <c r="R467" s="12">
        <v>6</v>
      </c>
      <c r="S467" s="12">
        <v>4</v>
      </c>
      <c r="T467" s="12">
        <v>0</v>
      </c>
      <c r="U467" s="12">
        <v>0</v>
      </c>
      <c r="V467" s="12">
        <v>0</v>
      </c>
      <c r="W467" s="12">
        <v>0</v>
      </c>
      <c r="X467" s="12">
        <v>46</v>
      </c>
      <c r="Y467" s="12">
        <v>0</v>
      </c>
      <c r="Z467" s="12">
        <v>3</v>
      </c>
      <c r="AA467" s="12">
        <v>10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>
        <v>0</v>
      </c>
      <c r="AM467" s="12">
        <v>32</v>
      </c>
      <c r="AN467" s="12">
        <v>1</v>
      </c>
      <c r="AO467" s="12">
        <v>2</v>
      </c>
      <c r="AP467" s="12">
        <v>11</v>
      </c>
      <c r="AQ467" s="12">
        <v>7</v>
      </c>
      <c r="AR467" s="12">
        <v>0</v>
      </c>
      <c r="AS467" s="12">
        <v>0</v>
      </c>
      <c r="AT467" s="12">
        <v>0</v>
      </c>
      <c r="AU467" s="12">
        <v>0</v>
      </c>
      <c r="AV467" s="12">
        <v>11</v>
      </c>
      <c r="AW467" s="12">
        <v>0</v>
      </c>
      <c r="AX467" s="12">
        <v>8</v>
      </c>
      <c r="AY467" s="88">
        <v>127</v>
      </c>
      <c r="AZ467" s="88">
        <v>1</v>
      </c>
      <c r="BA467" s="88">
        <v>2</v>
      </c>
      <c r="BB467" s="88">
        <v>25</v>
      </c>
      <c r="BC467" s="88">
        <v>22</v>
      </c>
      <c r="BD467" s="88">
        <v>0</v>
      </c>
      <c r="BE467" s="88">
        <v>0</v>
      </c>
      <c r="BF467" s="88">
        <v>0</v>
      </c>
      <c r="BG467" s="88">
        <v>0</v>
      </c>
      <c r="BH467" s="88">
        <v>62</v>
      </c>
      <c r="BI467" s="88">
        <v>0</v>
      </c>
      <c r="BJ467" s="82">
        <v>15</v>
      </c>
    </row>
    <row r="468" spans="1:62" x14ac:dyDescent="0.3">
      <c r="A468" s="87" t="s">
        <v>344</v>
      </c>
      <c r="B468" s="87" t="s">
        <v>345</v>
      </c>
      <c r="C468" s="12">
        <v>7</v>
      </c>
      <c r="D468" s="12">
        <v>0</v>
      </c>
      <c r="E468" s="12">
        <v>0</v>
      </c>
      <c r="F468" s="12">
        <v>2</v>
      </c>
      <c r="G468" s="12">
        <v>1</v>
      </c>
      <c r="H468" s="12">
        <v>0</v>
      </c>
      <c r="I468" s="12">
        <v>0</v>
      </c>
      <c r="J468" s="12">
        <v>0</v>
      </c>
      <c r="K468" s="12">
        <v>0</v>
      </c>
      <c r="L468" s="12">
        <v>2</v>
      </c>
      <c r="M468" s="12">
        <v>0</v>
      </c>
      <c r="N468" s="12">
        <v>4</v>
      </c>
      <c r="O468" s="12">
        <v>3</v>
      </c>
      <c r="P468" s="12">
        <v>0</v>
      </c>
      <c r="Q468" s="12">
        <v>0</v>
      </c>
      <c r="R468" s="12">
        <v>2</v>
      </c>
      <c r="S468" s="12">
        <v>1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1</v>
      </c>
      <c r="AA468" s="12">
        <v>1</v>
      </c>
      <c r="AB468" s="12">
        <v>0</v>
      </c>
      <c r="AC468" s="12">
        <v>0</v>
      </c>
      <c r="AD468" s="12">
        <v>0</v>
      </c>
      <c r="AE468" s="12">
        <v>1</v>
      </c>
      <c r="AF468" s="12">
        <v>0</v>
      </c>
      <c r="AG468" s="12">
        <v>0</v>
      </c>
      <c r="AH468" s="12">
        <v>0</v>
      </c>
      <c r="AI468" s="12">
        <v>0</v>
      </c>
      <c r="AJ468" s="12">
        <v>0</v>
      </c>
      <c r="AK468" s="12">
        <v>0</v>
      </c>
      <c r="AL468" s="12">
        <v>0</v>
      </c>
      <c r="AM468" s="12">
        <v>12</v>
      </c>
      <c r="AN468" s="12">
        <v>0</v>
      </c>
      <c r="AO468" s="12">
        <v>0</v>
      </c>
      <c r="AP468" s="12">
        <v>3</v>
      </c>
      <c r="AQ468" s="12">
        <v>4</v>
      </c>
      <c r="AR468" s="12">
        <v>0</v>
      </c>
      <c r="AS468" s="12">
        <v>0</v>
      </c>
      <c r="AT468" s="12">
        <v>0</v>
      </c>
      <c r="AU468" s="12">
        <v>0</v>
      </c>
      <c r="AV468" s="12">
        <v>0</v>
      </c>
      <c r="AW468" s="12">
        <v>0</v>
      </c>
      <c r="AX468" s="12">
        <v>3</v>
      </c>
      <c r="AY468" s="88">
        <v>23</v>
      </c>
      <c r="AZ468" s="88">
        <v>0</v>
      </c>
      <c r="BA468" s="88">
        <v>0</v>
      </c>
      <c r="BB468" s="88">
        <v>7</v>
      </c>
      <c r="BC468" s="88">
        <v>7</v>
      </c>
      <c r="BD468" s="88">
        <v>0</v>
      </c>
      <c r="BE468" s="88">
        <v>0</v>
      </c>
      <c r="BF468" s="88">
        <v>0</v>
      </c>
      <c r="BG468" s="88">
        <v>0</v>
      </c>
      <c r="BH468" s="88">
        <v>2</v>
      </c>
      <c r="BI468" s="88">
        <v>0</v>
      </c>
      <c r="BJ468" s="82">
        <v>8</v>
      </c>
    </row>
    <row r="469" spans="1:62" x14ac:dyDescent="0.3">
      <c r="A469" s="120" t="s">
        <v>346</v>
      </c>
      <c r="B469" s="120"/>
      <c r="C469" s="86">
        <v>2</v>
      </c>
      <c r="D469" s="86">
        <v>0</v>
      </c>
      <c r="E469" s="86">
        <v>0</v>
      </c>
      <c r="F469" s="86">
        <v>1</v>
      </c>
      <c r="G469" s="86">
        <v>1</v>
      </c>
      <c r="H469" s="86">
        <v>0</v>
      </c>
      <c r="I469" s="86">
        <v>0</v>
      </c>
      <c r="J469" s="86">
        <v>0</v>
      </c>
      <c r="K469" s="86">
        <v>0</v>
      </c>
      <c r="L469" s="86">
        <v>0</v>
      </c>
      <c r="M469" s="86">
        <v>0</v>
      </c>
      <c r="N469" s="86">
        <v>1</v>
      </c>
      <c r="O469" s="86">
        <v>0</v>
      </c>
      <c r="P469" s="86">
        <v>0</v>
      </c>
      <c r="Q469" s="86">
        <v>0</v>
      </c>
      <c r="R469" s="86">
        <v>0</v>
      </c>
      <c r="S469" s="86">
        <v>0</v>
      </c>
      <c r="T469" s="86">
        <v>0</v>
      </c>
      <c r="U469" s="86">
        <v>0</v>
      </c>
      <c r="V469" s="86">
        <v>0</v>
      </c>
      <c r="W469" s="86">
        <v>0</v>
      </c>
      <c r="X469" s="86">
        <v>0</v>
      </c>
      <c r="Y469" s="86">
        <v>0</v>
      </c>
      <c r="Z469" s="86">
        <v>0</v>
      </c>
      <c r="AA469" s="86">
        <v>3</v>
      </c>
      <c r="AB469" s="86">
        <v>0</v>
      </c>
      <c r="AC469" s="86">
        <v>0</v>
      </c>
      <c r="AD469" s="86">
        <v>0</v>
      </c>
      <c r="AE469" s="86">
        <v>1</v>
      </c>
      <c r="AF469" s="86">
        <v>0</v>
      </c>
      <c r="AG469" s="86">
        <v>0</v>
      </c>
      <c r="AH469" s="86">
        <v>0</v>
      </c>
      <c r="AI469" s="86">
        <v>0</v>
      </c>
      <c r="AJ469" s="86">
        <v>1</v>
      </c>
      <c r="AK469" s="86">
        <v>0</v>
      </c>
      <c r="AL469" s="86">
        <v>0</v>
      </c>
      <c r="AM469" s="86">
        <v>1</v>
      </c>
      <c r="AN469" s="86">
        <v>0</v>
      </c>
      <c r="AO469" s="86">
        <v>0</v>
      </c>
      <c r="AP469" s="86">
        <v>1</v>
      </c>
      <c r="AQ469" s="86">
        <v>0</v>
      </c>
      <c r="AR469" s="86">
        <v>0</v>
      </c>
      <c r="AS469" s="86">
        <v>0</v>
      </c>
      <c r="AT469" s="86">
        <v>0</v>
      </c>
      <c r="AU469" s="86">
        <v>0</v>
      </c>
      <c r="AV469" s="86">
        <v>1</v>
      </c>
      <c r="AW469" s="86">
        <v>0</v>
      </c>
      <c r="AX469" s="86">
        <v>1</v>
      </c>
      <c r="AY469" s="86">
        <v>6</v>
      </c>
      <c r="AZ469" s="86">
        <v>0</v>
      </c>
      <c r="BA469" s="86">
        <v>0</v>
      </c>
      <c r="BB469" s="86">
        <v>2</v>
      </c>
      <c r="BC469" s="86">
        <v>2</v>
      </c>
      <c r="BD469" s="86">
        <v>0</v>
      </c>
      <c r="BE469" s="86">
        <v>0</v>
      </c>
      <c r="BF469" s="86">
        <v>0</v>
      </c>
      <c r="BG469" s="86">
        <v>0</v>
      </c>
      <c r="BH469" s="86">
        <v>2</v>
      </c>
      <c r="BI469" s="86">
        <v>0</v>
      </c>
      <c r="BJ469" s="86">
        <v>2</v>
      </c>
    </row>
    <row r="470" spans="1:62" x14ac:dyDescent="0.3">
      <c r="A470" s="87" t="s">
        <v>347</v>
      </c>
      <c r="B470" s="87" t="s">
        <v>348</v>
      </c>
      <c r="C470" s="12">
        <v>0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3</v>
      </c>
      <c r="AB470" s="12">
        <v>0</v>
      </c>
      <c r="AC470" s="12">
        <v>0</v>
      </c>
      <c r="AD470" s="12">
        <v>0</v>
      </c>
      <c r="AE470" s="12">
        <v>1</v>
      </c>
      <c r="AF470" s="12">
        <v>0</v>
      </c>
      <c r="AG470" s="12">
        <v>0</v>
      </c>
      <c r="AH470" s="12">
        <v>0</v>
      </c>
      <c r="AI470" s="12">
        <v>0</v>
      </c>
      <c r="AJ470" s="12">
        <v>1</v>
      </c>
      <c r="AK470" s="12">
        <v>0</v>
      </c>
      <c r="AL470" s="12">
        <v>0</v>
      </c>
      <c r="AM470" s="12">
        <v>0</v>
      </c>
      <c r="AN470" s="12">
        <v>0</v>
      </c>
      <c r="AO470" s="12">
        <v>0</v>
      </c>
      <c r="AP470" s="12">
        <v>0</v>
      </c>
      <c r="AQ470" s="12">
        <v>0</v>
      </c>
      <c r="AR470" s="12">
        <v>0</v>
      </c>
      <c r="AS470" s="12">
        <v>0</v>
      </c>
      <c r="AT470" s="12">
        <v>0</v>
      </c>
      <c r="AU470" s="12">
        <v>0</v>
      </c>
      <c r="AV470" s="12">
        <v>0</v>
      </c>
      <c r="AW470" s="12">
        <v>0</v>
      </c>
      <c r="AX470" s="12">
        <v>0</v>
      </c>
      <c r="AY470" s="88">
        <v>3</v>
      </c>
      <c r="AZ470" s="88">
        <v>0</v>
      </c>
      <c r="BA470" s="88">
        <v>0</v>
      </c>
      <c r="BB470" s="88">
        <v>0</v>
      </c>
      <c r="BC470" s="88">
        <v>1</v>
      </c>
      <c r="BD470" s="88">
        <v>0</v>
      </c>
      <c r="BE470" s="88">
        <v>0</v>
      </c>
      <c r="BF470" s="88">
        <v>0</v>
      </c>
      <c r="BG470" s="88">
        <v>0</v>
      </c>
      <c r="BH470" s="88">
        <v>1</v>
      </c>
      <c r="BI470" s="88">
        <v>0</v>
      </c>
      <c r="BJ470" s="82">
        <v>0</v>
      </c>
    </row>
    <row r="471" spans="1:62" x14ac:dyDescent="0.3">
      <c r="A471" s="87" t="s">
        <v>349</v>
      </c>
      <c r="B471" s="87" t="s">
        <v>350</v>
      </c>
      <c r="C471" s="12">
        <v>2</v>
      </c>
      <c r="D471" s="12">
        <v>0</v>
      </c>
      <c r="E471" s="12">
        <v>0</v>
      </c>
      <c r="F471" s="12">
        <v>1</v>
      </c>
      <c r="G471" s="12">
        <v>1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0</v>
      </c>
      <c r="N471" s="12">
        <v>1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2">
        <v>0</v>
      </c>
      <c r="AB471" s="12">
        <v>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0</v>
      </c>
      <c r="AI471" s="12">
        <v>0</v>
      </c>
      <c r="AJ471" s="12">
        <v>0</v>
      </c>
      <c r="AK471" s="12">
        <v>0</v>
      </c>
      <c r="AL471" s="12">
        <v>0</v>
      </c>
      <c r="AM471" s="12">
        <v>1</v>
      </c>
      <c r="AN471" s="12">
        <v>0</v>
      </c>
      <c r="AO471" s="12">
        <v>0</v>
      </c>
      <c r="AP471" s="12">
        <v>1</v>
      </c>
      <c r="AQ471" s="12">
        <v>0</v>
      </c>
      <c r="AR471" s="12">
        <v>0</v>
      </c>
      <c r="AS471" s="12">
        <v>0</v>
      </c>
      <c r="AT471" s="12">
        <v>0</v>
      </c>
      <c r="AU471" s="12">
        <v>0</v>
      </c>
      <c r="AV471" s="12">
        <v>1</v>
      </c>
      <c r="AW471" s="12">
        <v>0</v>
      </c>
      <c r="AX471" s="12">
        <v>1</v>
      </c>
      <c r="AY471" s="88">
        <v>3</v>
      </c>
      <c r="AZ471" s="88">
        <v>0</v>
      </c>
      <c r="BA471" s="88">
        <v>0</v>
      </c>
      <c r="BB471" s="88">
        <v>2</v>
      </c>
      <c r="BC471" s="88">
        <v>1</v>
      </c>
      <c r="BD471" s="88">
        <v>0</v>
      </c>
      <c r="BE471" s="88">
        <v>0</v>
      </c>
      <c r="BF471" s="88">
        <v>0</v>
      </c>
      <c r="BG471" s="88">
        <v>0</v>
      </c>
      <c r="BH471" s="88">
        <v>1</v>
      </c>
      <c r="BI471" s="88">
        <v>0</v>
      </c>
      <c r="BJ471" s="82">
        <v>2</v>
      </c>
    </row>
    <row r="472" spans="1:62" x14ac:dyDescent="0.3">
      <c r="A472" s="120" t="s">
        <v>351</v>
      </c>
      <c r="B472" s="120"/>
      <c r="C472" s="86">
        <v>80</v>
      </c>
      <c r="D472" s="86">
        <v>0</v>
      </c>
      <c r="E472" s="86">
        <v>0</v>
      </c>
      <c r="F472" s="86">
        <v>17</v>
      </c>
      <c r="G472" s="86">
        <v>7</v>
      </c>
      <c r="H472" s="86">
        <v>0</v>
      </c>
      <c r="I472" s="86">
        <v>0</v>
      </c>
      <c r="J472" s="86">
        <v>0</v>
      </c>
      <c r="K472" s="86">
        <v>0</v>
      </c>
      <c r="L472" s="86">
        <v>17</v>
      </c>
      <c r="M472" s="86">
        <v>0</v>
      </c>
      <c r="N472" s="86">
        <v>15</v>
      </c>
      <c r="O472" s="86">
        <v>21</v>
      </c>
      <c r="P472" s="86">
        <v>0</v>
      </c>
      <c r="Q472" s="86">
        <v>0</v>
      </c>
      <c r="R472" s="86">
        <v>18</v>
      </c>
      <c r="S472" s="86">
        <v>14</v>
      </c>
      <c r="T472" s="86">
        <v>0</v>
      </c>
      <c r="U472" s="86">
        <v>0</v>
      </c>
      <c r="V472" s="86">
        <v>0</v>
      </c>
      <c r="W472" s="86">
        <v>0</v>
      </c>
      <c r="X472" s="86">
        <v>16</v>
      </c>
      <c r="Y472" s="86">
        <v>0</v>
      </c>
      <c r="Z472" s="86">
        <v>18</v>
      </c>
      <c r="AA472" s="86">
        <v>30</v>
      </c>
      <c r="AB472" s="86">
        <v>0</v>
      </c>
      <c r="AC472" s="86">
        <v>0</v>
      </c>
      <c r="AD472" s="86">
        <v>24</v>
      </c>
      <c r="AE472" s="86">
        <v>20</v>
      </c>
      <c r="AF472" s="86">
        <v>0</v>
      </c>
      <c r="AG472" s="86">
        <v>0</v>
      </c>
      <c r="AH472" s="86">
        <v>0</v>
      </c>
      <c r="AI472" s="86">
        <v>0</v>
      </c>
      <c r="AJ472" s="86">
        <v>31</v>
      </c>
      <c r="AK472" s="86">
        <v>0</v>
      </c>
      <c r="AL472" s="86">
        <v>11</v>
      </c>
      <c r="AM472" s="86">
        <v>78</v>
      </c>
      <c r="AN472" s="86">
        <v>2</v>
      </c>
      <c r="AO472" s="86">
        <v>1</v>
      </c>
      <c r="AP472" s="86">
        <v>29</v>
      </c>
      <c r="AQ472" s="86">
        <v>13</v>
      </c>
      <c r="AR472" s="86">
        <v>0</v>
      </c>
      <c r="AS472" s="86">
        <v>0</v>
      </c>
      <c r="AT472" s="86">
        <v>0</v>
      </c>
      <c r="AU472" s="86">
        <v>0</v>
      </c>
      <c r="AV472" s="86">
        <v>46</v>
      </c>
      <c r="AW472" s="86">
        <v>0</v>
      </c>
      <c r="AX472" s="86">
        <v>18</v>
      </c>
      <c r="AY472" s="86">
        <v>209</v>
      </c>
      <c r="AZ472" s="86">
        <v>2</v>
      </c>
      <c r="BA472" s="86">
        <v>1</v>
      </c>
      <c r="BB472" s="86">
        <v>88</v>
      </c>
      <c r="BC472" s="86">
        <v>54</v>
      </c>
      <c r="BD472" s="86">
        <v>0</v>
      </c>
      <c r="BE472" s="86">
        <v>0</v>
      </c>
      <c r="BF472" s="86">
        <v>0</v>
      </c>
      <c r="BG472" s="86">
        <v>0</v>
      </c>
      <c r="BH472" s="86">
        <v>110</v>
      </c>
      <c r="BI472" s="86">
        <v>0</v>
      </c>
      <c r="BJ472" s="86">
        <v>62</v>
      </c>
    </row>
    <row r="473" spans="1:62" x14ac:dyDescent="0.3">
      <c r="A473" s="87" t="s">
        <v>352</v>
      </c>
      <c r="B473" s="87" t="s">
        <v>353</v>
      </c>
      <c r="C473" s="12">
        <v>9</v>
      </c>
      <c r="D473" s="12">
        <v>0</v>
      </c>
      <c r="E473" s="12">
        <v>0</v>
      </c>
      <c r="F473" s="12">
        <v>4</v>
      </c>
      <c r="G473" s="12">
        <v>2</v>
      </c>
      <c r="H473" s="12">
        <v>0</v>
      </c>
      <c r="I473" s="12">
        <v>0</v>
      </c>
      <c r="J473" s="12">
        <v>0</v>
      </c>
      <c r="K473" s="12">
        <v>0</v>
      </c>
      <c r="L473" s="12">
        <v>1</v>
      </c>
      <c r="M473" s="12">
        <v>0</v>
      </c>
      <c r="N473" s="12">
        <v>4</v>
      </c>
      <c r="O473" s="12">
        <v>8</v>
      </c>
      <c r="P473" s="12">
        <v>0</v>
      </c>
      <c r="Q473" s="12">
        <v>0</v>
      </c>
      <c r="R473" s="12">
        <v>6</v>
      </c>
      <c r="S473" s="12">
        <v>5</v>
      </c>
      <c r="T473" s="12">
        <v>0</v>
      </c>
      <c r="U473" s="12">
        <v>0</v>
      </c>
      <c r="V473" s="12">
        <v>0</v>
      </c>
      <c r="W473" s="12">
        <v>0</v>
      </c>
      <c r="X473" s="12">
        <v>10</v>
      </c>
      <c r="Y473" s="12">
        <v>0</v>
      </c>
      <c r="Z473" s="12">
        <v>8</v>
      </c>
      <c r="AA473" s="12">
        <v>7</v>
      </c>
      <c r="AB473" s="12">
        <v>0</v>
      </c>
      <c r="AC473" s="12">
        <v>0</v>
      </c>
      <c r="AD473" s="12">
        <v>6</v>
      </c>
      <c r="AE473" s="12">
        <v>8</v>
      </c>
      <c r="AF473" s="12">
        <v>0</v>
      </c>
      <c r="AG473" s="12">
        <v>0</v>
      </c>
      <c r="AH473" s="12">
        <v>0</v>
      </c>
      <c r="AI473" s="12">
        <v>0</v>
      </c>
      <c r="AJ473" s="12">
        <v>7</v>
      </c>
      <c r="AK473" s="12">
        <v>0</v>
      </c>
      <c r="AL473" s="12">
        <v>7</v>
      </c>
      <c r="AM473" s="12">
        <v>11</v>
      </c>
      <c r="AN473" s="12">
        <v>0</v>
      </c>
      <c r="AO473" s="12">
        <v>0</v>
      </c>
      <c r="AP473" s="12">
        <v>21</v>
      </c>
      <c r="AQ473" s="12">
        <v>8</v>
      </c>
      <c r="AR473" s="12">
        <v>0</v>
      </c>
      <c r="AS473" s="12">
        <v>0</v>
      </c>
      <c r="AT473" s="12">
        <v>0</v>
      </c>
      <c r="AU473" s="12">
        <v>0</v>
      </c>
      <c r="AV473" s="12">
        <v>33</v>
      </c>
      <c r="AW473" s="12">
        <v>0</v>
      </c>
      <c r="AX473" s="12">
        <v>8</v>
      </c>
      <c r="AY473" s="88">
        <v>35</v>
      </c>
      <c r="AZ473" s="88">
        <v>0</v>
      </c>
      <c r="BA473" s="88">
        <v>0</v>
      </c>
      <c r="BB473" s="88">
        <v>37</v>
      </c>
      <c r="BC473" s="88">
        <v>23</v>
      </c>
      <c r="BD473" s="88">
        <v>0</v>
      </c>
      <c r="BE473" s="88">
        <v>0</v>
      </c>
      <c r="BF473" s="88">
        <v>0</v>
      </c>
      <c r="BG473" s="88">
        <v>0</v>
      </c>
      <c r="BH473" s="88">
        <v>51</v>
      </c>
      <c r="BI473" s="88">
        <v>0</v>
      </c>
      <c r="BJ473" s="82">
        <v>27</v>
      </c>
    </row>
    <row r="474" spans="1:62" x14ac:dyDescent="0.3">
      <c r="A474" s="87" t="s">
        <v>354</v>
      </c>
      <c r="B474" s="87" t="s">
        <v>355</v>
      </c>
      <c r="C474" s="12">
        <v>3</v>
      </c>
      <c r="D474" s="12">
        <v>0</v>
      </c>
      <c r="E474" s="12">
        <v>0</v>
      </c>
      <c r="F474" s="12">
        <v>2</v>
      </c>
      <c r="G474" s="12">
        <v>0</v>
      </c>
      <c r="H474" s="12">
        <v>0</v>
      </c>
      <c r="I474" s="12">
        <v>0</v>
      </c>
      <c r="J474" s="12">
        <v>0</v>
      </c>
      <c r="K474" s="12">
        <v>0</v>
      </c>
      <c r="L474" s="12">
        <v>1</v>
      </c>
      <c r="M474" s="12">
        <v>0</v>
      </c>
      <c r="N474" s="12">
        <v>0</v>
      </c>
      <c r="O474" s="12">
        <v>0</v>
      </c>
      <c r="P474" s="12">
        <v>0</v>
      </c>
      <c r="Q474" s="12">
        <v>0</v>
      </c>
      <c r="R474" s="12">
        <v>0</v>
      </c>
      <c r="S474" s="12">
        <v>0</v>
      </c>
      <c r="T474" s="12">
        <v>0</v>
      </c>
      <c r="U474" s="12">
        <v>0</v>
      </c>
      <c r="V474" s="12">
        <v>0</v>
      </c>
      <c r="W474" s="12">
        <v>0</v>
      </c>
      <c r="X474" s="12">
        <v>1</v>
      </c>
      <c r="Y474" s="12">
        <v>0</v>
      </c>
      <c r="Z474" s="12">
        <v>0</v>
      </c>
      <c r="AA474" s="12">
        <v>3</v>
      </c>
      <c r="AB474" s="12">
        <v>0</v>
      </c>
      <c r="AC474" s="12">
        <v>0</v>
      </c>
      <c r="AD474" s="12">
        <v>2</v>
      </c>
      <c r="AE474" s="12">
        <v>0</v>
      </c>
      <c r="AF474" s="12">
        <v>0</v>
      </c>
      <c r="AG474" s="12">
        <v>0</v>
      </c>
      <c r="AH474" s="12">
        <v>0</v>
      </c>
      <c r="AI474" s="12">
        <v>0</v>
      </c>
      <c r="AJ474" s="12">
        <v>10</v>
      </c>
      <c r="AK474" s="12">
        <v>0</v>
      </c>
      <c r="AL474" s="12">
        <v>0</v>
      </c>
      <c r="AM474" s="12">
        <v>4</v>
      </c>
      <c r="AN474" s="12">
        <v>0</v>
      </c>
      <c r="AO474" s="12">
        <v>0</v>
      </c>
      <c r="AP474" s="12">
        <v>0</v>
      </c>
      <c r="AQ474" s="12">
        <v>0</v>
      </c>
      <c r="AR474" s="12">
        <v>0</v>
      </c>
      <c r="AS474" s="12">
        <v>0</v>
      </c>
      <c r="AT474" s="12">
        <v>0</v>
      </c>
      <c r="AU474" s="12">
        <v>0</v>
      </c>
      <c r="AV474" s="12">
        <v>3</v>
      </c>
      <c r="AW474" s="12">
        <v>0</v>
      </c>
      <c r="AX474" s="12">
        <v>0</v>
      </c>
      <c r="AY474" s="88">
        <v>10</v>
      </c>
      <c r="AZ474" s="88">
        <v>0</v>
      </c>
      <c r="BA474" s="88">
        <v>0</v>
      </c>
      <c r="BB474" s="88">
        <v>4</v>
      </c>
      <c r="BC474" s="88">
        <v>0</v>
      </c>
      <c r="BD474" s="88">
        <v>0</v>
      </c>
      <c r="BE474" s="88">
        <v>0</v>
      </c>
      <c r="BF474" s="88">
        <v>0</v>
      </c>
      <c r="BG474" s="88">
        <v>0</v>
      </c>
      <c r="BH474" s="88">
        <v>15</v>
      </c>
      <c r="BI474" s="88">
        <v>0</v>
      </c>
      <c r="BJ474" s="82">
        <v>0</v>
      </c>
    </row>
    <row r="475" spans="1:62" x14ac:dyDescent="0.3">
      <c r="A475" s="87" t="s">
        <v>356</v>
      </c>
      <c r="B475" s="87" t="s">
        <v>357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0</v>
      </c>
      <c r="AM475" s="12">
        <v>0</v>
      </c>
      <c r="AN475" s="12">
        <v>0</v>
      </c>
      <c r="AO475" s="12">
        <v>0</v>
      </c>
      <c r="AP475" s="12">
        <v>0</v>
      </c>
      <c r="AQ475" s="12">
        <v>0</v>
      </c>
      <c r="AR475" s="12">
        <v>0</v>
      </c>
      <c r="AS475" s="12">
        <v>0</v>
      </c>
      <c r="AT475" s="12">
        <v>0</v>
      </c>
      <c r="AU475" s="12">
        <v>0</v>
      </c>
      <c r="AV475" s="12">
        <v>0</v>
      </c>
      <c r="AW475" s="12">
        <v>0</v>
      </c>
      <c r="AX475" s="12">
        <v>0</v>
      </c>
      <c r="AY475" s="88">
        <v>0</v>
      </c>
      <c r="AZ475" s="88">
        <v>0</v>
      </c>
      <c r="BA475" s="88">
        <v>0</v>
      </c>
      <c r="BB475" s="88">
        <v>0</v>
      </c>
      <c r="BC475" s="88">
        <v>0</v>
      </c>
      <c r="BD475" s="88">
        <v>0</v>
      </c>
      <c r="BE475" s="88">
        <v>0</v>
      </c>
      <c r="BF475" s="88">
        <v>0</v>
      </c>
      <c r="BG475" s="88">
        <v>0</v>
      </c>
      <c r="BH475" s="88">
        <v>0</v>
      </c>
      <c r="BI475" s="88">
        <v>0</v>
      </c>
      <c r="BJ475" s="82">
        <v>0</v>
      </c>
    </row>
    <row r="476" spans="1:62" x14ac:dyDescent="0.3">
      <c r="A476" s="87" t="s">
        <v>358</v>
      </c>
      <c r="B476" s="87" t="s">
        <v>359</v>
      </c>
      <c r="C476" s="12">
        <v>26</v>
      </c>
      <c r="D476" s="12">
        <v>0</v>
      </c>
      <c r="E476" s="12">
        <v>0</v>
      </c>
      <c r="F476" s="12">
        <v>8</v>
      </c>
      <c r="G476" s="12">
        <v>2</v>
      </c>
      <c r="H476" s="12">
        <v>0</v>
      </c>
      <c r="I476" s="12">
        <v>0</v>
      </c>
      <c r="J476" s="12">
        <v>0</v>
      </c>
      <c r="K476" s="12">
        <v>0</v>
      </c>
      <c r="L476" s="12">
        <v>11</v>
      </c>
      <c r="M476" s="12">
        <v>0</v>
      </c>
      <c r="N476" s="12">
        <v>2</v>
      </c>
      <c r="O476" s="12">
        <v>6</v>
      </c>
      <c r="P476" s="12">
        <v>0</v>
      </c>
      <c r="Q476" s="12">
        <v>0</v>
      </c>
      <c r="R476" s="12">
        <v>1</v>
      </c>
      <c r="S476" s="12">
        <v>1</v>
      </c>
      <c r="T476" s="12">
        <v>0</v>
      </c>
      <c r="U476" s="12">
        <v>0</v>
      </c>
      <c r="V476" s="12">
        <v>0</v>
      </c>
      <c r="W476" s="12">
        <v>0</v>
      </c>
      <c r="X476" s="12">
        <v>3</v>
      </c>
      <c r="Y476" s="12">
        <v>0</v>
      </c>
      <c r="Z476" s="12">
        <v>0</v>
      </c>
      <c r="AA476" s="12">
        <v>5</v>
      </c>
      <c r="AB476" s="12">
        <v>0</v>
      </c>
      <c r="AC476" s="12">
        <v>0</v>
      </c>
      <c r="AD476" s="12">
        <v>1</v>
      </c>
      <c r="AE476" s="12">
        <v>2</v>
      </c>
      <c r="AF476" s="12">
        <v>0</v>
      </c>
      <c r="AG476" s="12">
        <v>0</v>
      </c>
      <c r="AH476" s="12">
        <v>0</v>
      </c>
      <c r="AI476" s="12">
        <v>0</v>
      </c>
      <c r="AJ476" s="12">
        <v>6</v>
      </c>
      <c r="AK476" s="12">
        <v>0</v>
      </c>
      <c r="AL476" s="12">
        <v>0</v>
      </c>
      <c r="AM476" s="12">
        <v>3</v>
      </c>
      <c r="AN476" s="12">
        <v>0</v>
      </c>
      <c r="AO476" s="12">
        <v>0</v>
      </c>
      <c r="AP476" s="12">
        <v>3</v>
      </c>
      <c r="AQ476" s="12">
        <v>1</v>
      </c>
      <c r="AR476" s="12">
        <v>0</v>
      </c>
      <c r="AS476" s="12">
        <v>0</v>
      </c>
      <c r="AT476" s="12">
        <v>0</v>
      </c>
      <c r="AU476" s="12">
        <v>0</v>
      </c>
      <c r="AV476" s="12">
        <v>5</v>
      </c>
      <c r="AW476" s="12">
        <v>0</v>
      </c>
      <c r="AX476" s="12">
        <v>0</v>
      </c>
      <c r="AY476" s="88">
        <v>40</v>
      </c>
      <c r="AZ476" s="88">
        <v>0</v>
      </c>
      <c r="BA476" s="88">
        <v>0</v>
      </c>
      <c r="BB476" s="88">
        <v>13</v>
      </c>
      <c r="BC476" s="88">
        <v>6</v>
      </c>
      <c r="BD476" s="88">
        <v>0</v>
      </c>
      <c r="BE476" s="88">
        <v>0</v>
      </c>
      <c r="BF476" s="88">
        <v>0</v>
      </c>
      <c r="BG476" s="88">
        <v>0</v>
      </c>
      <c r="BH476" s="88">
        <v>25</v>
      </c>
      <c r="BI476" s="88">
        <v>0</v>
      </c>
      <c r="BJ476" s="82">
        <v>2</v>
      </c>
    </row>
    <row r="477" spans="1:62" x14ac:dyDescent="0.3">
      <c r="A477" s="87" t="s">
        <v>360</v>
      </c>
      <c r="B477" s="87" t="s">
        <v>361</v>
      </c>
      <c r="C477" s="12">
        <v>2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3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2">
        <v>0</v>
      </c>
      <c r="AN477" s="12">
        <v>0</v>
      </c>
      <c r="AO477" s="12">
        <v>0</v>
      </c>
      <c r="AP477" s="12">
        <v>0</v>
      </c>
      <c r="AQ477" s="12">
        <v>1</v>
      </c>
      <c r="AR477" s="12">
        <v>0</v>
      </c>
      <c r="AS477" s="12">
        <v>0</v>
      </c>
      <c r="AT477" s="12">
        <v>0</v>
      </c>
      <c r="AU477" s="12">
        <v>0</v>
      </c>
      <c r="AV477" s="12">
        <v>1</v>
      </c>
      <c r="AW477" s="12">
        <v>0</v>
      </c>
      <c r="AX477" s="12">
        <v>0</v>
      </c>
      <c r="AY477" s="88">
        <v>2</v>
      </c>
      <c r="AZ477" s="88">
        <v>0</v>
      </c>
      <c r="BA477" s="88">
        <v>0</v>
      </c>
      <c r="BB477" s="88">
        <v>0</v>
      </c>
      <c r="BC477" s="88">
        <v>1</v>
      </c>
      <c r="BD477" s="88">
        <v>0</v>
      </c>
      <c r="BE477" s="88">
        <v>0</v>
      </c>
      <c r="BF477" s="88">
        <v>0</v>
      </c>
      <c r="BG477" s="88">
        <v>0</v>
      </c>
      <c r="BH477" s="88">
        <v>4</v>
      </c>
      <c r="BI477" s="88">
        <v>0</v>
      </c>
      <c r="BJ477" s="82">
        <v>0</v>
      </c>
    </row>
    <row r="478" spans="1:62" x14ac:dyDescent="0.3">
      <c r="A478" s="87" t="s">
        <v>362</v>
      </c>
      <c r="B478" s="87" t="s">
        <v>363</v>
      </c>
      <c r="C478" s="12">
        <v>1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1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3</v>
      </c>
      <c r="AB478" s="12">
        <v>0</v>
      </c>
      <c r="AC478" s="12">
        <v>0</v>
      </c>
      <c r="AD478" s="12">
        <v>1</v>
      </c>
      <c r="AE478" s="12">
        <v>1</v>
      </c>
      <c r="AF478" s="12">
        <v>0</v>
      </c>
      <c r="AG478" s="12">
        <v>0</v>
      </c>
      <c r="AH478" s="12">
        <v>0</v>
      </c>
      <c r="AI478" s="12">
        <v>0</v>
      </c>
      <c r="AJ478" s="12">
        <v>3</v>
      </c>
      <c r="AK478" s="12">
        <v>0</v>
      </c>
      <c r="AL478" s="12">
        <v>0</v>
      </c>
      <c r="AM478" s="12">
        <v>1</v>
      </c>
      <c r="AN478" s="12">
        <v>0</v>
      </c>
      <c r="AO478" s="12">
        <v>0</v>
      </c>
      <c r="AP478" s="12">
        <v>0</v>
      </c>
      <c r="AQ478" s="12">
        <v>0</v>
      </c>
      <c r="AR478" s="12">
        <v>0</v>
      </c>
      <c r="AS478" s="12">
        <v>0</v>
      </c>
      <c r="AT478" s="12">
        <v>0</v>
      </c>
      <c r="AU478" s="12">
        <v>0</v>
      </c>
      <c r="AV478" s="12">
        <v>0</v>
      </c>
      <c r="AW478" s="12">
        <v>0</v>
      </c>
      <c r="AX478" s="12">
        <v>0</v>
      </c>
      <c r="AY478" s="88">
        <v>5</v>
      </c>
      <c r="AZ478" s="88">
        <v>0</v>
      </c>
      <c r="BA478" s="88">
        <v>0</v>
      </c>
      <c r="BB478" s="88">
        <v>1</v>
      </c>
      <c r="BC478" s="88">
        <v>1</v>
      </c>
      <c r="BD478" s="88">
        <v>0</v>
      </c>
      <c r="BE478" s="88">
        <v>0</v>
      </c>
      <c r="BF478" s="88">
        <v>0</v>
      </c>
      <c r="BG478" s="88">
        <v>0</v>
      </c>
      <c r="BH478" s="88">
        <v>3</v>
      </c>
      <c r="BI478" s="88">
        <v>0</v>
      </c>
      <c r="BJ478" s="82">
        <v>1</v>
      </c>
    </row>
    <row r="479" spans="1:62" x14ac:dyDescent="0.3">
      <c r="A479" s="87" t="s">
        <v>364</v>
      </c>
      <c r="B479" s="87" t="s">
        <v>365</v>
      </c>
      <c r="C479" s="12">
        <v>9</v>
      </c>
      <c r="D479" s="12">
        <v>0</v>
      </c>
      <c r="E479" s="12">
        <v>0</v>
      </c>
      <c r="F479" s="12">
        <v>1</v>
      </c>
      <c r="G479" s="12">
        <v>2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3</v>
      </c>
      <c r="O479" s="12">
        <v>2</v>
      </c>
      <c r="P479" s="12">
        <v>0</v>
      </c>
      <c r="Q479" s="12">
        <v>0</v>
      </c>
      <c r="R479" s="12">
        <v>5</v>
      </c>
      <c r="S479" s="12">
        <v>4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1</v>
      </c>
      <c r="AA479" s="12">
        <v>1</v>
      </c>
      <c r="AB479" s="12">
        <v>0</v>
      </c>
      <c r="AC479" s="12">
        <v>0</v>
      </c>
      <c r="AD479" s="12">
        <v>1</v>
      </c>
      <c r="AE479" s="12">
        <v>1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1</v>
      </c>
      <c r="AM479" s="12">
        <v>7</v>
      </c>
      <c r="AN479" s="12">
        <v>1</v>
      </c>
      <c r="AO479" s="12">
        <v>1</v>
      </c>
      <c r="AP479" s="12">
        <v>1</v>
      </c>
      <c r="AQ479" s="12">
        <v>0</v>
      </c>
      <c r="AR479" s="12">
        <v>0</v>
      </c>
      <c r="AS479" s="12">
        <v>0</v>
      </c>
      <c r="AT479" s="12">
        <v>0</v>
      </c>
      <c r="AU479" s="12">
        <v>0</v>
      </c>
      <c r="AV479" s="12">
        <v>2</v>
      </c>
      <c r="AW479" s="12">
        <v>0</v>
      </c>
      <c r="AX479" s="12">
        <v>6</v>
      </c>
      <c r="AY479" s="88">
        <v>19</v>
      </c>
      <c r="AZ479" s="88">
        <v>1</v>
      </c>
      <c r="BA479" s="88">
        <v>1</v>
      </c>
      <c r="BB479" s="88">
        <v>8</v>
      </c>
      <c r="BC479" s="88">
        <v>7</v>
      </c>
      <c r="BD479" s="88">
        <v>0</v>
      </c>
      <c r="BE479" s="88">
        <v>0</v>
      </c>
      <c r="BF479" s="88">
        <v>0</v>
      </c>
      <c r="BG479" s="88">
        <v>0</v>
      </c>
      <c r="BH479" s="88">
        <v>2</v>
      </c>
      <c r="BI479" s="88">
        <v>0</v>
      </c>
      <c r="BJ479" s="82">
        <v>11</v>
      </c>
    </row>
    <row r="480" spans="1:62" x14ac:dyDescent="0.3">
      <c r="A480" s="87" t="s">
        <v>366</v>
      </c>
      <c r="B480" s="87" t="s">
        <v>367</v>
      </c>
      <c r="C480" s="12">
        <v>30</v>
      </c>
      <c r="D480" s="12">
        <v>0</v>
      </c>
      <c r="E480" s="12">
        <v>0</v>
      </c>
      <c r="F480" s="12">
        <v>2</v>
      </c>
      <c r="G480" s="12">
        <v>1</v>
      </c>
      <c r="H480" s="12">
        <v>0</v>
      </c>
      <c r="I480" s="12">
        <v>0</v>
      </c>
      <c r="J480" s="12">
        <v>0</v>
      </c>
      <c r="K480" s="12">
        <v>0</v>
      </c>
      <c r="L480" s="12">
        <v>1</v>
      </c>
      <c r="M480" s="12">
        <v>0</v>
      </c>
      <c r="N480" s="12">
        <v>5</v>
      </c>
      <c r="O480" s="12">
        <v>5</v>
      </c>
      <c r="P480" s="12">
        <v>0</v>
      </c>
      <c r="Q480" s="12">
        <v>0</v>
      </c>
      <c r="R480" s="12">
        <v>6</v>
      </c>
      <c r="S480" s="12">
        <v>4</v>
      </c>
      <c r="T480" s="12">
        <v>0</v>
      </c>
      <c r="U480" s="12">
        <v>0</v>
      </c>
      <c r="V480" s="12">
        <v>0</v>
      </c>
      <c r="W480" s="12">
        <v>0</v>
      </c>
      <c r="X480" s="12">
        <v>2</v>
      </c>
      <c r="Y480" s="12">
        <v>0</v>
      </c>
      <c r="Z480" s="12">
        <v>9</v>
      </c>
      <c r="AA480" s="12">
        <v>11</v>
      </c>
      <c r="AB480" s="12">
        <v>0</v>
      </c>
      <c r="AC480" s="12">
        <v>0</v>
      </c>
      <c r="AD480" s="12">
        <v>13</v>
      </c>
      <c r="AE480" s="12">
        <v>8</v>
      </c>
      <c r="AF480" s="12">
        <v>0</v>
      </c>
      <c r="AG480" s="12">
        <v>0</v>
      </c>
      <c r="AH480" s="12">
        <v>0</v>
      </c>
      <c r="AI480" s="12">
        <v>0</v>
      </c>
      <c r="AJ480" s="12">
        <v>5</v>
      </c>
      <c r="AK480" s="12">
        <v>0</v>
      </c>
      <c r="AL480" s="12">
        <v>3</v>
      </c>
      <c r="AM480" s="12">
        <v>52</v>
      </c>
      <c r="AN480" s="12">
        <v>1</v>
      </c>
      <c r="AO480" s="12">
        <v>0</v>
      </c>
      <c r="AP480" s="12">
        <v>4</v>
      </c>
      <c r="AQ480" s="12">
        <v>3</v>
      </c>
      <c r="AR480" s="12">
        <v>0</v>
      </c>
      <c r="AS480" s="12">
        <v>0</v>
      </c>
      <c r="AT480" s="12">
        <v>0</v>
      </c>
      <c r="AU480" s="12">
        <v>0</v>
      </c>
      <c r="AV480" s="12">
        <v>2</v>
      </c>
      <c r="AW480" s="12">
        <v>0</v>
      </c>
      <c r="AX480" s="12">
        <v>4</v>
      </c>
      <c r="AY480" s="88">
        <v>98</v>
      </c>
      <c r="AZ480" s="88">
        <v>1</v>
      </c>
      <c r="BA480" s="88">
        <v>0</v>
      </c>
      <c r="BB480" s="88">
        <v>25</v>
      </c>
      <c r="BC480" s="88">
        <v>16</v>
      </c>
      <c r="BD480" s="88">
        <v>0</v>
      </c>
      <c r="BE480" s="88">
        <v>0</v>
      </c>
      <c r="BF480" s="88">
        <v>0</v>
      </c>
      <c r="BG480" s="88">
        <v>0</v>
      </c>
      <c r="BH480" s="88">
        <v>10</v>
      </c>
      <c r="BI480" s="88">
        <v>0</v>
      </c>
      <c r="BJ480" s="82">
        <v>21</v>
      </c>
    </row>
    <row r="481" spans="1:62" x14ac:dyDescent="0.3">
      <c r="A481" s="120" t="s">
        <v>368</v>
      </c>
      <c r="B481" s="120"/>
      <c r="C481" s="86">
        <v>66</v>
      </c>
      <c r="D481" s="86">
        <v>1</v>
      </c>
      <c r="E481" s="86">
        <v>1</v>
      </c>
      <c r="F481" s="86">
        <v>7</v>
      </c>
      <c r="G481" s="86">
        <v>6</v>
      </c>
      <c r="H481" s="86">
        <v>2</v>
      </c>
      <c r="I481" s="86">
        <v>0</v>
      </c>
      <c r="J481" s="86">
        <v>0</v>
      </c>
      <c r="K481" s="86">
        <v>1</v>
      </c>
      <c r="L481" s="86">
        <v>0</v>
      </c>
      <c r="M481" s="86">
        <v>0</v>
      </c>
      <c r="N481" s="86">
        <v>4</v>
      </c>
      <c r="O481" s="86">
        <v>44</v>
      </c>
      <c r="P481" s="86">
        <v>0</v>
      </c>
      <c r="Q481" s="86">
        <v>0</v>
      </c>
      <c r="R481" s="86">
        <v>3</v>
      </c>
      <c r="S481" s="86">
        <v>0</v>
      </c>
      <c r="T481" s="86">
        <v>1</v>
      </c>
      <c r="U481" s="86">
        <v>1</v>
      </c>
      <c r="V481" s="86">
        <v>0</v>
      </c>
      <c r="W481" s="86">
        <v>0</v>
      </c>
      <c r="X481" s="86">
        <v>3</v>
      </c>
      <c r="Y481" s="86">
        <v>0</v>
      </c>
      <c r="Z481" s="86">
        <v>4</v>
      </c>
      <c r="AA481" s="86">
        <v>83</v>
      </c>
      <c r="AB481" s="86">
        <v>0</v>
      </c>
      <c r="AC481" s="86">
        <v>0</v>
      </c>
      <c r="AD481" s="86">
        <v>19</v>
      </c>
      <c r="AE481" s="86">
        <v>15</v>
      </c>
      <c r="AF481" s="86">
        <v>0</v>
      </c>
      <c r="AG481" s="86">
        <v>0</v>
      </c>
      <c r="AH481" s="86">
        <v>0</v>
      </c>
      <c r="AI481" s="86">
        <v>0</v>
      </c>
      <c r="AJ481" s="86">
        <v>10</v>
      </c>
      <c r="AK481" s="86">
        <v>4</v>
      </c>
      <c r="AL481" s="86">
        <v>15</v>
      </c>
      <c r="AM481" s="86">
        <v>61</v>
      </c>
      <c r="AN481" s="86">
        <v>0</v>
      </c>
      <c r="AO481" s="86">
        <v>1</v>
      </c>
      <c r="AP481" s="86">
        <v>7</v>
      </c>
      <c r="AQ481" s="86">
        <v>6</v>
      </c>
      <c r="AR481" s="86">
        <v>1</v>
      </c>
      <c r="AS481" s="86">
        <v>2</v>
      </c>
      <c r="AT481" s="86">
        <v>0</v>
      </c>
      <c r="AU481" s="86">
        <v>0</v>
      </c>
      <c r="AV481" s="86">
        <v>2</v>
      </c>
      <c r="AW481" s="86">
        <v>3</v>
      </c>
      <c r="AX481" s="86">
        <v>4</v>
      </c>
      <c r="AY481" s="86">
        <v>254</v>
      </c>
      <c r="AZ481" s="86">
        <v>1</v>
      </c>
      <c r="BA481" s="86">
        <v>2</v>
      </c>
      <c r="BB481" s="86">
        <v>36</v>
      </c>
      <c r="BC481" s="86">
        <v>27</v>
      </c>
      <c r="BD481" s="86">
        <v>4</v>
      </c>
      <c r="BE481" s="86">
        <v>3</v>
      </c>
      <c r="BF481" s="86">
        <v>0</v>
      </c>
      <c r="BG481" s="86">
        <v>1</v>
      </c>
      <c r="BH481" s="86">
        <v>15</v>
      </c>
      <c r="BI481" s="86">
        <v>7</v>
      </c>
      <c r="BJ481" s="86">
        <v>27</v>
      </c>
    </row>
    <row r="482" spans="1:62" x14ac:dyDescent="0.3">
      <c r="A482" s="87" t="s">
        <v>369</v>
      </c>
      <c r="B482" s="87" t="s">
        <v>370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  <c r="AM482" s="12">
        <v>0</v>
      </c>
      <c r="AN482" s="12">
        <v>0</v>
      </c>
      <c r="AO482" s="12">
        <v>0</v>
      </c>
      <c r="AP482" s="12">
        <v>0</v>
      </c>
      <c r="AQ482" s="12">
        <v>0</v>
      </c>
      <c r="AR482" s="12">
        <v>0</v>
      </c>
      <c r="AS482" s="12">
        <v>0</v>
      </c>
      <c r="AT482" s="12">
        <v>0</v>
      </c>
      <c r="AU482" s="12">
        <v>0</v>
      </c>
      <c r="AV482" s="12">
        <v>0</v>
      </c>
      <c r="AW482" s="12">
        <v>0</v>
      </c>
      <c r="AX482" s="12">
        <v>0</v>
      </c>
      <c r="AY482" s="88">
        <v>0</v>
      </c>
      <c r="AZ482" s="88">
        <v>0</v>
      </c>
      <c r="BA482" s="88">
        <v>0</v>
      </c>
      <c r="BB482" s="88">
        <v>0</v>
      </c>
      <c r="BC482" s="88">
        <v>0</v>
      </c>
      <c r="BD482" s="88">
        <v>0</v>
      </c>
      <c r="BE482" s="88">
        <v>0</v>
      </c>
      <c r="BF482" s="88">
        <v>0</v>
      </c>
      <c r="BG482" s="88">
        <v>0</v>
      </c>
      <c r="BH482" s="88">
        <v>0</v>
      </c>
      <c r="BI482" s="88">
        <v>0</v>
      </c>
      <c r="BJ482" s="82">
        <v>0</v>
      </c>
    </row>
    <row r="483" spans="1:62" x14ac:dyDescent="0.3">
      <c r="A483" s="87" t="s">
        <v>371</v>
      </c>
      <c r="B483" s="87" t="s">
        <v>372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  <c r="AM483" s="12">
        <v>2</v>
      </c>
      <c r="AN483" s="12">
        <v>0</v>
      </c>
      <c r="AO483" s="12">
        <v>0</v>
      </c>
      <c r="AP483" s="12">
        <v>0</v>
      </c>
      <c r="AQ483" s="12">
        <v>0</v>
      </c>
      <c r="AR483" s="12">
        <v>0</v>
      </c>
      <c r="AS483" s="12">
        <v>0</v>
      </c>
      <c r="AT483" s="12">
        <v>0</v>
      </c>
      <c r="AU483" s="12">
        <v>0</v>
      </c>
      <c r="AV483" s="12">
        <v>0</v>
      </c>
      <c r="AW483" s="12">
        <v>0</v>
      </c>
      <c r="AX483" s="12">
        <v>0</v>
      </c>
      <c r="AY483" s="88">
        <v>2</v>
      </c>
      <c r="AZ483" s="88">
        <v>0</v>
      </c>
      <c r="BA483" s="88">
        <v>0</v>
      </c>
      <c r="BB483" s="88">
        <v>0</v>
      </c>
      <c r="BC483" s="88">
        <v>0</v>
      </c>
      <c r="BD483" s="88">
        <v>0</v>
      </c>
      <c r="BE483" s="88">
        <v>0</v>
      </c>
      <c r="BF483" s="88">
        <v>0</v>
      </c>
      <c r="BG483" s="88">
        <v>0</v>
      </c>
      <c r="BH483" s="88">
        <v>0</v>
      </c>
      <c r="BI483" s="88">
        <v>0</v>
      </c>
      <c r="BJ483" s="82">
        <v>0</v>
      </c>
    </row>
    <row r="484" spans="1:62" x14ac:dyDescent="0.3">
      <c r="A484" s="87" t="s">
        <v>373</v>
      </c>
      <c r="B484" s="87" t="s">
        <v>374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  <c r="AM484" s="12">
        <v>0</v>
      </c>
      <c r="AN484" s="12">
        <v>0</v>
      </c>
      <c r="AO484" s="12">
        <v>0</v>
      </c>
      <c r="AP484" s="12">
        <v>0</v>
      </c>
      <c r="AQ484" s="12">
        <v>1</v>
      </c>
      <c r="AR484" s="12">
        <v>0</v>
      </c>
      <c r="AS484" s="12">
        <v>0</v>
      </c>
      <c r="AT484" s="12">
        <v>0</v>
      </c>
      <c r="AU484" s="12">
        <v>0</v>
      </c>
      <c r="AV484" s="12">
        <v>0</v>
      </c>
      <c r="AW484" s="12">
        <v>0</v>
      </c>
      <c r="AX484" s="12">
        <v>0</v>
      </c>
      <c r="AY484" s="88">
        <v>0</v>
      </c>
      <c r="AZ484" s="88">
        <v>0</v>
      </c>
      <c r="BA484" s="88">
        <v>0</v>
      </c>
      <c r="BB484" s="88">
        <v>0</v>
      </c>
      <c r="BC484" s="88">
        <v>1</v>
      </c>
      <c r="BD484" s="88">
        <v>0</v>
      </c>
      <c r="BE484" s="88">
        <v>0</v>
      </c>
      <c r="BF484" s="88">
        <v>0</v>
      </c>
      <c r="BG484" s="88">
        <v>0</v>
      </c>
      <c r="BH484" s="88">
        <v>0</v>
      </c>
      <c r="BI484" s="88">
        <v>0</v>
      </c>
      <c r="BJ484" s="82">
        <v>0</v>
      </c>
    </row>
    <row r="485" spans="1:62" x14ac:dyDescent="0.3">
      <c r="A485" s="87" t="s">
        <v>375</v>
      </c>
      <c r="B485" s="87" t="s">
        <v>376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1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12">
        <v>0</v>
      </c>
      <c r="AN485" s="12">
        <v>0</v>
      </c>
      <c r="AO485" s="12">
        <v>0</v>
      </c>
      <c r="AP485" s="12">
        <v>0</v>
      </c>
      <c r="AQ485" s="12">
        <v>1</v>
      </c>
      <c r="AR485" s="12">
        <v>0</v>
      </c>
      <c r="AS485" s="12">
        <v>0</v>
      </c>
      <c r="AT485" s="12">
        <v>0</v>
      </c>
      <c r="AU485" s="12">
        <v>0</v>
      </c>
      <c r="AV485" s="12">
        <v>0</v>
      </c>
      <c r="AW485" s="12">
        <v>0</v>
      </c>
      <c r="AX485" s="12">
        <v>0</v>
      </c>
      <c r="AY485" s="88">
        <v>1</v>
      </c>
      <c r="AZ485" s="88">
        <v>0</v>
      </c>
      <c r="BA485" s="88">
        <v>0</v>
      </c>
      <c r="BB485" s="88">
        <v>0</v>
      </c>
      <c r="BC485" s="88">
        <v>1</v>
      </c>
      <c r="BD485" s="88">
        <v>0</v>
      </c>
      <c r="BE485" s="88">
        <v>0</v>
      </c>
      <c r="BF485" s="88">
        <v>0</v>
      </c>
      <c r="BG485" s="88">
        <v>0</v>
      </c>
      <c r="BH485" s="88">
        <v>0</v>
      </c>
      <c r="BI485" s="88">
        <v>0</v>
      </c>
      <c r="BJ485" s="82">
        <v>0</v>
      </c>
    </row>
    <row r="486" spans="1:62" x14ac:dyDescent="0.3">
      <c r="A486" s="87" t="s">
        <v>377</v>
      </c>
      <c r="B486" s="87" t="s">
        <v>378</v>
      </c>
      <c r="C486" s="12">
        <v>2</v>
      </c>
      <c r="D486" s="12">
        <v>0</v>
      </c>
      <c r="E486" s="12">
        <v>0</v>
      </c>
      <c r="F486" s="12">
        <v>0</v>
      </c>
      <c r="G486" s="12">
        <v>0</v>
      </c>
      <c r="H486" s="12">
        <v>1</v>
      </c>
      <c r="I486" s="12">
        <v>0</v>
      </c>
      <c r="J486" s="12">
        <v>0</v>
      </c>
      <c r="K486" s="12">
        <v>1</v>
      </c>
      <c r="L486" s="12">
        <v>0</v>
      </c>
      <c r="M486" s="12">
        <v>0</v>
      </c>
      <c r="N486" s="12">
        <v>0</v>
      </c>
      <c r="O486" s="12">
        <v>5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1</v>
      </c>
      <c r="V486" s="12">
        <v>0</v>
      </c>
      <c r="W486" s="12">
        <v>0</v>
      </c>
      <c r="X486" s="12">
        <v>0</v>
      </c>
      <c r="Y486" s="12">
        <v>0</v>
      </c>
      <c r="Z486" s="12">
        <v>1</v>
      </c>
      <c r="AA486" s="12">
        <v>1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  <c r="AM486" s="12">
        <v>7</v>
      </c>
      <c r="AN486" s="12">
        <v>0</v>
      </c>
      <c r="AO486" s="12">
        <v>0</v>
      </c>
      <c r="AP486" s="12">
        <v>0</v>
      </c>
      <c r="AQ486" s="12">
        <v>0</v>
      </c>
      <c r="AR486" s="12">
        <v>0</v>
      </c>
      <c r="AS486" s="12">
        <v>2</v>
      </c>
      <c r="AT486" s="12">
        <v>0</v>
      </c>
      <c r="AU486" s="12">
        <v>0</v>
      </c>
      <c r="AV486" s="12">
        <v>0</v>
      </c>
      <c r="AW486" s="12">
        <v>0</v>
      </c>
      <c r="AX486" s="12">
        <v>1</v>
      </c>
      <c r="AY486" s="88">
        <v>15</v>
      </c>
      <c r="AZ486" s="88">
        <v>0</v>
      </c>
      <c r="BA486" s="88">
        <v>0</v>
      </c>
      <c r="BB486" s="88">
        <v>0</v>
      </c>
      <c r="BC486" s="88">
        <v>0</v>
      </c>
      <c r="BD486" s="88">
        <v>1</v>
      </c>
      <c r="BE486" s="88">
        <v>3</v>
      </c>
      <c r="BF486" s="88">
        <v>0</v>
      </c>
      <c r="BG486" s="88">
        <v>1</v>
      </c>
      <c r="BH486" s="88">
        <v>0</v>
      </c>
      <c r="BI486" s="88">
        <v>0</v>
      </c>
      <c r="BJ486" s="82">
        <v>2</v>
      </c>
    </row>
    <row r="487" spans="1:62" x14ac:dyDescent="0.3">
      <c r="A487" s="87" t="s">
        <v>379</v>
      </c>
      <c r="B487" s="87" t="s">
        <v>380</v>
      </c>
      <c r="C487" s="12">
        <v>50</v>
      </c>
      <c r="D487" s="12">
        <v>0</v>
      </c>
      <c r="E487" s="12">
        <v>0</v>
      </c>
      <c r="F487" s="12">
        <v>7</v>
      </c>
      <c r="G487" s="12">
        <v>4</v>
      </c>
      <c r="H487" s="12">
        <v>1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3</v>
      </c>
      <c r="O487" s="12">
        <v>21</v>
      </c>
      <c r="P487" s="12">
        <v>0</v>
      </c>
      <c r="Q487" s="12">
        <v>0</v>
      </c>
      <c r="R487" s="12">
        <v>3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3</v>
      </c>
      <c r="Y487" s="12">
        <v>0</v>
      </c>
      <c r="Z487" s="12">
        <v>2</v>
      </c>
      <c r="AA487" s="12">
        <v>55</v>
      </c>
      <c r="AB487" s="12">
        <v>0</v>
      </c>
      <c r="AC487" s="12">
        <v>0</v>
      </c>
      <c r="AD487" s="12">
        <v>16</v>
      </c>
      <c r="AE487" s="12">
        <v>8</v>
      </c>
      <c r="AF487" s="12">
        <v>0</v>
      </c>
      <c r="AG487" s="12">
        <v>0</v>
      </c>
      <c r="AH487" s="12">
        <v>0</v>
      </c>
      <c r="AI487" s="12">
        <v>0</v>
      </c>
      <c r="AJ487" s="12">
        <v>5</v>
      </c>
      <c r="AK487" s="12">
        <v>4</v>
      </c>
      <c r="AL487" s="12">
        <v>5</v>
      </c>
      <c r="AM487" s="12">
        <v>27</v>
      </c>
      <c r="AN487" s="12">
        <v>0</v>
      </c>
      <c r="AO487" s="12">
        <v>0</v>
      </c>
      <c r="AP487" s="12">
        <v>7</v>
      </c>
      <c r="AQ487" s="12">
        <v>2</v>
      </c>
      <c r="AR487" s="12">
        <v>0</v>
      </c>
      <c r="AS487" s="12">
        <v>0</v>
      </c>
      <c r="AT487" s="12">
        <v>0</v>
      </c>
      <c r="AU487" s="12">
        <v>0</v>
      </c>
      <c r="AV487" s="12">
        <v>2</v>
      </c>
      <c r="AW487" s="12">
        <v>3</v>
      </c>
      <c r="AX487" s="12">
        <v>1</v>
      </c>
      <c r="AY487" s="88">
        <v>153</v>
      </c>
      <c r="AZ487" s="88">
        <v>0</v>
      </c>
      <c r="BA487" s="88">
        <v>0</v>
      </c>
      <c r="BB487" s="88">
        <v>33</v>
      </c>
      <c r="BC487" s="88">
        <v>14</v>
      </c>
      <c r="BD487" s="88">
        <v>1</v>
      </c>
      <c r="BE487" s="88">
        <v>0</v>
      </c>
      <c r="BF487" s="88">
        <v>0</v>
      </c>
      <c r="BG487" s="88">
        <v>0</v>
      </c>
      <c r="BH487" s="88">
        <v>10</v>
      </c>
      <c r="BI487" s="88">
        <v>7</v>
      </c>
      <c r="BJ487" s="82">
        <v>11</v>
      </c>
    </row>
    <row r="488" spans="1:62" x14ac:dyDescent="0.3">
      <c r="A488" s="87" t="s">
        <v>381</v>
      </c>
      <c r="B488" s="87" t="s">
        <v>382</v>
      </c>
      <c r="C488" s="12">
        <v>1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12">
        <v>0</v>
      </c>
      <c r="AN488" s="12">
        <v>0</v>
      </c>
      <c r="AO488" s="12">
        <v>0</v>
      </c>
      <c r="AP488" s="12">
        <v>0</v>
      </c>
      <c r="AQ488" s="12">
        <v>0</v>
      </c>
      <c r="AR488" s="12">
        <v>0</v>
      </c>
      <c r="AS488" s="12">
        <v>0</v>
      </c>
      <c r="AT488" s="12">
        <v>0</v>
      </c>
      <c r="AU488" s="12">
        <v>0</v>
      </c>
      <c r="AV488" s="12">
        <v>0</v>
      </c>
      <c r="AW488" s="12">
        <v>0</v>
      </c>
      <c r="AX488" s="12">
        <v>0</v>
      </c>
      <c r="AY488" s="88">
        <v>1</v>
      </c>
      <c r="AZ488" s="88">
        <v>0</v>
      </c>
      <c r="BA488" s="88">
        <v>0</v>
      </c>
      <c r="BB488" s="88">
        <v>0</v>
      </c>
      <c r="BC488" s="88">
        <v>0</v>
      </c>
      <c r="BD488" s="88">
        <v>0</v>
      </c>
      <c r="BE488" s="88">
        <v>0</v>
      </c>
      <c r="BF488" s="88">
        <v>0</v>
      </c>
      <c r="BG488" s="88">
        <v>0</v>
      </c>
      <c r="BH488" s="88">
        <v>0</v>
      </c>
      <c r="BI488" s="88">
        <v>0</v>
      </c>
      <c r="BJ488" s="82">
        <v>0</v>
      </c>
    </row>
    <row r="489" spans="1:62" x14ac:dyDescent="0.3">
      <c r="A489" s="87" t="s">
        <v>383</v>
      </c>
      <c r="B489" s="87" t="s">
        <v>384</v>
      </c>
      <c r="C489" s="12">
        <v>3</v>
      </c>
      <c r="D489" s="12">
        <v>0</v>
      </c>
      <c r="E489" s="12">
        <v>0</v>
      </c>
      <c r="F489" s="12">
        <v>0</v>
      </c>
      <c r="G489" s="12">
        <v>0</v>
      </c>
      <c r="H489" s="12">
        <v>0</v>
      </c>
      <c r="I489" s="12">
        <v>0</v>
      </c>
      <c r="J489" s="12">
        <v>0</v>
      </c>
      <c r="K489" s="12">
        <v>0</v>
      </c>
      <c r="L489" s="12">
        <v>0</v>
      </c>
      <c r="M489" s="12">
        <v>0</v>
      </c>
      <c r="N489" s="12">
        <v>0</v>
      </c>
      <c r="O489" s="12">
        <v>4</v>
      </c>
      <c r="P489" s="12">
        <v>0</v>
      </c>
      <c r="Q489" s="12">
        <v>0</v>
      </c>
      <c r="R489" s="12">
        <v>0</v>
      </c>
      <c r="S489" s="12">
        <v>0</v>
      </c>
      <c r="T489" s="12">
        <v>1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12</v>
      </c>
      <c r="AB489" s="12">
        <v>0</v>
      </c>
      <c r="AC489" s="12">
        <v>0</v>
      </c>
      <c r="AD489" s="12">
        <v>0</v>
      </c>
      <c r="AE489" s="12">
        <v>0</v>
      </c>
      <c r="AF489" s="12">
        <v>0</v>
      </c>
      <c r="AG489" s="12">
        <v>0</v>
      </c>
      <c r="AH489" s="12">
        <v>0</v>
      </c>
      <c r="AI489" s="12">
        <v>0</v>
      </c>
      <c r="AJ489" s="12">
        <v>0</v>
      </c>
      <c r="AK489" s="12">
        <v>0</v>
      </c>
      <c r="AL489" s="12">
        <v>0</v>
      </c>
      <c r="AM489" s="12">
        <v>14</v>
      </c>
      <c r="AN489" s="12">
        <v>0</v>
      </c>
      <c r="AO489" s="12">
        <v>0</v>
      </c>
      <c r="AP489" s="12">
        <v>0</v>
      </c>
      <c r="AQ489" s="12">
        <v>1</v>
      </c>
      <c r="AR489" s="12">
        <v>0</v>
      </c>
      <c r="AS489" s="12">
        <v>0</v>
      </c>
      <c r="AT489" s="12">
        <v>0</v>
      </c>
      <c r="AU489" s="12">
        <v>0</v>
      </c>
      <c r="AV489" s="12">
        <v>0</v>
      </c>
      <c r="AW489" s="12">
        <v>0</v>
      </c>
      <c r="AX489" s="12">
        <v>1</v>
      </c>
      <c r="AY489" s="88">
        <v>33</v>
      </c>
      <c r="AZ489" s="88">
        <v>0</v>
      </c>
      <c r="BA489" s="88">
        <v>0</v>
      </c>
      <c r="BB489" s="88">
        <v>0</v>
      </c>
      <c r="BC489" s="88">
        <v>1</v>
      </c>
      <c r="BD489" s="88">
        <v>1</v>
      </c>
      <c r="BE489" s="88">
        <v>0</v>
      </c>
      <c r="BF489" s="88">
        <v>0</v>
      </c>
      <c r="BG489" s="88">
        <v>0</v>
      </c>
      <c r="BH489" s="88">
        <v>0</v>
      </c>
      <c r="BI489" s="88">
        <v>0</v>
      </c>
      <c r="BJ489" s="82">
        <v>1</v>
      </c>
    </row>
    <row r="490" spans="1:62" x14ac:dyDescent="0.3">
      <c r="A490" s="87" t="s">
        <v>385</v>
      </c>
      <c r="B490" s="87" t="s">
        <v>386</v>
      </c>
      <c r="C490" s="12">
        <v>10</v>
      </c>
      <c r="D490" s="12">
        <v>1</v>
      </c>
      <c r="E490" s="12">
        <v>1</v>
      </c>
      <c r="F490" s="12">
        <v>0</v>
      </c>
      <c r="G490" s="12">
        <v>2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1</v>
      </c>
      <c r="O490" s="12">
        <v>13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1</v>
      </c>
      <c r="AA490" s="12">
        <v>15</v>
      </c>
      <c r="AB490" s="12">
        <v>0</v>
      </c>
      <c r="AC490" s="12">
        <v>0</v>
      </c>
      <c r="AD490" s="12">
        <v>3</v>
      </c>
      <c r="AE490" s="12">
        <v>7</v>
      </c>
      <c r="AF490" s="12">
        <v>0</v>
      </c>
      <c r="AG490" s="12">
        <v>0</v>
      </c>
      <c r="AH490" s="12">
        <v>0</v>
      </c>
      <c r="AI490" s="12">
        <v>0</v>
      </c>
      <c r="AJ490" s="12">
        <v>5</v>
      </c>
      <c r="AK490" s="12">
        <v>0</v>
      </c>
      <c r="AL490" s="12">
        <v>10</v>
      </c>
      <c r="AM490" s="12">
        <v>11</v>
      </c>
      <c r="AN490" s="12">
        <v>0</v>
      </c>
      <c r="AO490" s="12">
        <v>1</v>
      </c>
      <c r="AP490" s="12">
        <v>0</v>
      </c>
      <c r="AQ490" s="12">
        <v>1</v>
      </c>
      <c r="AR490" s="12">
        <v>1</v>
      </c>
      <c r="AS490" s="12">
        <v>0</v>
      </c>
      <c r="AT490" s="12">
        <v>0</v>
      </c>
      <c r="AU490" s="12">
        <v>0</v>
      </c>
      <c r="AV490" s="12">
        <v>0</v>
      </c>
      <c r="AW490" s="12">
        <v>0</v>
      </c>
      <c r="AX490" s="12">
        <v>1</v>
      </c>
      <c r="AY490" s="88">
        <v>49</v>
      </c>
      <c r="AZ490" s="88">
        <v>1</v>
      </c>
      <c r="BA490" s="88">
        <v>2</v>
      </c>
      <c r="BB490" s="88">
        <v>3</v>
      </c>
      <c r="BC490" s="88">
        <v>10</v>
      </c>
      <c r="BD490" s="88">
        <v>1</v>
      </c>
      <c r="BE490" s="88">
        <v>0</v>
      </c>
      <c r="BF490" s="88">
        <v>0</v>
      </c>
      <c r="BG490" s="88">
        <v>0</v>
      </c>
      <c r="BH490" s="88">
        <v>5</v>
      </c>
      <c r="BI490" s="88">
        <v>0</v>
      </c>
      <c r="BJ490" s="82">
        <v>13</v>
      </c>
    </row>
    <row r="491" spans="1:62" x14ac:dyDescent="0.3">
      <c r="A491" s="120" t="s">
        <v>387</v>
      </c>
      <c r="B491" s="120"/>
      <c r="C491" s="86">
        <v>295</v>
      </c>
      <c r="D491" s="86">
        <v>4</v>
      </c>
      <c r="E491" s="86">
        <v>3</v>
      </c>
      <c r="F491" s="86">
        <v>123</v>
      </c>
      <c r="G491" s="86">
        <v>94</v>
      </c>
      <c r="H491" s="86">
        <v>1</v>
      </c>
      <c r="I491" s="86">
        <v>1</v>
      </c>
      <c r="J491" s="86">
        <v>0</v>
      </c>
      <c r="K491" s="86">
        <v>0</v>
      </c>
      <c r="L491" s="86">
        <v>5</v>
      </c>
      <c r="M491" s="86">
        <v>49</v>
      </c>
      <c r="N491" s="86">
        <v>89</v>
      </c>
      <c r="O491" s="86">
        <v>90</v>
      </c>
      <c r="P491" s="86">
        <v>1</v>
      </c>
      <c r="Q491" s="86">
        <v>1</v>
      </c>
      <c r="R491" s="86">
        <v>67</v>
      </c>
      <c r="S491" s="86">
        <v>33</v>
      </c>
      <c r="T491" s="86">
        <v>0</v>
      </c>
      <c r="U491" s="86">
        <v>0</v>
      </c>
      <c r="V491" s="86">
        <v>0</v>
      </c>
      <c r="W491" s="86">
        <v>0</v>
      </c>
      <c r="X491" s="86">
        <v>1</v>
      </c>
      <c r="Y491" s="86">
        <v>3</v>
      </c>
      <c r="Z491" s="86">
        <v>58</v>
      </c>
      <c r="AA491" s="86">
        <v>95</v>
      </c>
      <c r="AB491" s="86">
        <v>2</v>
      </c>
      <c r="AC491" s="86">
        <v>1</v>
      </c>
      <c r="AD491" s="86">
        <v>34</v>
      </c>
      <c r="AE491" s="86">
        <v>19</v>
      </c>
      <c r="AF491" s="86">
        <v>0</v>
      </c>
      <c r="AG491" s="86">
        <v>1</v>
      </c>
      <c r="AH491" s="86">
        <v>0</v>
      </c>
      <c r="AI491" s="86">
        <v>0</v>
      </c>
      <c r="AJ491" s="86">
        <v>0</v>
      </c>
      <c r="AK491" s="86">
        <v>16</v>
      </c>
      <c r="AL491" s="86">
        <v>25</v>
      </c>
      <c r="AM491" s="86">
        <v>429</v>
      </c>
      <c r="AN491" s="86">
        <v>6</v>
      </c>
      <c r="AO491" s="86">
        <v>5</v>
      </c>
      <c r="AP491" s="86">
        <v>217</v>
      </c>
      <c r="AQ491" s="86">
        <v>152</v>
      </c>
      <c r="AR491" s="86">
        <v>2</v>
      </c>
      <c r="AS491" s="86">
        <v>1</v>
      </c>
      <c r="AT491" s="86">
        <v>0</v>
      </c>
      <c r="AU491" s="86">
        <v>0</v>
      </c>
      <c r="AV491" s="86">
        <v>12</v>
      </c>
      <c r="AW491" s="86">
        <v>72</v>
      </c>
      <c r="AX491" s="86">
        <v>177</v>
      </c>
      <c r="AY491" s="86">
        <v>909</v>
      </c>
      <c r="AZ491" s="86">
        <v>13</v>
      </c>
      <c r="BA491" s="86">
        <v>10</v>
      </c>
      <c r="BB491" s="86">
        <v>441</v>
      </c>
      <c r="BC491" s="86">
        <v>298</v>
      </c>
      <c r="BD491" s="86">
        <v>3</v>
      </c>
      <c r="BE491" s="86">
        <v>3</v>
      </c>
      <c r="BF491" s="86">
        <v>0</v>
      </c>
      <c r="BG491" s="86">
        <v>0</v>
      </c>
      <c r="BH491" s="86">
        <v>18</v>
      </c>
      <c r="BI491" s="86">
        <v>140</v>
      </c>
      <c r="BJ491" s="86">
        <v>349</v>
      </c>
    </row>
    <row r="492" spans="1:62" x14ac:dyDescent="0.3">
      <c r="A492" s="87" t="s">
        <v>388</v>
      </c>
      <c r="B492" s="87" t="s">
        <v>389</v>
      </c>
      <c r="C492" s="12">
        <v>94</v>
      </c>
      <c r="D492" s="12">
        <v>1</v>
      </c>
      <c r="E492" s="12">
        <v>1</v>
      </c>
      <c r="F492" s="12">
        <v>21</v>
      </c>
      <c r="G492" s="12">
        <v>3</v>
      </c>
      <c r="H492" s="12">
        <v>0</v>
      </c>
      <c r="I492" s="12">
        <v>0</v>
      </c>
      <c r="J492" s="12">
        <v>0</v>
      </c>
      <c r="K492" s="12">
        <v>0</v>
      </c>
      <c r="L492" s="12">
        <v>1</v>
      </c>
      <c r="M492" s="12">
        <v>4</v>
      </c>
      <c r="N492" s="12">
        <v>5</v>
      </c>
      <c r="O492" s="12">
        <v>12</v>
      </c>
      <c r="P492" s="12">
        <v>0</v>
      </c>
      <c r="Q492" s="12">
        <v>0</v>
      </c>
      <c r="R492" s="12">
        <v>9</v>
      </c>
      <c r="S492" s="12">
        <v>3</v>
      </c>
      <c r="T492" s="12">
        <v>0</v>
      </c>
      <c r="U492" s="12">
        <v>0</v>
      </c>
      <c r="V492" s="12">
        <v>0</v>
      </c>
      <c r="W492" s="12">
        <v>0</v>
      </c>
      <c r="X492" s="12">
        <v>1</v>
      </c>
      <c r="Y492" s="12">
        <v>1</v>
      </c>
      <c r="Z492" s="12">
        <v>2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 s="12">
        <v>46</v>
      </c>
      <c r="AN492" s="12">
        <v>2</v>
      </c>
      <c r="AO492" s="12">
        <v>1</v>
      </c>
      <c r="AP492" s="12">
        <v>11</v>
      </c>
      <c r="AQ492" s="12">
        <v>1</v>
      </c>
      <c r="AR492" s="12">
        <v>0</v>
      </c>
      <c r="AS492" s="12">
        <v>0</v>
      </c>
      <c r="AT492" s="12">
        <v>0</v>
      </c>
      <c r="AU492" s="12">
        <v>0</v>
      </c>
      <c r="AV492" s="12">
        <v>1</v>
      </c>
      <c r="AW492" s="12">
        <v>4</v>
      </c>
      <c r="AX492" s="12">
        <v>4</v>
      </c>
      <c r="AY492" s="88">
        <v>152</v>
      </c>
      <c r="AZ492" s="88">
        <v>3</v>
      </c>
      <c r="BA492" s="88">
        <v>2</v>
      </c>
      <c r="BB492" s="88">
        <v>41</v>
      </c>
      <c r="BC492" s="88">
        <v>7</v>
      </c>
      <c r="BD492" s="88">
        <v>0</v>
      </c>
      <c r="BE492" s="88">
        <v>0</v>
      </c>
      <c r="BF492" s="88">
        <v>0</v>
      </c>
      <c r="BG492" s="88">
        <v>0</v>
      </c>
      <c r="BH492" s="88">
        <v>3</v>
      </c>
      <c r="BI492" s="88">
        <v>9</v>
      </c>
      <c r="BJ492" s="82">
        <v>11</v>
      </c>
    </row>
    <row r="493" spans="1:62" x14ac:dyDescent="0.3">
      <c r="A493" s="87" t="s">
        <v>390</v>
      </c>
      <c r="B493" s="87" t="s">
        <v>391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 s="12">
        <v>0</v>
      </c>
      <c r="AN493" s="12">
        <v>0</v>
      </c>
      <c r="AO493" s="12">
        <v>0</v>
      </c>
      <c r="AP493" s="12">
        <v>0</v>
      </c>
      <c r="AQ493" s="12">
        <v>0</v>
      </c>
      <c r="AR493" s="12">
        <v>0</v>
      </c>
      <c r="AS493" s="12">
        <v>0</v>
      </c>
      <c r="AT493" s="12">
        <v>0</v>
      </c>
      <c r="AU493" s="12">
        <v>0</v>
      </c>
      <c r="AV493" s="12">
        <v>0</v>
      </c>
      <c r="AW493" s="12">
        <v>0</v>
      </c>
      <c r="AX493" s="12">
        <v>0</v>
      </c>
      <c r="AY493" s="88">
        <v>0</v>
      </c>
      <c r="AZ493" s="88">
        <v>0</v>
      </c>
      <c r="BA493" s="88">
        <v>0</v>
      </c>
      <c r="BB493" s="88">
        <v>0</v>
      </c>
      <c r="BC493" s="88">
        <v>0</v>
      </c>
      <c r="BD493" s="88">
        <v>0</v>
      </c>
      <c r="BE493" s="88">
        <v>0</v>
      </c>
      <c r="BF493" s="88">
        <v>0</v>
      </c>
      <c r="BG493" s="88">
        <v>0</v>
      </c>
      <c r="BH493" s="88">
        <v>0</v>
      </c>
      <c r="BI493" s="88">
        <v>0</v>
      </c>
      <c r="BJ493" s="82">
        <v>0</v>
      </c>
    </row>
    <row r="494" spans="1:62" x14ac:dyDescent="0.3">
      <c r="A494" s="87" t="s">
        <v>392</v>
      </c>
      <c r="B494" s="87" t="s">
        <v>393</v>
      </c>
      <c r="C494" s="12">
        <v>1</v>
      </c>
      <c r="D494" s="12">
        <v>0</v>
      </c>
      <c r="E494" s="12">
        <v>0</v>
      </c>
      <c r="F494" s="12">
        <v>1</v>
      </c>
      <c r="G494" s="12">
        <v>2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1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1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12">
        <v>0</v>
      </c>
      <c r="AN494" s="12">
        <v>0</v>
      </c>
      <c r="AO494" s="12">
        <v>0</v>
      </c>
      <c r="AP494" s="12">
        <v>0</v>
      </c>
      <c r="AQ494" s="12">
        <v>0</v>
      </c>
      <c r="AR494" s="12">
        <v>0</v>
      </c>
      <c r="AS494" s="12">
        <v>0</v>
      </c>
      <c r="AT494" s="12">
        <v>0</v>
      </c>
      <c r="AU494" s="12">
        <v>0</v>
      </c>
      <c r="AV494" s="12">
        <v>0</v>
      </c>
      <c r="AW494" s="12">
        <v>0</v>
      </c>
      <c r="AX494" s="12">
        <v>0</v>
      </c>
      <c r="AY494" s="88">
        <v>1</v>
      </c>
      <c r="AZ494" s="88">
        <v>0</v>
      </c>
      <c r="BA494" s="88">
        <v>0</v>
      </c>
      <c r="BB494" s="88">
        <v>1</v>
      </c>
      <c r="BC494" s="88">
        <v>2</v>
      </c>
      <c r="BD494" s="88">
        <v>0</v>
      </c>
      <c r="BE494" s="88">
        <v>0</v>
      </c>
      <c r="BF494" s="88">
        <v>0</v>
      </c>
      <c r="BG494" s="88">
        <v>0</v>
      </c>
      <c r="BH494" s="88">
        <v>0</v>
      </c>
      <c r="BI494" s="88">
        <v>0</v>
      </c>
      <c r="BJ494" s="82">
        <v>2</v>
      </c>
    </row>
    <row r="495" spans="1:62" x14ac:dyDescent="0.3">
      <c r="A495" s="87" t="s">
        <v>394</v>
      </c>
      <c r="B495" s="87" t="s">
        <v>395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12">
        <v>0</v>
      </c>
      <c r="AN495" s="12">
        <v>0</v>
      </c>
      <c r="AO495" s="12">
        <v>0</v>
      </c>
      <c r="AP495" s="12">
        <v>0</v>
      </c>
      <c r="AQ495" s="12">
        <v>0</v>
      </c>
      <c r="AR495" s="12">
        <v>0</v>
      </c>
      <c r="AS495" s="12">
        <v>0</v>
      </c>
      <c r="AT495" s="12">
        <v>0</v>
      </c>
      <c r="AU495" s="12">
        <v>0</v>
      </c>
      <c r="AV495" s="12">
        <v>0</v>
      </c>
      <c r="AW495" s="12">
        <v>0</v>
      </c>
      <c r="AX495" s="12">
        <v>0</v>
      </c>
      <c r="AY495" s="88">
        <v>0</v>
      </c>
      <c r="AZ495" s="88">
        <v>0</v>
      </c>
      <c r="BA495" s="88">
        <v>0</v>
      </c>
      <c r="BB495" s="88">
        <v>0</v>
      </c>
      <c r="BC495" s="88">
        <v>0</v>
      </c>
      <c r="BD495" s="88">
        <v>0</v>
      </c>
      <c r="BE495" s="88">
        <v>0</v>
      </c>
      <c r="BF495" s="88">
        <v>0</v>
      </c>
      <c r="BG495" s="88">
        <v>0</v>
      </c>
      <c r="BH495" s="88">
        <v>0</v>
      </c>
      <c r="BI495" s="88">
        <v>0</v>
      </c>
      <c r="BJ495" s="82">
        <v>0</v>
      </c>
    </row>
    <row r="496" spans="1:62" x14ac:dyDescent="0.3">
      <c r="A496" s="87" t="s">
        <v>396</v>
      </c>
      <c r="B496" s="87" t="s">
        <v>397</v>
      </c>
      <c r="C496" s="12">
        <v>1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12">
        <v>1</v>
      </c>
      <c r="AN496" s="12">
        <v>0</v>
      </c>
      <c r="AO496" s="12">
        <v>0</v>
      </c>
      <c r="AP496" s="12">
        <v>0</v>
      </c>
      <c r="AQ496" s="12">
        <v>0</v>
      </c>
      <c r="AR496" s="12">
        <v>0</v>
      </c>
      <c r="AS496" s="12">
        <v>0</v>
      </c>
      <c r="AT496" s="12">
        <v>0</v>
      </c>
      <c r="AU496" s="12">
        <v>0</v>
      </c>
      <c r="AV496" s="12">
        <v>0</v>
      </c>
      <c r="AW496" s="12">
        <v>0</v>
      </c>
      <c r="AX496" s="12">
        <v>0</v>
      </c>
      <c r="AY496" s="88">
        <v>2</v>
      </c>
      <c r="AZ496" s="88">
        <v>0</v>
      </c>
      <c r="BA496" s="88">
        <v>0</v>
      </c>
      <c r="BB496" s="88">
        <v>0</v>
      </c>
      <c r="BC496" s="88">
        <v>0</v>
      </c>
      <c r="BD496" s="88">
        <v>0</v>
      </c>
      <c r="BE496" s="88">
        <v>0</v>
      </c>
      <c r="BF496" s="88">
        <v>0</v>
      </c>
      <c r="BG496" s="88">
        <v>0</v>
      </c>
      <c r="BH496" s="88">
        <v>0</v>
      </c>
      <c r="BI496" s="88">
        <v>0</v>
      </c>
      <c r="BJ496" s="82">
        <v>0</v>
      </c>
    </row>
    <row r="497" spans="1:62" x14ac:dyDescent="0.3">
      <c r="A497" s="87" t="s">
        <v>398</v>
      </c>
      <c r="B497" s="87" t="s">
        <v>399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12">
        <v>0</v>
      </c>
      <c r="AN497" s="12">
        <v>0</v>
      </c>
      <c r="AO497" s="12">
        <v>0</v>
      </c>
      <c r="AP497" s="12">
        <v>0</v>
      </c>
      <c r="AQ497" s="12">
        <v>0</v>
      </c>
      <c r="AR497" s="12">
        <v>0</v>
      </c>
      <c r="AS497" s="12">
        <v>0</v>
      </c>
      <c r="AT497" s="12">
        <v>0</v>
      </c>
      <c r="AU497" s="12">
        <v>0</v>
      </c>
      <c r="AV497" s="12">
        <v>0</v>
      </c>
      <c r="AW497" s="12">
        <v>0</v>
      </c>
      <c r="AX497" s="12">
        <v>0</v>
      </c>
      <c r="AY497" s="88">
        <v>0</v>
      </c>
      <c r="AZ497" s="88">
        <v>0</v>
      </c>
      <c r="BA497" s="88">
        <v>0</v>
      </c>
      <c r="BB497" s="88">
        <v>0</v>
      </c>
      <c r="BC497" s="88">
        <v>0</v>
      </c>
      <c r="BD497" s="88">
        <v>0</v>
      </c>
      <c r="BE497" s="88">
        <v>0</v>
      </c>
      <c r="BF497" s="88">
        <v>0</v>
      </c>
      <c r="BG497" s="88">
        <v>0</v>
      </c>
      <c r="BH497" s="88">
        <v>0</v>
      </c>
      <c r="BI497" s="88">
        <v>0</v>
      </c>
      <c r="BJ497" s="82">
        <v>0</v>
      </c>
    </row>
    <row r="498" spans="1:62" x14ac:dyDescent="0.3">
      <c r="A498" s="87" t="s">
        <v>400</v>
      </c>
      <c r="B498" s="87" t="s">
        <v>401</v>
      </c>
      <c r="C498" s="12">
        <v>108</v>
      </c>
      <c r="D498" s="12">
        <v>0</v>
      </c>
      <c r="E498" s="12">
        <v>0</v>
      </c>
      <c r="F498" s="12">
        <v>68</v>
      </c>
      <c r="G498" s="12">
        <v>53</v>
      </c>
      <c r="H498" s="12">
        <v>0</v>
      </c>
      <c r="I498" s="12">
        <v>1</v>
      </c>
      <c r="J498" s="12">
        <v>0</v>
      </c>
      <c r="K498" s="12">
        <v>0</v>
      </c>
      <c r="L498" s="12">
        <v>0</v>
      </c>
      <c r="M498" s="12">
        <v>37</v>
      </c>
      <c r="N498" s="12">
        <v>52</v>
      </c>
      <c r="O498" s="12">
        <v>61</v>
      </c>
      <c r="P498" s="12">
        <v>0</v>
      </c>
      <c r="Q498" s="12">
        <v>0</v>
      </c>
      <c r="R498" s="12">
        <v>42</v>
      </c>
      <c r="S498" s="12">
        <v>22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2</v>
      </c>
      <c r="Z498" s="12">
        <v>35</v>
      </c>
      <c r="AA498" s="12">
        <v>50</v>
      </c>
      <c r="AB498" s="12">
        <v>0</v>
      </c>
      <c r="AC498" s="12">
        <v>0</v>
      </c>
      <c r="AD498" s="12">
        <v>21</v>
      </c>
      <c r="AE498" s="12">
        <v>7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13</v>
      </c>
      <c r="AL498" s="12">
        <v>18</v>
      </c>
      <c r="AM498" s="12">
        <v>229</v>
      </c>
      <c r="AN498" s="12">
        <v>2</v>
      </c>
      <c r="AO498" s="12">
        <v>1</v>
      </c>
      <c r="AP498" s="12">
        <v>123</v>
      </c>
      <c r="AQ498" s="12">
        <v>96</v>
      </c>
      <c r="AR498" s="12">
        <v>2</v>
      </c>
      <c r="AS498" s="12">
        <v>0</v>
      </c>
      <c r="AT498" s="12">
        <v>0</v>
      </c>
      <c r="AU498" s="12">
        <v>0</v>
      </c>
      <c r="AV498" s="12">
        <v>9</v>
      </c>
      <c r="AW498" s="12">
        <v>67</v>
      </c>
      <c r="AX498" s="12">
        <v>120</v>
      </c>
      <c r="AY498" s="88">
        <v>448</v>
      </c>
      <c r="AZ498" s="88">
        <v>2</v>
      </c>
      <c r="BA498" s="88">
        <v>1</v>
      </c>
      <c r="BB498" s="88">
        <v>254</v>
      </c>
      <c r="BC498" s="88">
        <v>178</v>
      </c>
      <c r="BD498" s="88">
        <v>2</v>
      </c>
      <c r="BE498" s="88">
        <v>1</v>
      </c>
      <c r="BF498" s="88">
        <v>0</v>
      </c>
      <c r="BG498" s="88">
        <v>0</v>
      </c>
      <c r="BH498" s="88">
        <v>9</v>
      </c>
      <c r="BI498" s="88">
        <v>119</v>
      </c>
      <c r="BJ498" s="82">
        <v>225</v>
      </c>
    </row>
    <row r="499" spans="1:62" x14ac:dyDescent="0.3">
      <c r="A499" s="87" t="s">
        <v>402</v>
      </c>
      <c r="B499" s="87" t="s">
        <v>403</v>
      </c>
      <c r="C499" s="12">
        <v>57</v>
      </c>
      <c r="D499" s="12">
        <v>1</v>
      </c>
      <c r="E499" s="12">
        <v>2</v>
      </c>
      <c r="F499" s="12">
        <v>18</v>
      </c>
      <c r="G499" s="12">
        <v>28</v>
      </c>
      <c r="H499" s="12">
        <v>0</v>
      </c>
      <c r="I499" s="12">
        <v>0</v>
      </c>
      <c r="J499" s="12">
        <v>0</v>
      </c>
      <c r="K499" s="12">
        <v>0</v>
      </c>
      <c r="L499" s="12">
        <v>4</v>
      </c>
      <c r="M499" s="12">
        <v>4</v>
      </c>
      <c r="N499" s="12">
        <v>23</v>
      </c>
      <c r="O499" s="12">
        <v>15</v>
      </c>
      <c r="P499" s="12">
        <v>1</v>
      </c>
      <c r="Q499" s="12">
        <v>1</v>
      </c>
      <c r="R499" s="12">
        <v>14</v>
      </c>
      <c r="S499" s="12">
        <v>8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16</v>
      </c>
      <c r="AA499" s="12">
        <v>22</v>
      </c>
      <c r="AB499" s="12">
        <v>2</v>
      </c>
      <c r="AC499" s="12">
        <v>1</v>
      </c>
      <c r="AD499" s="12">
        <v>7</v>
      </c>
      <c r="AE499" s="12">
        <v>11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7</v>
      </c>
      <c r="AM499" s="12">
        <v>130</v>
      </c>
      <c r="AN499" s="12">
        <v>2</v>
      </c>
      <c r="AO499" s="12">
        <v>3</v>
      </c>
      <c r="AP499" s="12">
        <v>72</v>
      </c>
      <c r="AQ499" s="12">
        <v>46</v>
      </c>
      <c r="AR499" s="12">
        <v>0</v>
      </c>
      <c r="AS499" s="12">
        <v>0</v>
      </c>
      <c r="AT499" s="12">
        <v>0</v>
      </c>
      <c r="AU499" s="12">
        <v>0</v>
      </c>
      <c r="AV499" s="12">
        <v>2</v>
      </c>
      <c r="AW499" s="12">
        <v>1</v>
      </c>
      <c r="AX499" s="12">
        <v>49</v>
      </c>
      <c r="AY499" s="88">
        <v>224</v>
      </c>
      <c r="AZ499" s="88">
        <v>6</v>
      </c>
      <c r="BA499" s="88">
        <v>7</v>
      </c>
      <c r="BB499" s="88">
        <v>111</v>
      </c>
      <c r="BC499" s="88">
        <v>93</v>
      </c>
      <c r="BD499" s="88">
        <v>0</v>
      </c>
      <c r="BE499" s="88">
        <v>0</v>
      </c>
      <c r="BF499" s="88">
        <v>0</v>
      </c>
      <c r="BG499" s="88">
        <v>0</v>
      </c>
      <c r="BH499" s="88">
        <v>6</v>
      </c>
      <c r="BI499" s="88">
        <v>5</v>
      </c>
      <c r="BJ499" s="82">
        <v>95</v>
      </c>
    </row>
    <row r="500" spans="1:62" x14ac:dyDescent="0.3">
      <c r="A500" s="87" t="s">
        <v>404</v>
      </c>
      <c r="B500" s="87" t="s">
        <v>405</v>
      </c>
      <c r="C500" s="12">
        <v>34</v>
      </c>
      <c r="D500" s="12">
        <v>2</v>
      </c>
      <c r="E500" s="12">
        <v>0</v>
      </c>
      <c r="F500" s="12">
        <v>15</v>
      </c>
      <c r="G500" s="12">
        <v>7</v>
      </c>
      <c r="H500" s="12">
        <v>1</v>
      </c>
      <c r="I500" s="12">
        <v>0</v>
      </c>
      <c r="J500" s="12">
        <v>0</v>
      </c>
      <c r="K500" s="12">
        <v>0</v>
      </c>
      <c r="L500" s="12">
        <v>0</v>
      </c>
      <c r="M500" s="12">
        <v>4</v>
      </c>
      <c r="N500" s="12">
        <v>8</v>
      </c>
      <c r="O500" s="12">
        <v>2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4</v>
      </c>
      <c r="AA500" s="12">
        <v>23</v>
      </c>
      <c r="AB500" s="12">
        <v>0</v>
      </c>
      <c r="AC500" s="12">
        <v>0</v>
      </c>
      <c r="AD500" s="12">
        <v>6</v>
      </c>
      <c r="AE500" s="12">
        <v>1</v>
      </c>
      <c r="AF500" s="12">
        <v>0</v>
      </c>
      <c r="AG500" s="12">
        <v>1</v>
      </c>
      <c r="AH500" s="12">
        <v>0</v>
      </c>
      <c r="AI500" s="12">
        <v>0</v>
      </c>
      <c r="AJ500" s="12">
        <v>0</v>
      </c>
      <c r="AK500" s="12">
        <v>3</v>
      </c>
      <c r="AL500" s="12">
        <v>0</v>
      </c>
      <c r="AM500" s="12">
        <v>23</v>
      </c>
      <c r="AN500" s="12">
        <v>0</v>
      </c>
      <c r="AO500" s="12">
        <v>0</v>
      </c>
      <c r="AP500" s="12">
        <v>11</v>
      </c>
      <c r="AQ500" s="12">
        <v>9</v>
      </c>
      <c r="AR500" s="12">
        <v>0</v>
      </c>
      <c r="AS500" s="12">
        <v>1</v>
      </c>
      <c r="AT500" s="12">
        <v>0</v>
      </c>
      <c r="AU500" s="12">
        <v>0</v>
      </c>
      <c r="AV500" s="12">
        <v>0</v>
      </c>
      <c r="AW500" s="12">
        <v>0</v>
      </c>
      <c r="AX500" s="12">
        <v>4</v>
      </c>
      <c r="AY500" s="88">
        <v>82</v>
      </c>
      <c r="AZ500" s="88">
        <v>2</v>
      </c>
      <c r="BA500" s="88">
        <v>0</v>
      </c>
      <c r="BB500" s="88">
        <v>32</v>
      </c>
      <c r="BC500" s="88">
        <v>17</v>
      </c>
      <c r="BD500" s="88">
        <v>1</v>
      </c>
      <c r="BE500" s="88">
        <v>2</v>
      </c>
      <c r="BF500" s="88">
        <v>0</v>
      </c>
      <c r="BG500" s="88">
        <v>0</v>
      </c>
      <c r="BH500" s="88">
        <v>0</v>
      </c>
      <c r="BI500" s="88">
        <v>7</v>
      </c>
      <c r="BJ500" s="82">
        <v>16</v>
      </c>
    </row>
    <row r="501" spans="1:62" x14ac:dyDescent="0.3">
      <c r="A501" s="87" t="s">
        <v>406</v>
      </c>
      <c r="B501" s="87" t="s">
        <v>407</v>
      </c>
      <c r="C501" s="12">
        <v>0</v>
      </c>
      <c r="D501" s="12">
        <v>0</v>
      </c>
      <c r="E501" s="12">
        <v>0</v>
      </c>
      <c r="F501" s="12">
        <v>0</v>
      </c>
      <c r="G501" s="12">
        <v>1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2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 s="12">
        <v>0</v>
      </c>
      <c r="AN501" s="12">
        <v>0</v>
      </c>
      <c r="AO501" s="12">
        <v>0</v>
      </c>
      <c r="AP501" s="12">
        <v>0</v>
      </c>
      <c r="AQ501" s="12">
        <v>0</v>
      </c>
      <c r="AR501" s="12">
        <v>0</v>
      </c>
      <c r="AS501" s="12">
        <v>0</v>
      </c>
      <c r="AT501" s="12">
        <v>0</v>
      </c>
      <c r="AU501" s="12">
        <v>0</v>
      </c>
      <c r="AV501" s="12">
        <v>0</v>
      </c>
      <c r="AW501" s="12">
        <v>0</v>
      </c>
      <c r="AX501" s="12">
        <v>0</v>
      </c>
      <c r="AY501" s="88">
        <v>0</v>
      </c>
      <c r="AZ501" s="88">
        <v>0</v>
      </c>
      <c r="BA501" s="88">
        <v>0</v>
      </c>
      <c r="BB501" s="88">
        <v>2</v>
      </c>
      <c r="BC501" s="88">
        <v>1</v>
      </c>
      <c r="BD501" s="88">
        <v>0</v>
      </c>
      <c r="BE501" s="88">
        <v>0</v>
      </c>
      <c r="BF501" s="88">
        <v>0</v>
      </c>
      <c r="BG501" s="88">
        <v>0</v>
      </c>
      <c r="BH501" s="88">
        <v>0</v>
      </c>
      <c r="BI501" s="88">
        <v>0</v>
      </c>
      <c r="BJ501" s="82">
        <v>0</v>
      </c>
    </row>
    <row r="502" spans="1:62" x14ac:dyDescent="0.3">
      <c r="A502" s="87" t="s">
        <v>408</v>
      </c>
      <c r="B502" s="87" t="s">
        <v>409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12">
        <v>0</v>
      </c>
      <c r="AN502" s="12">
        <v>0</v>
      </c>
      <c r="AO502" s="12">
        <v>0</v>
      </c>
      <c r="AP502" s="12">
        <v>0</v>
      </c>
      <c r="AQ502" s="12">
        <v>0</v>
      </c>
      <c r="AR502" s="12">
        <v>0</v>
      </c>
      <c r="AS502" s="12">
        <v>0</v>
      </c>
      <c r="AT502" s="12">
        <v>0</v>
      </c>
      <c r="AU502" s="12">
        <v>0</v>
      </c>
      <c r="AV502" s="12">
        <v>0</v>
      </c>
      <c r="AW502" s="12">
        <v>0</v>
      </c>
      <c r="AX502" s="12">
        <v>0</v>
      </c>
      <c r="AY502" s="88">
        <v>0</v>
      </c>
      <c r="AZ502" s="88">
        <v>0</v>
      </c>
      <c r="BA502" s="88">
        <v>0</v>
      </c>
      <c r="BB502" s="88">
        <v>0</v>
      </c>
      <c r="BC502" s="88">
        <v>0</v>
      </c>
      <c r="BD502" s="88">
        <v>0</v>
      </c>
      <c r="BE502" s="88">
        <v>0</v>
      </c>
      <c r="BF502" s="88">
        <v>0</v>
      </c>
      <c r="BG502" s="88">
        <v>0</v>
      </c>
      <c r="BH502" s="88">
        <v>0</v>
      </c>
      <c r="BI502" s="88">
        <v>0</v>
      </c>
      <c r="BJ502" s="82">
        <v>0</v>
      </c>
    </row>
    <row r="503" spans="1:62" x14ac:dyDescent="0.3">
      <c r="A503" s="120" t="s">
        <v>410</v>
      </c>
      <c r="B503" s="120"/>
      <c r="C503" s="86">
        <v>888</v>
      </c>
      <c r="D503" s="86">
        <v>2205</v>
      </c>
      <c r="E503" s="86">
        <v>2085</v>
      </c>
      <c r="F503" s="86">
        <v>484</v>
      </c>
      <c r="G503" s="86">
        <v>479</v>
      </c>
      <c r="H503" s="86">
        <v>0</v>
      </c>
      <c r="I503" s="86">
        <v>0</v>
      </c>
      <c r="J503" s="86">
        <v>0</v>
      </c>
      <c r="K503" s="86">
        <v>0</v>
      </c>
      <c r="L503" s="86">
        <v>0</v>
      </c>
      <c r="M503" s="86">
        <v>0</v>
      </c>
      <c r="N503" s="86">
        <v>2474</v>
      </c>
      <c r="O503" s="86">
        <v>269</v>
      </c>
      <c r="P503" s="86">
        <v>628</v>
      </c>
      <c r="Q503" s="86">
        <v>520</v>
      </c>
      <c r="R503" s="86">
        <v>137</v>
      </c>
      <c r="S503" s="86">
        <v>114</v>
      </c>
      <c r="T503" s="86">
        <v>0</v>
      </c>
      <c r="U503" s="86">
        <v>0</v>
      </c>
      <c r="V503" s="86">
        <v>0</v>
      </c>
      <c r="W503" s="86">
        <v>0</v>
      </c>
      <c r="X503" s="86">
        <v>4</v>
      </c>
      <c r="Y503" s="86">
        <v>0</v>
      </c>
      <c r="Z503" s="86">
        <v>627</v>
      </c>
      <c r="AA503" s="86">
        <v>211</v>
      </c>
      <c r="AB503" s="86">
        <v>737</v>
      </c>
      <c r="AC503" s="86">
        <v>671</v>
      </c>
      <c r="AD503" s="86">
        <v>123</v>
      </c>
      <c r="AE503" s="86">
        <v>102</v>
      </c>
      <c r="AF503" s="86">
        <v>0</v>
      </c>
      <c r="AG503" s="86">
        <v>0</v>
      </c>
      <c r="AH503" s="86">
        <v>0</v>
      </c>
      <c r="AI503" s="86">
        <v>0</v>
      </c>
      <c r="AJ503" s="86">
        <v>0</v>
      </c>
      <c r="AK503" s="86">
        <v>1</v>
      </c>
      <c r="AL503" s="86">
        <v>798</v>
      </c>
      <c r="AM503" s="86">
        <v>851</v>
      </c>
      <c r="AN503" s="86">
        <v>2345</v>
      </c>
      <c r="AO503" s="86">
        <v>2138</v>
      </c>
      <c r="AP503" s="86">
        <v>286</v>
      </c>
      <c r="AQ503" s="86">
        <v>269</v>
      </c>
      <c r="AR503" s="86">
        <v>0</v>
      </c>
      <c r="AS503" s="86">
        <v>0</v>
      </c>
      <c r="AT503" s="86">
        <v>0</v>
      </c>
      <c r="AU503" s="86">
        <v>0</v>
      </c>
      <c r="AV503" s="86">
        <v>0</v>
      </c>
      <c r="AW503" s="86">
        <v>2</v>
      </c>
      <c r="AX503" s="86">
        <v>2547</v>
      </c>
      <c r="AY503" s="86">
        <v>2219</v>
      </c>
      <c r="AZ503" s="86">
        <v>5915</v>
      </c>
      <c r="BA503" s="86">
        <v>5414</v>
      </c>
      <c r="BB503" s="86">
        <v>1030</v>
      </c>
      <c r="BC503" s="86">
        <v>964</v>
      </c>
      <c r="BD503" s="86">
        <v>0</v>
      </c>
      <c r="BE503" s="86">
        <v>0</v>
      </c>
      <c r="BF503" s="86">
        <v>0</v>
      </c>
      <c r="BG503" s="86">
        <v>0</v>
      </c>
      <c r="BH503" s="86">
        <v>4</v>
      </c>
      <c r="BI503" s="86">
        <v>3</v>
      </c>
      <c r="BJ503" s="86">
        <v>6446</v>
      </c>
    </row>
    <row r="504" spans="1:62" x14ac:dyDescent="0.3">
      <c r="A504" s="87" t="s">
        <v>411</v>
      </c>
      <c r="B504" s="87" t="s">
        <v>412</v>
      </c>
      <c r="C504" s="12">
        <v>2</v>
      </c>
      <c r="D504" s="12">
        <v>6</v>
      </c>
      <c r="E504" s="12">
        <v>8</v>
      </c>
      <c r="F504" s="12">
        <v>2</v>
      </c>
      <c r="G504" s="12">
        <v>0</v>
      </c>
      <c r="H504" s="12">
        <v>0</v>
      </c>
      <c r="I504" s="12">
        <v>0</v>
      </c>
      <c r="J504" s="12">
        <v>0</v>
      </c>
      <c r="K504" s="12">
        <v>0</v>
      </c>
      <c r="L504" s="12">
        <v>0</v>
      </c>
      <c r="M504" s="12">
        <v>0</v>
      </c>
      <c r="N504" s="12">
        <v>5</v>
      </c>
      <c r="O504" s="12">
        <v>6</v>
      </c>
      <c r="P504" s="12">
        <v>5</v>
      </c>
      <c r="Q504" s="12">
        <v>4</v>
      </c>
      <c r="R504" s="12">
        <v>3</v>
      </c>
      <c r="S504" s="12">
        <v>2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3</v>
      </c>
      <c r="AA504" s="12">
        <v>1</v>
      </c>
      <c r="AB504" s="12">
        <v>8</v>
      </c>
      <c r="AC504" s="12">
        <v>3</v>
      </c>
      <c r="AD504" s="12">
        <v>1</v>
      </c>
      <c r="AE504" s="12">
        <v>0</v>
      </c>
      <c r="AF504" s="12">
        <v>0</v>
      </c>
      <c r="AG504" s="12">
        <v>0</v>
      </c>
      <c r="AH504" s="12">
        <v>0</v>
      </c>
      <c r="AI504" s="12">
        <v>0</v>
      </c>
      <c r="AJ504" s="12">
        <v>0</v>
      </c>
      <c r="AK504" s="12">
        <v>0</v>
      </c>
      <c r="AL504" s="12">
        <v>4</v>
      </c>
      <c r="AM504" s="12">
        <v>30</v>
      </c>
      <c r="AN504" s="12">
        <v>20</v>
      </c>
      <c r="AO504" s="12">
        <v>15</v>
      </c>
      <c r="AP504" s="12">
        <v>2</v>
      </c>
      <c r="AQ504" s="12">
        <v>5</v>
      </c>
      <c r="AR504" s="12">
        <v>0</v>
      </c>
      <c r="AS504" s="12">
        <v>0</v>
      </c>
      <c r="AT504" s="12">
        <v>0</v>
      </c>
      <c r="AU504" s="12">
        <v>0</v>
      </c>
      <c r="AV504" s="12">
        <v>0</v>
      </c>
      <c r="AW504" s="12">
        <v>0</v>
      </c>
      <c r="AX504" s="12">
        <v>24</v>
      </c>
      <c r="AY504" s="88">
        <v>39</v>
      </c>
      <c r="AZ504" s="88">
        <v>39</v>
      </c>
      <c r="BA504" s="88">
        <v>30</v>
      </c>
      <c r="BB504" s="88">
        <v>8</v>
      </c>
      <c r="BC504" s="88">
        <v>7</v>
      </c>
      <c r="BD504" s="88">
        <v>0</v>
      </c>
      <c r="BE504" s="88">
        <v>0</v>
      </c>
      <c r="BF504" s="88">
        <v>0</v>
      </c>
      <c r="BG504" s="88">
        <v>0</v>
      </c>
      <c r="BH504" s="88">
        <v>0</v>
      </c>
      <c r="BI504" s="88">
        <v>0</v>
      </c>
      <c r="BJ504" s="82">
        <v>36</v>
      </c>
    </row>
    <row r="505" spans="1:62" x14ac:dyDescent="0.3">
      <c r="A505" s="87" t="s">
        <v>413</v>
      </c>
      <c r="B505" s="87" t="s">
        <v>414</v>
      </c>
      <c r="C505" s="12">
        <v>542</v>
      </c>
      <c r="D505" s="12">
        <v>1277</v>
      </c>
      <c r="E505" s="12">
        <v>1188</v>
      </c>
      <c r="F505" s="12">
        <v>258</v>
      </c>
      <c r="G505" s="12">
        <v>214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1390</v>
      </c>
      <c r="O505" s="12">
        <v>136</v>
      </c>
      <c r="P505" s="12">
        <v>383</v>
      </c>
      <c r="Q505" s="12">
        <v>331</v>
      </c>
      <c r="R505" s="12">
        <v>61</v>
      </c>
      <c r="S505" s="12">
        <v>50</v>
      </c>
      <c r="T505" s="12">
        <v>0</v>
      </c>
      <c r="U505" s="12">
        <v>0</v>
      </c>
      <c r="V505" s="12">
        <v>0</v>
      </c>
      <c r="W505" s="12">
        <v>0</v>
      </c>
      <c r="X505" s="12">
        <v>1</v>
      </c>
      <c r="Y505" s="12">
        <v>0</v>
      </c>
      <c r="Z505" s="12">
        <v>410</v>
      </c>
      <c r="AA505" s="12">
        <v>138</v>
      </c>
      <c r="AB505" s="12">
        <v>399</v>
      </c>
      <c r="AC505" s="12">
        <v>364</v>
      </c>
      <c r="AD505" s="12">
        <v>69</v>
      </c>
      <c r="AE505" s="12">
        <v>59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435</v>
      </c>
      <c r="AM505" s="12">
        <v>434</v>
      </c>
      <c r="AN505" s="12">
        <v>1317</v>
      </c>
      <c r="AO505" s="12">
        <v>1253</v>
      </c>
      <c r="AP505" s="12">
        <v>121</v>
      </c>
      <c r="AQ505" s="12">
        <v>100</v>
      </c>
      <c r="AR505" s="12">
        <v>0</v>
      </c>
      <c r="AS505" s="12">
        <v>0</v>
      </c>
      <c r="AT505" s="12">
        <v>0</v>
      </c>
      <c r="AU505" s="12">
        <v>0</v>
      </c>
      <c r="AV505" s="12">
        <v>0</v>
      </c>
      <c r="AW505" s="12">
        <v>0</v>
      </c>
      <c r="AX505" s="12">
        <v>1410</v>
      </c>
      <c r="AY505" s="88">
        <v>1250</v>
      </c>
      <c r="AZ505" s="88">
        <v>3376</v>
      </c>
      <c r="BA505" s="88">
        <v>3136</v>
      </c>
      <c r="BB505" s="88">
        <v>509</v>
      </c>
      <c r="BC505" s="88">
        <v>423</v>
      </c>
      <c r="BD505" s="88">
        <v>0</v>
      </c>
      <c r="BE505" s="88">
        <v>0</v>
      </c>
      <c r="BF505" s="88">
        <v>0</v>
      </c>
      <c r="BG505" s="88">
        <v>0</v>
      </c>
      <c r="BH505" s="88">
        <v>1</v>
      </c>
      <c r="BI505" s="88">
        <v>0</v>
      </c>
      <c r="BJ505" s="82">
        <v>3645</v>
      </c>
    </row>
    <row r="506" spans="1:62" x14ac:dyDescent="0.3">
      <c r="A506" s="87" t="s">
        <v>415</v>
      </c>
      <c r="B506" s="87" t="s">
        <v>416</v>
      </c>
      <c r="C506" s="12">
        <v>52</v>
      </c>
      <c r="D506" s="12">
        <v>17</v>
      </c>
      <c r="E506" s="12">
        <v>16</v>
      </c>
      <c r="F506" s="12">
        <v>26</v>
      </c>
      <c r="G506" s="12">
        <v>40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44</v>
      </c>
      <c r="O506" s="12">
        <v>19</v>
      </c>
      <c r="P506" s="12">
        <v>5</v>
      </c>
      <c r="Q506" s="12">
        <v>5</v>
      </c>
      <c r="R506" s="12">
        <v>14</v>
      </c>
      <c r="S506" s="12">
        <v>14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9</v>
      </c>
      <c r="AA506" s="12">
        <v>8</v>
      </c>
      <c r="AB506" s="12">
        <v>3</v>
      </c>
      <c r="AC506" s="12">
        <v>9</v>
      </c>
      <c r="AD506" s="12">
        <v>4</v>
      </c>
      <c r="AE506" s="12">
        <v>8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15</v>
      </c>
      <c r="AM506" s="12">
        <v>84</v>
      </c>
      <c r="AN506" s="12">
        <v>21</v>
      </c>
      <c r="AO506" s="12">
        <v>21</v>
      </c>
      <c r="AP506" s="12">
        <v>35</v>
      </c>
      <c r="AQ506" s="12">
        <v>42</v>
      </c>
      <c r="AR506" s="12">
        <v>0</v>
      </c>
      <c r="AS506" s="12">
        <v>0</v>
      </c>
      <c r="AT506" s="12">
        <v>0</v>
      </c>
      <c r="AU506" s="12">
        <v>0</v>
      </c>
      <c r="AV506" s="12">
        <v>0</v>
      </c>
      <c r="AW506" s="12">
        <v>1</v>
      </c>
      <c r="AX506" s="12">
        <v>42</v>
      </c>
      <c r="AY506" s="88">
        <v>163</v>
      </c>
      <c r="AZ506" s="88">
        <v>46</v>
      </c>
      <c r="BA506" s="88">
        <v>51</v>
      </c>
      <c r="BB506" s="88">
        <v>79</v>
      </c>
      <c r="BC506" s="88">
        <v>104</v>
      </c>
      <c r="BD506" s="88">
        <v>0</v>
      </c>
      <c r="BE506" s="88">
        <v>0</v>
      </c>
      <c r="BF506" s="88">
        <v>0</v>
      </c>
      <c r="BG506" s="88">
        <v>0</v>
      </c>
      <c r="BH506" s="88">
        <v>0</v>
      </c>
      <c r="BI506" s="88">
        <v>1</v>
      </c>
      <c r="BJ506" s="82">
        <v>110</v>
      </c>
    </row>
    <row r="507" spans="1:62" x14ac:dyDescent="0.3">
      <c r="A507" s="87" t="s">
        <v>417</v>
      </c>
      <c r="B507" s="87" t="s">
        <v>418</v>
      </c>
      <c r="C507" s="12">
        <v>1</v>
      </c>
      <c r="D507" s="12">
        <v>1</v>
      </c>
      <c r="E507" s="12">
        <v>2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1</v>
      </c>
      <c r="O507" s="12">
        <v>1</v>
      </c>
      <c r="P507" s="12">
        <v>0</v>
      </c>
      <c r="Q507" s="12">
        <v>0</v>
      </c>
      <c r="R507" s="12">
        <v>1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1</v>
      </c>
      <c r="AC507" s="12">
        <v>1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1</v>
      </c>
      <c r="AM507" s="12">
        <v>4</v>
      </c>
      <c r="AN507" s="12">
        <v>0</v>
      </c>
      <c r="AO507" s="12">
        <v>0</v>
      </c>
      <c r="AP507" s="12">
        <v>0</v>
      </c>
      <c r="AQ507" s="12">
        <v>0</v>
      </c>
      <c r="AR507" s="12">
        <v>0</v>
      </c>
      <c r="AS507" s="12">
        <v>0</v>
      </c>
      <c r="AT507" s="12">
        <v>0</v>
      </c>
      <c r="AU507" s="12">
        <v>0</v>
      </c>
      <c r="AV507" s="12">
        <v>0</v>
      </c>
      <c r="AW507" s="12">
        <v>0</v>
      </c>
      <c r="AX507" s="12">
        <v>0</v>
      </c>
      <c r="AY507" s="88">
        <v>6</v>
      </c>
      <c r="AZ507" s="88">
        <v>2</v>
      </c>
      <c r="BA507" s="88">
        <v>3</v>
      </c>
      <c r="BB507" s="88">
        <v>1</v>
      </c>
      <c r="BC507" s="88">
        <v>0</v>
      </c>
      <c r="BD507" s="88">
        <v>0</v>
      </c>
      <c r="BE507" s="88">
        <v>0</v>
      </c>
      <c r="BF507" s="88">
        <v>0</v>
      </c>
      <c r="BG507" s="88">
        <v>0</v>
      </c>
      <c r="BH507" s="88">
        <v>0</v>
      </c>
      <c r="BI507" s="88">
        <v>0</v>
      </c>
      <c r="BJ507" s="82">
        <v>2</v>
      </c>
    </row>
    <row r="508" spans="1:62" x14ac:dyDescent="0.3">
      <c r="A508" s="87" t="s">
        <v>419</v>
      </c>
      <c r="B508" s="87" t="s">
        <v>420</v>
      </c>
      <c r="C508" s="12">
        <v>18</v>
      </c>
      <c r="D508" s="12">
        <v>30</v>
      </c>
      <c r="E508" s="12">
        <v>60</v>
      </c>
      <c r="F508" s="12">
        <v>14</v>
      </c>
      <c r="G508" s="12">
        <v>38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93</v>
      </c>
      <c r="O508" s="12">
        <v>9</v>
      </c>
      <c r="P508" s="12">
        <v>10</v>
      </c>
      <c r="Q508" s="12">
        <v>7</v>
      </c>
      <c r="R508" s="12">
        <v>6</v>
      </c>
      <c r="S508" s="12">
        <v>7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10</v>
      </c>
      <c r="AA508" s="12">
        <v>5</v>
      </c>
      <c r="AB508" s="12">
        <v>11</v>
      </c>
      <c r="AC508" s="12">
        <v>6</v>
      </c>
      <c r="AD508" s="12">
        <v>4</v>
      </c>
      <c r="AE508" s="12">
        <v>3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21</v>
      </c>
      <c r="AM508" s="12">
        <v>32</v>
      </c>
      <c r="AN508" s="12">
        <v>51</v>
      </c>
      <c r="AO508" s="12">
        <v>60</v>
      </c>
      <c r="AP508" s="12">
        <v>26</v>
      </c>
      <c r="AQ508" s="12">
        <v>26</v>
      </c>
      <c r="AR508" s="12">
        <v>0</v>
      </c>
      <c r="AS508" s="12">
        <v>0</v>
      </c>
      <c r="AT508" s="12">
        <v>0</v>
      </c>
      <c r="AU508" s="12">
        <v>0</v>
      </c>
      <c r="AV508" s="12">
        <v>0</v>
      </c>
      <c r="AW508" s="12">
        <v>0</v>
      </c>
      <c r="AX508" s="12">
        <v>103</v>
      </c>
      <c r="AY508" s="88">
        <v>64</v>
      </c>
      <c r="AZ508" s="88">
        <v>102</v>
      </c>
      <c r="BA508" s="88">
        <v>133</v>
      </c>
      <c r="BB508" s="88">
        <v>50</v>
      </c>
      <c r="BC508" s="88">
        <v>74</v>
      </c>
      <c r="BD508" s="88">
        <v>0</v>
      </c>
      <c r="BE508" s="88">
        <v>0</v>
      </c>
      <c r="BF508" s="88">
        <v>0</v>
      </c>
      <c r="BG508" s="88">
        <v>0</v>
      </c>
      <c r="BH508" s="88">
        <v>0</v>
      </c>
      <c r="BI508" s="88">
        <v>0</v>
      </c>
      <c r="BJ508" s="82">
        <v>227</v>
      </c>
    </row>
    <row r="509" spans="1:62" x14ac:dyDescent="0.3">
      <c r="A509" s="87" t="s">
        <v>421</v>
      </c>
      <c r="B509" s="87" t="s">
        <v>422</v>
      </c>
      <c r="C509" s="12">
        <v>257</v>
      </c>
      <c r="D509" s="12">
        <v>872</v>
      </c>
      <c r="E509" s="12">
        <v>811</v>
      </c>
      <c r="F509" s="12">
        <v>182</v>
      </c>
      <c r="G509" s="12">
        <v>187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940</v>
      </c>
      <c r="O509" s="12">
        <v>94</v>
      </c>
      <c r="P509" s="12">
        <v>225</v>
      </c>
      <c r="Q509" s="12">
        <v>173</v>
      </c>
      <c r="R509" s="12">
        <v>52</v>
      </c>
      <c r="S509" s="12">
        <v>41</v>
      </c>
      <c r="T509" s="12">
        <v>0</v>
      </c>
      <c r="U509" s="12">
        <v>0</v>
      </c>
      <c r="V509" s="12">
        <v>0</v>
      </c>
      <c r="W509" s="12">
        <v>0</v>
      </c>
      <c r="X509" s="12">
        <v>3</v>
      </c>
      <c r="Y509" s="12">
        <v>0</v>
      </c>
      <c r="Z509" s="12">
        <v>195</v>
      </c>
      <c r="AA509" s="12">
        <v>55</v>
      </c>
      <c r="AB509" s="12">
        <v>315</v>
      </c>
      <c r="AC509" s="12">
        <v>288</v>
      </c>
      <c r="AD509" s="12">
        <v>41</v>
      </c>
      <c r="AE509" s="12">
        <v>32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322</v>
      </c>
      <c r="AM509" s="12">
        <v>255</v>
      </c>
      <c r="AN509" s="12">
        <v>927</v>
      </c>
      <c r="AO509" s="12">
        <v>789</v>
      </c>
      <c r="AP509" s="12">
        <v>97</v>
      </c>
      <c r="AQ509" s="12">
        <v>96</v>
      </c>
      <c r="AR509" s="12">
        <v>0</v>
      </c>
      <c r="AS509" s="12">
        <v>0</v>
      </c>
      <c r="AT509" s="12">
        <v>0</v>
      </c>
      <c r="AU509" s="12">
        <v>0</v>
      </c>
      <c r="AV509" s="12">
        <v>0</v>
      </c>
      <c r="AW509" s="12">
        <v>1</v>
      </c>
      <c r="AX509" s="12">
        <v>968</v>
      </c>
      <c r="AY509" s="88">
        <v>661</v>
      </c>
      <c r="AZ509" s="88">
        <v>2339</v>
      </c>
      <c r="BA509" s="88">
        <v>2061</v>
      </c>
      <c r="BB509" s="88">
        <v>372</v>
      </c>
      <c r="BC509" s="88">
        <v>356</v>
      </c>
      <c r="BD509" s="88">
        <v>0</v>
      </c>
      <c r="BE509" s="88">
        <v>0</v>
      </c>
      <c r="BF509" s="88">
        <v>0</v>
      </c>
      <c r="BG509" s="88">
        <v>0</v>
      </c>
      <c r="BH509" s="88">
        <v>3</v>
      </c>
      <c r="BI509" s="88">
        <v>1</v>
      </c>
      <c r="BJ509" s="82">
        <v>2425</v>
      </c>
    </row>
    <row r="510" spans="1:62" x14ac:dyDescent="0.3">
      <c r="A510" s="87" t="s">
        <v>423</v>
      </c>
      <c r="B510" s="87" t="s">
        <v>424</v>
      </c>
      <c r="C510" s="12">
        <v>16</v>
      </c>
      <c r="D510" s="12">
        <v>2</v>
      </c>
      <c r="E510" s="12">
        <v>0</v>
      </c>
      <c r="F510" s="12">
        <v>2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1</v>
      </c>
      <c r="O510" s="12">
        <v>4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4</v>
      </c>
      <c r="AB510" s="12">
        <v>0</v>
      </c>
      <c r="AC510" s="12">
        <v>0</v>
      </c>
      <c r="AD510" s="12">
        <v>4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1</v>
      </c>
      <c r="AL510" s="12">
        <v>0</v>
      </c>
      <c r="AM510" s="12">
        <v>12</v>
      </c>
      <c r="AN510" s="12">
        <v>9</v>
      </c>
      <c r="AO510" s="12">
        <v>0</v>
      </c>
      <c r="AP510" s="12">
        <v>5</v>
      </c>
      <c r="AQ510" s="12">
        <v>0</v>
      </c>
      <c r="AR510" s="12">
        <v>0</v>
      </c>
      <c r="AS510" s="12">
        <v>0</v>
      </c>
      <c r="AT510" s="12">
        <v>0</v>
      </c>
      <c r="AU510" s="12">
        <v>0</v>
      </c>
      <c r="AV510" s="12">
        <v>0</v>
      </c>
      <c r="AW510" s="12">
        <v>0</v>
      </c>
      <c r="AX510" s="12">
        <v>0</v>
      </c>
      <c r="AY510" s="88">
        <v>36</v>
      </c>
      <c r="AZ510" s="88">
        <v>11</v>
      </c>
      <c r="BA510" s="88">
        <v>0</v>
      </c>
      <c r="BB510" s="88">
        <v>11</v>
      </c>
      <c r="BC510" s="88">
        <v>0</v>
      </c>
      <c r="BD510" s="88">
        <v>0</v>
      </c>
      <c r="BE510" s="88">
        <v>0</v>
      </c>
      <c r="BF510" s="88">
        <v>0</v>
      </c>
      <c r="BG510" s="88">
        <v>0</v>
      </c>
      <c r="BH510" s="88">
        <v>0</v>
      </c>
      <c r="BI510" s="88">
        <v>1</v>
      </c>
      <c r="BJ510" s="82">
        <v>1</v>
      </c>
    </row>
    <row r="511" spans="1:62" x14ac:dyDescent="0.3">
      <c r="A511" s="120" t="s">
        <v>425</v>
      </c>
      <c r="B511" s="120"/>
      <c r="C511" s="86">
        <v>395</v>
      </c>
      <c r="D511" s="86">
        <v>15</v>
      </c>
      <c r="E511" s="86">
        <v>16</v>
      </c>
      <c r="F511" s="86">
        <v>79</v>
      </c>
      <c r="G511" s="86">
        <v>82</v>
      </c>
      <c r="H511" s="86">
        <v>2</v>
      </c>
      <c r="I511" s="86">
        <v>0</v>
      </c>
      <c r="J511" s="86">
        <v>0</v>
      </c>
      <c r="K511" s="86">
        <v>0</v>
      </c>
      <c r="L511" s="86">
        <v>22</v>
      </c>
      <c r="M511" s="86">
        <v>3</v>
      </c>
      <c r="N511" s="86">
        <v>64</v>
      </c>
      <c r="O511" s="86">
        <v>88</v>
      </c>
      <c r="P511" s="86">
        <v>1</v>
      </c>
      <c r="Q511" s="86">
        <v>0</v>
      </c>
      <c r="R511" s="86">
        <v>30</v>
      </c>
      <c r="S511" s="86">
        <v>16</v>
      </c>
      <c r="T511" s="86">
        <v>0</v>
      </c>
      <c r="U511" s="86">
        <v>2</v>
      </c>
      <c r="V511" s="86">
        <v>0</v>
      </c>
      <c r="W511" s="86">
        <v>0</v>
      </c>
      <c r="X511" s="86">
        <v>4</v>
      </c>
      <c r="Y511" s="86">
        <v>0</v>
      </c>
      <c r="Z511" s="86">
        <v>15</v>
      </c>
      <c r="AA511" s="86">
        <v>108</v>
      </c>
      <c r="AB511" s="86">
        <v>3</v>
      </c>
      <c r="AC511" s="86">
        <v>3</v>
      </c>
      <c r="AD511" s="86">
        <v>19</v>
      </c>
      <c r="AE511" s="86">
        <v>12</v>
      </c>
      <c r="AF511" s="86">
        <v>0</v>
      </c>
      <c r="AG511" s="86">
        <v>0</v>
      </c>
      <c r="AH511" s="86">
        <v>0</v>
      </c>
      <c r="AI511" s="86">
        <v>0</v>
      </c>
      <c r="AJ511" s="86">
        <v>13</v>
      </c>
      <c r="AK511" s="86">
        <v>0</v>
      </c>
      <c r="AL511" s="86">
        <v>12</v>
      </c>
      <c r="AM511" s="86">
        <v>597</v>
      </c>
      <c r="AN511" s="86">
        <v>5</v>
      </c>
      <c r="AO511" s="86">
        <v>7</v>
      </c>
      <c r="AP511" s="86">
        <v>62</v>
      </c>
      <c r="AQ511" s="86">
        <v>82</v>
      </c>
      <c r="AR511" s="86">
        <v>1</v>
      </c>
      <c r="AS511" s="86">
        <v>0</v>
      </c>
      <c r="AT511" s="86">
        <v>0</v>
      </c>
      <c r="AU511" s="86">
        <v>0</v>
      </c>
      <c r="AV511" s="86">
        <v>29</v>
      </c>
      <c r="AW511" s="86">
        <v>0</v>
      </c>
      <c r="AX511" s="86">
        <v>76</v>
      </c>
      <c r="AY511" s="86">
        <v>1188</v>
      </c>
      <c r="AZ511" s="86">
        <v>24</v>
      </c>
      <c r="BA511" s="86">
        <v>26</v>
      </c>
      <c r="BB511" s="86">
        <v>190</v>
      </c>
      <c r="BC511" s="86">
        <v>192</v>
      </c>
      <c r="BD511" s="86">
        <v>3</v>
      </c>
      <c r="BE511" s="86">
        <v>2</v>
      </c>
      <c r="BF511" s="86">
        <v>0</v>
      </c>
      <c r="BG511" s="86">
        <v>0</v>
      </c>
      <c r="BH511" s="86">
        <v>68</v>
      </c>
      <c r="BI511" s="86">
        <v>3</v>
      </c>
      <c r="BJ511" s="86">
        <v>167</v>
      </c>
    </row>
    <row r="512" spans="1:62" x14ac:dyDescent="0.3">
      <c r="A512" s="87" t="s">
        <v>426</v>
      </c>
      <c r="B512" s="87" t="s">
        <v>427</v>
      </c>
      <c r="C512" s="12">
        <v>17</v>
      </c>
      <c r="D512" s="12">
        <v>0</v>
      </c>
      <c r="E512" s="12">
        <v>0</v>
      </c>
      <c r="F512" s="12">
        <v>0</v>
      </c>
      <c r="G512" s="12">
        <v>0</v>
      </c>
      <c r="H512" s="12">
        <v>1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2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2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 s="12">
        <v>4</v>
      </c>
      <c r="AN512" s="12">
        <v>0</v>
      </c>
      <c r="AO512" s="12">
        <v>0</v>
      </c>
      <c r="AP512" s="12">
        <v>1</v>
      </c>
      <c r="AQ512" s="12">
        <v>1</v>
      </c>
      <c r="AR512" s="12">
        <v>1</v>
      </c>
      <c r="AS512" s="12">
        <v>0</v>
      </c>
      <c r="AT512" s="12">
        <v>0</v>
      </c>
      <c r="AU512" s="12">
        <v>0</v>
      </c>
      <c r="AV512" s="12">
        <v>0</v>
      </c>
      <c r="AW512" s="12">
        <v>0</v>
      </c>
      <c r="AX512" s="12">
        <v>2</v>
      </c>
      <c r="AY512" s="88">
        <v>25</v>
      </c>
      <c r="AZ512" s="88">
        <v>0</v>
      </c>
      <c r="BA512" s="88">
        <v>0</v>
      </c>
      <c r="BB512" s="88">
        <v>1</v>
      </c>
      <c r="BC512" s="88">
        <v>1</v>
      </c>
      <c r="BD512" s="88">
        <v>2</v>
      </c>
      <c r="BE512" s="88">
        <v>0</v>
      </c>
      <c r="BF512" s="88">
        <v>0</v>
      </c>
      <c r="BG512" s="88">
        <v>0</v>
      </c>
      <c r="BH512" s="88">
        <v>0</v>
      </c>
      <c r="BI512" s="88">
        <v>0</v>
      </c>
      <c r="BJ512" s="82">
        <v>2</v>
      </c>
    </row>
    <row r="513" spans="1:62" x14ac:dyDescent="0.3">
      <c r="A513" s="87" t="s">
        <v>428</v>
      </c>
      <c r="B513" s="87" t="s">
        <v>429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1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12">
        <v>0</v>
      </c>
      <c r="AN513" s="12">
        <v>0</v>
      </c>
      <c r="AO513" s="12">
        <v>0</v>
      </c>
      <c r="AP513" s="12">
        <v>0</v>
      </c>
      <c r="AQ513" s="12">
        <v>0</v>
      </c>
      <c r="AR513" s="12">
        <v>0</v>
      </c>
      <c r="AS513" s="12">
        <v>0</v>
      </c>
      <c r="AT513" s="12">
        <v>0</v>
      </c>
      <c r="AU513" s="12">
        <v>0</v>
      </c>
      <c r="AV513" s="12">
        <v>0</v>
      </c>
      <c r="AW513" s="12">
        <v>0</v>
      </c>
      <c r="AX513" s="12">
        <v>0</v>
      </c>
      <c r="AY513" s="88">
        <v>0</v>
      </c>
      <c r="AZ513" s="88">
        <v>0</v>
      </c>
      <c r="BA513" s="88">
        <v>0</v>
      </c>
      <c r="BB513" s="88">
        <v>0</v>
      </c>
      <c r="BC513" s="88">
        <v>0</v>
      </c>
      <c r="BD513" s="88">
        <v>1</v>
      </c>
      <c r="BE513" s="88">
        <v>0</v>
      </c>
      <c r="BF513" s="88">
        <v>0</v>
      </c>
      <c r="BG513" s="88">
        <v>0</v>
      </c>
      <c r="BH513" s="88">
        <v>0</v>
      </c>
      <c r="BI513" s="88">
        <v>0</v>
      </c>
      <c r="BJ513" s="82">
        <v>0</v>
      </c>
    </row>
    <row r="514" spans="1:62" x14ac:dyDescent="0.3">
      <c r="A514" s="87" t="s">
        <v>430</v>
      </c>
      <c r="B514" s="87" t="s">
        <v>431</v>
      </c>
      <c r="C514" s="12">
        <v>151</v>
      </c>
      <c r="D514" s="12">
        <v>11</v>
      </c>
      <c r="E514" s="12">
        <v>7</v>
      </c>
      <c r="F514" s="12">
        <v>47</v>
      </c>
      <c r="G514" s="12">
        <v>35</v>
      </c>
      <c r="H514" s="12">
        <v>0</v>
      </c>
      <c r="I514" s="12">
        <v>0</v>
      </c>
      <c r="J514" s="12">
        <v>0</v>
      </c>
      <c r="K514" s="12">
        <v>0</v>
      </c>
      <c r="L514" s="12">
        <v>14</v>
      </c>
      <c r="M514" s="12">
        <v>3</v>
      </c>
      <c r="N514" s="12">
        <v>29</v>
      </c>
      <c r="O514" s="12">
        <v>28</v>
      </c>
      <c r="P514" s="12">
        <v>1</v>
      </c>
      <c r="Q514" s="12">
        <v>0</v>
      </c>
      <c r="R514" s="12">
        <v>19</v>
      </c>
      <c r="S514" s="12">
        <v>4</v>
      </c>
      <c r="T514" s="12">
        <v>0</v>
      </c>
      <c r="U514" s="12">
        <v>1</v>
      </c>
      <c r="V514" s="12">
        <v>0</v>
      </c>
      <c r="W514" s="12">
        <v>0</v>
      </c>
      <c r="X514" s="12">
        <v>2</v>
      </c>
      <c r="Y514" s="12">
        <v>0</v>
      </c>
      <c r="Z514" s="12">
        <v>4</v>
      </c>
      <c r="AA514" s="12">
        <v>45</v>
      </c>
      <c r="AB514" s="12">
        <v>3</v>
      </c>
      <c r="AC514" s="12">
        <v>3</v>
      </c>
      <c r="AD514" s="12">
        <v>7</v>
      </c>
      <c r="AE514" s="12">
        <v>6</v>
      </c>
      <c r="AF514" s="12">
        <v>0</v>
      </c>
      <c r="AG514" s="12">
        <v>0</v>
      </c>
      <c r="AH514" s="12">
        <v>0</v>
      </c>
      <c r="AI514" s="12">
        <v>0</v>
      </c>
      <c r="AJ514" s="12">
        <v>10</v>
      </c>
      <c r="AK514" s="12">
        <v>0</v>
      </c>
      <c r="AL514" s="12">
        <v>8</v>
      </c>
      <c r="AM514" s="12">
        <v>262</v>
      </c>
      <c r="AN514" s="12">
        <v>1</v>
      </c>
      <c r="AO514" s="12">
        <v>2</v>
      </c>
      <c r="AP514" s="12">
        <v>20</v>
      </c>
      <c r="AQ514" s="12">
        <v>21</v>
      </c>
      <c r="AR514" s="12">
        <v>0</v>
      </c>
      <c r="AS514" s="12">
        <v>0</v>
      </c>
      <c r="AT514" s="12">
        <v>0</v>
      </c>
      <c r="AU514" s="12">
        <v>0</v>
      </c>
      <c r="AV514" s="12">
        <v>6</v>
      </c>
      <c r="AW514" s="12">
        <v>0</v>
      </c>
      <c r="AX514" s="12">
        <v>15</v>
      </c>
      <c r="AY514" s="88">
        <v>486</v>
      </c>
      <c r="AZ514" s="88">
        <v>16</v>
      </c>
      <c r="BA514" s="88">
        <v>12</v>
      </c>
      <c r="BB514" s="88">
        <v>93</v>
      </c>
      <c r="BC514" s="88">
        <v>66</v>
      </c>
      <c r="BD514" s="88">
        <v>0</v>
      </c>
      <c r="BE514" s="88">
        <v>1</v>
      </c>
      <c r="BF514" s="88">
        <v>0</v>
      </c>
      <c r="BG514" s="88">
        <v>0</v>
      </c>
      <c r="BH514" s="88">
        <v>32</v>
      </c>
      <c r="BI514" s="88">
        <v>3</v>
      </c>
      <c r="BJ514" s="82">
        <v>56</v>
      </c>
    </row>
    <row r="515" spans="1:62" x14ac:dyDescent="0.3">
      <c r="A515" s="87" t="s">
        <v>432</v>
      </c>
      <c r="B515" s="87" t="s">
        <v>433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1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2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 s="12">
        <v>38</v>
      </c>
      <c r="AN515" s="12">
        <v>0</v>
      </c>
      <c r="AO515" s="12">
        <v>0</v>
      </c>
      <c r="AP515" s="12">
        <v>1</v>
      </c>
      <c r="AQ515" s="12">
        <v>0</v>
      </c>
      <c r="AR515" s="12">
        <v>0</v>
      </c>
      <c r="AS515" s="12">
        <v>0</v>
      </c>
      <c r="AT515" s="12">
        <v>0</v>
      </c>
      <c r="AU515" s="12">
        <v>0</v>
      </c>
      <c r="AV515" s="12">
        <v>0</v>
      </c>
      <c r="AW515" s="12">
        <v>0</v>
      </c>
      <c r="AX515" s="12">
        <v>0</v>
      </c>
      <c r="AY515" s="88">
        <v>41</v>
      </c>
      <c r="AZ515" s="88">
        <v>0</v>
      </c>
      <c r="BA515" s="88">
        <v>0</v>
      </c>
      <c r="BB515" s="88">
        <v>1</v>
      </c>
      <c r="BC515" s="88">
        <v>0</v>
      </c>
      <c r="BD515" s="88">
        <v>0</v>
      </c>
      <c r="BE515" s="88">
        <v>0</v>
      </c>
      <c r="BF515" s="88">
        <v>0</v>
      </c>
      <c r="BG515" s="88">
        <v>0</v>
      </c>
      <c r="BH515" s="88">
        <v>0</v>
      </c>
      <c r="BI515" s="88">
        <v>0</v>
      </c>
      <c r="BJ515" s="82">
        <v>0</v>
      </c>
    </row>
    <row r="516" spans="1:62" ht="20.399999999999999" x14ac:dyDescent="0.3">
      <c r="A516" s="87" t="s">
        <v>434</v>
      </c>
      <c r="B516" s="87" t="s">
        <v>435</v>
      </c>
      <c r="C516" s="12">
        <v>30</v>
      </c>
      <c r="D516" s="12">
        <v>3</v>
      </c>
      <c r="E516" s="12">
        <v>6</v>
      </c>
      <c r="F516" s="12">
        <v>13</v>
      </c>
      <c r="G516" s="12">
        <v>35</v>
      </c>
      <c r="H516" s="12">
        <v>0</v>
      </c>
      <c r="I516" s="12">
        <v>0</v>
      </c>
      <c r="J516" s="12">
        <v>0</v>
      </c>
      <c r="K516" s="12">
        <v>0</v>
      </c>
      <c r="L516" s="12">
        <v>2</v>
      </c>
      <c r="M516" s="12">
        <v>0</v>
      </c>
      <c r="N516" s="12">
        <v>20</v>
      </c>
      <c r="O516" s="12">
        <v>5</v>
      </c>
      <c r="P516" s="12">
        <v>0</v>
      </c>
      <c r="Q516" s="12">
        <v>0</v>
      </c>
      <c r="R516" s="12">
        <v>4</v>
      </c>
      <c r="S516" s="12">
        <v>7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1</v>
      </c>
      <c r="AA516" s="12">
        <v>4</v>
      </c>
      <c r="AB516" s="12">
        <v>0</v>
      </c>
      <c r="AC516" s="12">
        <v>0</v>
      </c>
      <c r="AD516" s="12">
        <v>2</v>
      </c>
      <c r="AE516" s="12">
        <v>3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3</v>
      </c>
      <c r="AM516" s="12">
        <v>51</v>
      </c>
      <c r="AN516" s="12">
        <v>2</v>
      </c>
      <c r="AO516" s="12">
        <v>4</v>
      </c>
      <c r="AP516" s="12">
        <v>12</v>
      </c>
      <c r="AQ516" s="12">
        <v>48</v>
      </c>
      <c r="AR516" s="12">
        <v>0</v>
      </c>
      <c r="AS516" s="12">
        <v>0</v>
      </c>
      <c r="AT516" s="12">
        <v>0</v>
      </c>
      <c r="AU516" s="12">
        <v>0</v>
      </c>
      <c r="AV516" s="12">
        <v>3</v>
      </c>
      <c r="AW516" s="12">
        <v>0</v>
      </c>
      <c r="AX516" s="12">
        <v>35</v>
      </c>
      <c r="AY516" s="88">
        <v>90</v>
      </c>
      <c r="AZ516" s="88">
        <v>5</v>
      </c>
      <c r="BA516" s="88">
        <v>10</v>
      </c>
      <c r="BB516" s="88">
        <v>31</v>
      </c>
      <c r="BC516" s="88">
        <v>93</v>
      </c>
      <c r="BD516" s="88">
        <v>0</v>
      </c>
      <c r="BE516" s="88">
        <v>0</v>
      </c>
      <c r="BF516" s="88">
        <v>0</v>
      </c>
      <c r="BG516" s="88">
        <v>0</v>
      </c>
      <c r="BH516" s="88">
        <v>5</v>
      </c>
      <c r="BI516" s="88">
        <v>0</v>
      </c>
      <c r="BJ516" s="82">
        <v>59</v>
      </c>
    </row>
    <row r="517" spans="1:62" x14ac:dyDescent="0.3">
      <c r="A517" s="87" t="s">
        <v>436</v>
      </c>
      <c r="B517" s="87" t="s">
        <v>437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12">
        <v>0</v>
      </c>
      <c r="AN517" s="12">
        <v>0</v>
      </c>
      <c r="AO517" s="12">
        <v>0</v>
      </c>
      <c r="AP517" s="12">
        <v>0</v>
      </c>
      <c r="AQ517" s="12">
        <v>0</v>
      </c>
      <c r="AR517" s="12">
        <v>0</v>
      </c>
      <c r="AS517" s="12">
        <v>0</v>
      </c>
      <c r="AT517" s="12">
        <v>0</v>
      </c>
      <c r="AU517" s="12">
        <v>0</v>
      </c>
      <c r="AV517" s="12">
        <v>0</v>
      </c>
      <c r="AW517" s="12">
        <v>0</v>
      </c>
      <c r="AX517" s="12">
        <v>0</v>
      </c>
      <c r="AY517" s="88">
        <v>0</v>
      </c>
      <c r="AZ517" s="88">
        <v>0</v>
      </c>
      <c r="BA517" s="88">
        <v>0</v>
      </c>
      <c r="BB517" s="88">
        <v>0</v>
      </c>
      <c r="BC517" s="88">
        <v>0</v>
      </c>
      <c r="BD517" s="88">
        <v>0</v>
      </c>
      <c r="BE517" s="88">
        <v>0</v>
      </c>
      <c r="BF517" s="88">
        <v>0</v>
      </c>
      <c r="BG517" s="88">
        <v>0</v>
      </c>
      <c r="BH517" s="88">
        <v>0</v>
      </c>
      <c r="BI517" s="88">
        <v>0</v>
      </c>
      <c r="BJ517" s="82">
        <v>0</v>
      </c>
    </row>
    <row r="518" spans="1:62" x14ac:dyDescent="0.3">
      <c r="A518" s="87" t="s">
        <v>438</v>
      </c>
      <c r="B518" s="87" t="s">
        <v>439</v>
      </c>
      <c r="C518" s="12">
        <v>27</v>
      </c>
      <c r="D518" s="12">
        <v>0</v>
      </c>
      <c r="E518" s="12">
        <v>0</v>
      </c>
      <c r="F518" s="12">
        <v>6</v>
      </c>
      <c r="G518" s="12">
        <v>6</v>
      </c>
      <c r="H518" s="12">
        <v>0</v>
      </c>
      <c r="I518" s="12">
        <v>0</v>
      </c>
      <c r="J518" s="12">
        <v>0</v>
      </c>
      <c r="K518" s="12">
        <v>0</v>
      </c>
      <c r="L518" s="12">
        <v>4</v>
      </c>
      <c r="M518" s="12">
        <v>0</v>
      </c>
      <c r="N518" s="12">
        <v>9</v>
      </c>
      <c r="O518" s="12">
        <v>13</v>
      </c>
      <c r="P518" s="12">
        <v>0</v>
      </c>
      <c r="Q518" s="12">
        <v>0</v>
      </c>
      <c r="R518" s="12">
        <v>2</v>
      </c>
      <c r="S518" s="12">
        <v>3</v>
      </c>
      <c r="T518" s="12">
        <v>0</v>
      </c>
      <c r="U518" s="12">
        <v>1</v>
      </c>
      <c r="V518" s="12">
        <v>0</v>
      </c>
      <c r="W518" s="12">
        <v>0</v>
      </c>
      <c r="X518" s="12">
        <v>2</v>
      </c>
      <c r="Y518" s="12">
        <v>0</v>
      </c>
      <c r="Z518" s="12">
        <v>7</v>
      </c>
      <c r="AA518" s="12">
        <v>19</v>
      </c>
      <c r="AB518" s="12">
        <v>0</v>
      </c>
      <c r="AC518" s="12">
        <v>0</v>
      </c>
      <c r="AD518" s="12">
        <v>4</v>
      </c>
      <c r="AE518" s="12">
        <v>3</v>
      </c>
      <c r="AF518" s="12">
        <v>0</v>
      </c>
      <c r="AG518" s="12">
        <v>0</v>
      </c>
      <c r="AH518" s="12">
        <v>0</v>
      </c>
      <c r="AI518" s="12">
        <v>0</v>
      </c>
      <c r="AJ518" s="12">
        <v>3</v>
      </c>
      <c r="AK518" s="12">
        <v>0</v>
      </c>
      <c r="AL518" s="12">
        <v>1</v>
      </c>
      <c r="AM518" s="12">
        <v>60</v>
      </c>
      <c r="AN518" s="12">
        <v>1</v>
      </c>
      <c r="AO518" s="12">
        <v>0</v>
      </c>
      <c r="AP518" s="12">
        <v>8</v>
      </c>
      <c r="AQ518" s="12">
        <v>7</v>
      </c>
      <c r="AR518" s="12">
        <v>0</v>
      </c>
      <c r="AS518" s="12">
        <v>0</v>
      </c>
      <c r="AT518" s="12">
        <v>0</v>
      </c>
      <c r="AU518" s="12">
        <v>0</v>
      </c>
      <c r="AV518" s="12">
        <v>5</v>
      </c>
      <c r="AW518" s="12">
        <v>0</v>
      </c>
      <c r="AX518" s="12">
        <v>16</v>
      </c>
      <c r="AY518" s="88">
        <v>119</v>
      </c>
      <c r="AZ518" s="88">
        <v>1</v>
      </c>
      <c r="BA518" s="88">
        <v>0</v>
      </c>
      <c r="BB518" s="88">
        <v>20</v>
      </c>
      <c r="BC518" s="88">
        <v>19</v>
      </c>
      <c r="BD518" s="88">
        <v>0</v>
      </c>
      <c r="BE518" s="88">
        <v>1</v>
      </c>
      <c r="BF518" s="88">
        <v>0</v>
      </c>
      <c r="BG518" s="88">
        <v>0</v>
      </c>
      <c r="BH518" s="88">
        <v>14</v>
      </c>
      <c r="BI518" s="88">
        <v>0</v>
      </c>
      <c r="BJ518" s="82">
        <v>33</v>
      </c>
    </row>
    <row r="519" spans="1:62" x14ac:dyDescent="0.3">
      <c r="A519" s="87" t="s">
        <v>440</v>
      </c>
      <c r="B519" s="87" t="s">
        <v>441</v>
      </c>
      <c r="C519" s="12">
        <v>3</v>
      </c>
      <c r="D519" s="12">
        <v>0</v>
      </c>
      <c r="E519" s="12">
        <v>0</v>
      </c>
      <c r="F519" s="12">
        <v>1</v>
      </c>
      <c r="G519" s="12">
        <v>1</v>
      </c>
      <c r="H519" s="12">
        <v>0</v>
      </c>
      <c r="I519" s="12">
        <v>0</v>
      </c>
      <c r="J519" s="12">
        <v>0</v>
      </c>
      <c r="K519" s="12">
        <v>0</v>
      </c>
      <c r="L519" s="12">
        <v>0</v>
      </c>
      <c r="M519" s="12">
        <v>0</v>
      </c>
      <c r="N519" s="12">
        <v>1</v>
      </c>
      <c r="O519" s="12">
        <v>0</v>
      </c>
      <c r="P519" s="12">
        <v>0</v>
      </c>
      <c r="Q519" s="12">
        <v>0</v>
      </c>
      <c r="R519" s="12">
        <v>1</v>
      </c>
      <c r="S519" s="12">
        <v>1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4</v>
      </c>
      <c r="AB519" s="12">
        <v>0</v>
      </c>
      <c r="AC519" s="12">
        <v>0</v>
      </c>
      <c r="AD519" s="12">
        <v>0</v>
      </c>
      <c r="AE519" s="12">
        <v>0</v>
      </c>
      <c r="AF519" s="12">
        <v>0</v>
      </c>
      <c r="AG519" s="12">
        <v>0</v>
      </c>
      <c r="AH519" s="12">
        <v>0</v>
      </c>
      <c r="AI519" s="12">
        <v>0</v>
      </c>
      <c r="AJ519" s="12">
        <v>0</v>
      </c>
      <c r="AK519" s="12">
        <v>0</v>
      </c>
      <c r="AL519" s="12">
        <v>0</v>
      </c>
      <c r="AM519" s="12">
        <v>15</v>
      </c>
      <c r="AN519" s="12">
        <v>0</v>
      </c>
      <c r="AO519" s="12">
        <v>1</v>
      </c>
      <c r="AP519" s="12">
        <v>4</v>
      </c>
      <c r="AQ519" s="12">
        <v>0</v>
      </c>
      <c r="AR519" s="12">
        <v>0</v>
      </c>
      <c r="AS519" s="12">
        <v>0</v>
      </c>
      <c r="AT519" s="12">
        <v>0</v>
      </c>
      <c r="AU519" s="12">
        <v>0</v>
      </c>
      <c r="AV519" s="12">
        <v>13</v>
      </c>
      <c r="AW519" s="12">
        <v>0</v>
      </c>
      <c r="AX519" s="12">
        <v>3</v>
      </c>
      <c r="AY519" s="88">
        <v>22</v>
      </c>
      <c r="AZ519" s="88">
        <v>0</v>
      </c>
      <c r="BA519" s="88">
        <v>1</v>
      </c>
      <c r="BB519" s="88">
        <v>6</v>
      </c>
      <c r="BC519" s="88">
        <v>2</v>
      </c>
      <c r="BD519" s="88">
        <v>0</v>
      </c>
      <c r="BE519" s="88">
        <v>0</v>
      </c>
      <c r="BF519" s="88">
        <v>0</v>
      </c>
      <c r="BG519" s="88">
        <v>0</v>
      </c>
      <c r="BH519" s="88">
        <v>13</v>
      </c>
      <c r="BI519" s="88">
        <v>0</v>
      </c>
      <c r="BJ519" s="82">
        <v>4</v>
      </c>
    </row>
    <row r="520" spans="1:62" x14ac:dyDescent="0.3">
      <c r="A520" s="87" t="s">
        <v>442</v>
      </c>
      <c r="B520" s="87" t="s">
        <v>443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2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 s="12">
        <v>0</v>
      </c>
      <c r="AN520" s="12">
        <v>0</v>
      </c>
      <c r="AO520" s="12">
        <v>0</v>
      </c>
      <c r="AP520" s="12">
        <v>0</v>
      </c>
      <c r="AQ520" s="12">
        <v>0</v>
      </c>
      <c r="AR520" s="12">
        <v>0</v>
      </c>
      <c r="AS520" s="12">
        <v>0</v>
      </c>
      <c r="AT520" s="12">
        <v>0</v>
      </c>
      <c r="AU520" s="12">
        <v>0</v>
      </c>
      <c r="AV520" s="12">
        <v>0</v>
      </c>
      <c r="AW520" s="12">
        <v>0</v>
      </c>
      <c r="AX520" s="12">
        <v>0</v>
      </c>
      <c r="AY520" s="88">
        <v>2</v>
      </c>
      <c r="AZ520" s="88">
        <v>0</v>
      </c>
      <c r="BA520" s="88">
        <v>0</v>
      </c>
      <c r="BB520" s="88">
        <v>0</v>
      </c>
      <c r="BC520" s="88">
        <v>0</v>
      </c>
      <c r="BD520" s="88">
        <v>0</v>
      </c>
      <c r="BE520" s="88">
        <v>0</v>
      </c>
      <c r="BF520" s="88">
        <v>0</v>
      </c>
      <c r="BG520" s="88">
        <v>0</v>
      </c>
      <c r="BH520" s="88">
        <v>0</v>
      </c>
      <c r="BI520" s="88">
        <v>0</v>
      </c>
      <c r="BJ520" s="82">
        <v>0</v>
      </c>
    </row>
    <row r="521" spans="1:62" x14ac:dyDescent="0.3">
      <c r="A521" s="87" t="s">
        <v>444</v>
      </c>
      <c r="B521" s="87" t="s">
        <v>445</v>
      </c>
      <c r="C521" s="12">
        <v>3</v>
      </c>
      <c r="D521" s="12">
        <v>0</v>
      </c>
      <c r="E521" s="12">
        <v>1</v>
      </c>
      <c r="F521" s="12">
        <v>0</v>
      </c>
      <c r="G521" s="12">
        <v>1</v>
      </c>
      <c r="H521" s="12">
        <v>0</v>
      </c>
      <c r="I521" s="12">
        <v>0</v>
      </c>
      <c r="J521" s="12">
        <v>0</v>
      </c>
      <c r="K521" s="12">
        <v>0</v>
      </c>
      <c r="L521" s="12">
        <v>0</v>
      </c>
      <c r="M521" s="12">
        <v>0</v>
      </c>
      <c r="N521" s="12">
        <v>2</v>
      </c>
      <c r="O521" s="12">
        <v>0</v>
      </c>
      <c r="P521" s="12">
        <v>0</v>
      </c>
      <c r="Q521" s="12">
        <v>0</v>
      </c>
      <c r="R521" s="12">
        <v>0</v>
      </c>
      <c r="S521" s="12">
        <v>0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1</v>
      </c>
      <c r="AA521" s="12">
        <v>1</v>
      </c>
      <c r="AB521" s="12">
        <v>0</v>
      </c>
      <c r="AC521" s="12">
        <v>0</v>
      </c>
      <c r="AD521" s="12">
        <v>0</v>
      </c>
      <c r="AE521" s="12">
        <v>0</v>
      </c>
      <c r="AF521" s="12">
        <v>0</v>
      </c>
      <c r="AG521" s="12">
        <v>0</v>
      </c>
      <c r="AH521" s="12">
        <v>0</v>
      </c>
      <c r="AI521" s="12">
        <v>0</v>
      </c>
      <c r="AJ521" s="12">
        <v>0</v>
      </c>
      <c r="AK521" s="12">
        <v>0</v>
      </c>
      <c r="AL521" s="12">
        <v>0</v>
      </c>
      <c r="AM521" s="12">
        <v>1</v>
      </c>
      <c r="AN521" s="12">
        <v>0</v>
      </c>
      <c r="AO521" s="12">
        <v>0</v>
      </c>
      <c r="AP521" s="12">
        <v>0</v>
      </c>
      <c r="AQ521" s="12">
        <v>2</v>
      </c>
      <c r="AR521" s="12">
        <v>0</v>
      </c>
      <c r="AS521" s="12">
        <v>0</v>
      </c>
      <c r="AT521" s="12">
        <v>0</v>
      </c>
      <c r="AU521" s="12">
        <v>0</v>
      </c>
      <c r="AV521" s="12">
        <v>1</v>
      </c>
      <c r="AW521" s="12">
        <v>0</v>
      </c>
      <c r="AX521" s="12">
        <v>3</v>
      </c>
      <c r="AY521" s="88">
        <v>5</v>
      </c>
      <c r="AZ521" s="88">
        <v>0</v>
      </c>
      <c r="BA521" s="88">
        <v>1</v>
      </c>
      <c r="BB521" s="88">
        <v>0</v>
      </c>
      <c r="BC521" s="88">
        <v>3</v>
      </c>
      <c r="BD521" s="88">
        <v>0</v>
      </c>
      <c r="BE521" s="88">
        <v>0</v>
      </c>
      <c r="BF521" s="88">
        <v>0</v>
      </c>
      <c r="BG521" s="88">
        <v>0</v>
      </c>
      <c r="BH521" s="88">
        <v>1</v>
      </c>
      <c r="BI521" s="88">
        <v>0</v>
      </c>
      <c r="BJ521" s="82">
        <v>6</v>
      </c>
    </row>
    <row r="522" spans="1:62" x14ac:dyDescent="0.3">
      <c r="A522" s="87" t="s">
        <v>446</v>
      </c>
      <c r="B522" s="87" t="s">
        <v>447</v>
      </c>
      <c r="C522" s="12">
        <v>151</v>
      </c>
      <c r="D522" s="12">
        <v>0</v>
      </c>
      <c r="E522" s="12">
        <v>1</v>
      </c>
      <c r="F522" s="12">
        <v>10</v>
      </c>
      <c r="G522" s="12">
        <v>1</v>
      </c>
      <c r="H522" s="12">
        <v>0</v>
      </c>
      <c r="I522" s="12">
        <v>0</v>
      </c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35</v>
      </c>
      <c r="P522" s="12">
        <v>0</v>
      </c>
      <c r="Q522" s="12">
        <v>0</v>
      </c>
      <c r="R522" s="12">
        <v>4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1</v>
      </c>
      <c r="AA522" s="12">
        <v>29</v>
      </c>
      <c r="AB522" s="12">
        <v>0</v>
      </c>
      <c r="AC522" s="12">
        <v>0</v>
      </c>
      <c r="AD522" s="12">
        <v>5</v>
      </c>
      <c r="AE522" s="12">
        <v>0</v>
      </c>
      <c r="AF522" s="12">
        <v>0</v>
      </c>
      <c r="AG522" s="12">
        <v>0</v>
      </c>
      <c r="AH522" s="12">
        <v>0</v>
      </c>
      <c r="AI522" s="12">
        <v>0</v>
      </c>
      <c r="AJ522" s="12">
        <v>0</v>
      </c>
      <c r="AK522" s="12">
        <v>0</v>
      </c>
      <c r="AL522" s="12">
        <v>0</v>
      </c>
      <c r="AM522" s="12">
        <v>157</v>
      </c>
      <c r="AN522" s="12">
        <v>1</v>
      </c>
      <c r="AO522" s="12">
        <v>0</v>
      </c>
      <c r="AP522" s="12">
        <v>15</v>
      </c>
      <c r="AQ522" s="12">
        <v>3</v>
      </c>
      <c r="AR522" s="12">
        <v>0</v>
      </c>
      <c r="AS522" s="12">
        <v>0</v>
      </c>
      <c r="AT522" s="12">
        <v>0</v>
      </c>
      <c r="AU522" s="12">
        <v>0</v>
      </c>
      <c r="AV522" s="12">
        <v>1</v>
      </c>
      <c r="AW522" s="12">
        <v>0</v>
      </c>
      <c r="AX522" s="12">
        <v>1</v>
      </c>
      <c r="AY522" s="88">
        <v>372</v>
      </c>
      <c r="AZ522" s="88">
        <v>1</v>
      </c>
      <c r="BA522" s="88">
        <v>1</v>
      </c>
      <c r="BB522" s="88">
        <v>34</v>
      </c>
      <c r="BC522" s="88">
        <v>4</v>
      </c>
      <c r="BD522" s="88">
        <v>0</v>
      </c>
      <c r="BE522" s="88">
        <v>0</v>
      </c>
      <c r="BF522" s="88">
        <v>0</v>
      </c>
      <c r="BG522" s="88">
        <v>0</v>
      </c>
      <c r="BH522" s="88">
        <v>1</v>
      </c>
      <c r="BI522" s="88">
        <v>0</v>
      </c>
      <c r="BJ522" s="82">
        <v>2</v>
      </c>
    </row>
    <row r="523" spans="1:62" x14ac:dyDescent="0.3">
      <c r="A523" s="87" t="s">
        <v>448</v>
      </c>
      <c r="B523" s="87" t="s">
        <v>449</v>
      </c>
      <c r="C523" s="12">
        <v>1</v>
      </c>
      <c r="D523" s="12">
        <v>0</v>
      </c>
      <c r="E523" s="12">
        <v>0</v>
      </c>
      <c r="F523" s="12">
        <v>0</v>
      </c>
      <c r="G523" s="12">
        <v>0</v>
      </c>
      <c r="H523" s="12">
        <v>0</v>
      </c>
      <c r="I523" s="12">
        <v>0</v>
      </c>
      <c r="J523" s="12">
        <v>0</v>
      </c>
      <c r="K523" s="12">
        <v>0</v>
      </c>
      <c r="L523" s="12">
        <v>1</v>
      </c>
      <c r="M523" s="12">
        <v>0</v>
      </c>
      <c r="N523" s="12">
        <v>0</v>
      </c>
      <c r="O523" s="12">
        <v>0</v>
      </c>
      <c r="P523" s="12">
        <v>0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0</v>
      </c>
      <c r="AB523" s="12">
        <v>0</v>
      </c>
      <c r="AC523" s="12">
        <v>0</v>
      </c>
      <c r="AD523" s="12">
        <v>1</v>
      </c>
      <c r="AE523" s="12">
        <v>0</v>
      </c>
      <c r="AF523" s="12">
        <v>0</v>
      </c>
      <c r="AG523" s="12">
        <v>0</v>
      </c>
      <c r="AH523" s="12">
        <v>0</v>
      </c>
      <c r="AI523" s="12">
        <v>0</v>
      </c>
      <c r="AJ523" s="12">
        <v>0</v>
      </c>
      <c r="AK523" s="12">
        <v>0</v>
      </c>
      <c r="AL523" s="12">
        <v>0</v>
      </c>
      <c r="AM523" s="12">
        <v>2</v>
      </c>
      <c r="AN523" s="12">
        <v>0</v>
      </c>
      <c r="AO523" s="12">
        <v>0</v>
      </c>
      <c r="AP523" s="12">
        <v>1</v>
      </c>
      <c r="AQ523" s="12">
        <v>0</v>
      </c>
      <c r="AR523" s="12">
        <v>0</v>
      </c>
      <c r="AS523" s="12">
        <v>0</v>
      </c>
      <c r="AT523" s="12">
        <v>0</v>
      </c>
      <c r="AU523" s="12">
        <v>0</v>
      </c>
      <c r="AV523" s="12">
        <v>0</v>
      </c>
      <c r="AW523" s="12">
        <v>0</v>
      </c>
      <c r="AX523" s="12">
        <v>1</v>
      </c>
      <c r="AY523" s="88">
        <v>3</v>
      </c>
      <c r="AZ523" s="88">
        <v>0</v>
      </c>
      <c r="BA523" s="88">
        <v>0</v>
      </c>
      <c r="BB523" s="88">
        <v>2</v>
      </c>
      <c r="BC523" s="88">
        <v>0</v>
      </c>
      <c r="BD523" s="88">
        <v>0</v>
      </c>
      <c r="BE523" s="88">
        <v>0</v>
      </c>
      <c r="BF523" s="88">
        <v>0</v>
      </c>
      <c r="BG523" s="88">
        <v>0</v>
      </c>
      <c r="BH523" s="88">
        <v>1</v>
      </c>
      <c r="BI523" s="88">
        <v>0</v>
      </c>
      <c r="BJ523" s="82">
        <v>1</v>
      </c>
    </row>
    <row r="524" spans="1:62" x14ac:dyDescent="0.3">
      <c r="A524" s="87" t="s">
        <v>450</v>
      </c>
      <c r="B524" s="87" t="s">
        <v>451</v>
      </c>
      <c r="C524" s="12">
        <v>10</v>
      </c>
      <c r="D524" s="12">
        <v>1</v>
      </c>
      <c r="E524" s="12">
        <v>1</v>
      </c>
      <c r="F524" s="12">
        <v>2</v>
      </c>
      <c r="G524" s="12">
        <v>3</v>
      </c>
      <c r="H524" s="12">
        <v>0</v>
      </c>
      <c r="I524" s="12">
        <v>0</v>
      </c>
      <c r="J524" s="12">
        <v>0</v>
      </c>
      <c r="K524" s="12">
        <v>0</v>
      </c>
      <c r="L524" s="12">
        <v>1</v>
      </c>
      <c r="M524" s="12">
        <v>0</v>
      </c>
      <c r="N524" s="12">
        <v>3</v>
      </c>
      <c r="O524" s="12">
        <v>4</v>
      </c>
      <c r="P524" s="12">
        <v>0</v>
      </c>
      <c r="Q524" s="12">
        <v>0</v>
      </c>
      <c r="R524" s="12">
        <v>0</v>
      </c>
      <c r="S524" s="12">
        <v>1</v>
      </c>
      <c r="T524" s="12">
        <v>0</v>
      </c>
      <c r="U524" s="12">
        <v>0</v>
      </c>
      <c r="V524" s="12">
        <v>0</v>
      </c>
      <c r="W524" s="12">
        <v>0</v>
      </c>
      <c r="X524" s="12">
        <v>0</v>
      </c>
      <c r="Y524" s="12">
        <v>0</v>
      </c>
      <c r="Z524" s="12">
        <v>1</v>
      </c>
      <c r="AA524" s="12">
        <v>0</v>
      </c>
      <c r="AB524" s="12">
        <v>0</v>
      </c>
      <c r="AC524" s="12">
        <v>0</v>
      </c>
      <c r="AD524" s="12">
        <v>0</v>
      </c>
      <c r="AE524" s="12">
        <v>0</v>
      </c>
      <c r="AF524" s="12">
        <v>0</v>
      </c>
      <c r="AG524" s="12">
        <v>0</v>
      </c>
      <c r="AH524" s="12">
        <v>0</v>
      </c>
      <c r="AI524" s="12">
        <v>0</v>
      </c>
      <c r="AJ524" s="12">
        <v>0</v>
      </c>
      <c r="AK524" s="12">
        <v>0</v>
      </c>
      <c r="AL524" s="12">
        <v>0</v>
      </c>
      <c r="AM524" s="12">
        <v>4</v>
      </c>
      <c r="AN524" s="12">
        <v>0</v>
      </c>
      <c r="AO524" s="12">
        <v>0</v>
      </c>
      <c r="AP524" s="12">
        <v>0</v>
      </c>
      <c r="AQ524" s="12">
        <v>0</v>
      </c>
      <c r="AR524" s="12">
        <v>0</v>
      </c>
      <c r="AS524" s="12">
        <v>0</v>
      </c>
      <c r="AT524" s="12">
        <v>0</v>
      </c>
      <c r="AU524" s="12">
        <v>0</v>
      </c>
      <c r="AV524" s="12">
        <v>0</v>
      </c>
      <c r="AW524" s="12">
        <v>0</v>
      </c>
      <c r="AX524" s="12">
        <v>0</v>
      </c>
      <c r="AY524" s="88">
        <v>18</v>
      </c>
      <c r="AZ524" s="88">
        <v>1</v>
      </c>
      <c r="BA524" s="88">
        <v>1</v>
      </c>
      <c r="BB524" s="88">
        <v>2</v>
      </c>
      <c r="BC524" s="88">
        <v>4</v>
      </c>
      <c r="BD524" s="88">
        <v>0</v>
      </c>
      <c r="BE524" s="88">
        <v>0</v>
      </c>
      <c r="BF524" s="88">
        <v>0</v>
      </c>
      <c r="BG524" s="88">
        <v>0</v>
      </c>
      <c r="BH524" s="88">
        <v>1</v>
      </c>
      <c r="BI524" s="88">
        <v>0</v>
      </c>
      <c r="BJ524" s="82">
        <v>4</v>
      </c>
    </row>
    <row r="525" spans="1:62" x14ac:dyDescent="0.3">
      <c r="A525" s="87" t="s">
        <v>452</v>
      </c>
      <c r="B525" s="87" t="s">
        <v>453</v>
      </c>
      <c r="C525" s="12">
        <v>2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0</v>
      </c>
      <c r="AM525" s="12">
        <v>3</v>
      </c>
      <c r="AN525" s="12">
        <v>0</v>
      </c>
      <c r="AO525" s="12">
        <v>0</v>
      </c>
      <c r="AP525" s="12">
        <v>0</v>
      </c>
      <c r="AQ525" s="12">
        <v>0</v>
      </c>
      <c r="AR525" s="12">
        <v>0</v>
      </c>
      <c r="AS525" s="12">
        <v>0</v>
      </c>
      <c r="AT525" s="12">
        <v>0</v>
      </c>
      <c r="AU525" s="12">
        <v>0</v>
      </c>
      <c r="AV525" s="12">
        <v>0</v>
      </c>
      <c r="AW525" s="12">
        <v>0</v>
      </c>
      <c r="AX525" s="12">
        <v>0</v>
      </c>
      <c r="AY525" s="88">
        <v>5</v>
      </c>
      <c r="AZ525" s="88">
        <v>0</v>
      </c>
      <c r="BA525" s="88">
        <v>0</v>
      </c>
      <c r="BB525" s="88">
        <v>0</v>
      </c>
      <c r="BC525" s="88">
        <v>0</v>
      </c>
      <c r="BD525" s="88">
        <v>0</v>
      </c>
      <c r="BE525" s="88">
        <v>0</v>
      </c>
      <c r="BF525" s="88">
        <v>0</v>
      </c>
      <c r="BG525" s="88">
        <v>0</v>
      </c>
      <c r="BH525" s="88">
        <v>0</v>
      </c>
      <c r="BI525" s="88">
        <v>0</v>
      </c>
      <c r="BJ525" s="82">
        <v>0</v>
      </c>
    </row>
    <row r="526" spans="1:62" x14ac:dyDescent="0.3">
      <c r="A526" s="120" t="s">
        <v>454</v>
      </c>
      <c r="B526" s="120"/>
      <c r="C526" s="86">
        <v>69</v>
      </c>
      <c r="D526" s="86">
        <v>1</v>
      </c>
      <c r="E526" s="86">
        <v>5</v>
      </c>
      <c r="F526" s="86">
        <v>9</v>
      </c>
      <c r="G526" s="86">
        <v>12</v>
      </c>
      <c r="H526" s="86">
        <v>0</v>
      </c>
      <c r="I526" s="86">
        <v>0</v>
      </c>
      <c r="J526" s="86">
        <v>2</v>
      </c>
      <c r="K526" s="86">
        <v>3</v>
      </c>
      <c r="L526" s="86">
        <v>29</v>
      </c>
      <c r="M526" s="86">
        <v>0</v>
      </c>
      <c r="N526" s="86">
        <v>23</v>
      </c>
      <c r="O526" s="86">
        <v>30</v>
      </c>
      <c r="P526" s="86">
        <v>0</v>
      </c>
      <c r="Q526" s="86">
        <v>0</v>
      </c>
      <c r="R526" s="86">
        <v>8</v>
      </c>
      <c r="S526" s="86">
        <v>9</v>
      </c>
      <c r="T526" s="86">
        <v>0</v>
      </c>
      <c r="U526" s="86">
        <v>3</v>
      </c>
      <c r="V526" s="86">
        <v>0</v>
      </c>
      <c r="W526" s="86">
        <v>0</v>
      </c>
      <c r="X526" s="86">
        <v>7</v>
      </c>
      <c r="Y526" s="86">
        <v>0</v>
      </c>
      <c r="Z526" s="86">
        <v>9</v>
      </c>
      <c r="AA526" s="86">
        <v>19</v>
      </c>
      <c r="AB526" s="86">
        <v>0</v>
      </c>
      <c r="AC526" s="86">
        <v>0</v>
      </c>
      <c r="AD526" s="86">
        <v>1</v>
      </c>
      <c r="AE526" s="86">
        <v>0</v>
      </c>
      <c r="AF526" s="86">
        <v>0</v>
      </c>
      <c r="AG526" s="86">
        <v>0</v>
      </c>
      <c r="AH526" s="86">
        <v>0</v>
      </c>
      <c r="AI526" s="86">
        <v>0</v>
      </c>
      <c r="AJ526" s="86">
        <v>46</v>
      </c>
      <c r="AK526" s="86">
        <v>0</v>
      </c>
      <c r="AL526" s="86">
        <v>0</v>
      </c>
      <c r="AM526" s="86">
        <v>89</v>
      </c>
      <c r="AN526" s="86">
        <v>5</v>
      </c>
      <c r="AO526" s="86">
        <v>4</v>
      </c>
      <c r="AP526" s="86">
        <v>21</v>
      </c>
      <c r="AQ526" s="86">
        <v>12</v>
      </c>
      <c r="AR526" s="86">
        <v>0</v>
      </c>
      <c r="AS526" s="86">
        <v>0</v>
      </c>
      <c r="AT526" s="86">
        <v>2</v>
      </c>
      <c r="AU526" s="86">
        <v>1</v>
      </c>
      <c r="AV526" s="86">
        <v>29</v>
      </c>
      <c r="AW526" s="86">
        <v>0</v>
      </c>
      <c r="AX526" s="86">
        <v>14</v>
      </c>
      <c r="AY526" s="86">
        <v>207</v>
      </c>
      <c r="AZ526" s="86">
        <v>6</v>
      </c>
      <c r="BA526" s="86">
        <v>9</v>
      </c>
      <c r="BB526" s="86">
        <v>39</v>
      </c>
      <c r="BC526" s="86">
        <v>33</v>
      </c>
      <c r="BD526" s="86">
        <v>0</v>
      </c>
      <c r="BE526" s="86">
        <v>3</v>
      </c>
      <c r="BF526" s="86">
        <v>4</v>
      </c>
      <c r="BG526" s="86">
        <v>4</v>
      </c>
      <c r="BH526" s="86">
        <v>111</v>
      </c>
      <c r="BI526" s="86">
        <v>0</v>
      </c>
      <c r="BJ526" s="86">
        <v>46</v>
      </c>
    </row>
    <row r="527" spans="1:62" x14ac:dyDescent="0.3">
      <c r="A527" s="87" t="s">
        <v>455</v>
      </c>
      <c r="B527" s="87" t="s">
        <v>456</v>
      </c>
      <c r="C527" s="12">
        <v>36</v>
      </c>
      <c r="D527" s="12">
        <v>0</v>
      </c>
      <c r="E527" s="12">
        <v>0</v>
      </c>
      <c r="F527" s="12">
        <v>0</v>
      </c>
      <c r="G527" s="12">
        <v>1</v>
      </c>
      <c r="H527" s="12">
        <v>0</v>
      </c>
      <c r="I527" s="12">
        <v>0</v>
      </c>
      <c r="J527" s="12">
        <v>0</v>
      </c>
      <c r="K527" s="12">
        <v>1</v>
      </c>
      <c r="L527" s="12">
        <v>26</v>
      </c>
      <c r="M527" s="12">
        <v>0</v>
      </c>
      <c r="N527" s="12">
        <v>3</v>
      </c>
      <c r="O527" s="12">
        <v>9</v>
      </c>
      <c r="P527" s="12">
        <v>0</v>
      </c>
      <c r="Q527" s="12">
        <v>0</v>
      </c>
      <c r="R527" s="12">
        <v>0</v>
      </c>
      <c r="S527" s="12">
        <v>1</v>
      </c>
      <c r="T527" s="12">
        <v>0</v>
      </c>
      <c r="U527" s="12">
        <v>0</v>
      </c>
      <c r="V527" s="12">
        <v>0</v>
      </c>
      <c r="W527" s="12">
        <v>0</v>
      </c>
      <c r="X527" s="12">
        <v>7</v>
      </c>
      <c r="Y527" s="12">
        <v>0</v>
      </c>
      <c r="Z527" s="12">
        <v>1</v>
      </c>
      <c r="AA527" s="12">
        <v>16</v>
      </c>
      <c r="AB527" s="12">
        <v>0</v>
      </c>
      <c r="AC527" s="12">
        <v>0</v>
      </c>
      <c r="AD527" s="12">
        <v>1</v>
      </c>
      <c r="AE527" s="12">
        <v>0</v>
      </c>
      <c r="AF527" s="12">
        <v>0</v>
      </c>
      <c r="AG527" s="12">
        <v>0</v>
      </c>
      <c r="AH527" s="12">
        <v>0</v>
      </c>
      <c r="AI527" s="12">
        <v>0</v>
      </c>
      <c r="AJ527" s="12">
        <v>38</v>
      </c>
      <c r="AK527" s="12">
        <v>0</v>
      </c>
      <c r="AL527" s="12">
        <v>0</v>
      </c>
      <c r="AM527" s="12">
        <v>35</v>
      </c>
      <c r="AN527" s="12">
        <v>0</v>
      </c>
      <c r="AO527" s="12">
        <v>0</v>
      </c>
      <c r="AP527" s="12">
        <v>0</v>
      </c>
      <c r="AQ527" s="12">
        <v>0</v>
      </c>
      <c r="AR527" s="12">
        <v>0</v>
      </c>
      <c r="AS527" s="12">
        <v>0</v>
      </c>
      <c r="AT527" s="12">
        <v>0</v>
      </c>
      <c r="AU527" s="12">
        <v>0</v>
      </c>
      <c r="AV527" s="12">
        <v>23</v>
      </c>
      <c r="AW527" s="12">
        <v>0</v>
      </c>
      <c r="AX527" s="12">
        <v>2</v>
      </c>
      <c r="AY527" s="88">
        <v>96</v>
      </c>
      <c r="AZ527" s="88">
        <v>0</v>
      </c>
      <c r="BA527" s="88">
        <v>0</v>
      </c>
      <c r="BB527" s="88">
        <v>1</v>
      </c>
      <c r="BC527" s="88">
        <v>2</v>
      </c>
      <c r="BD527" s="88">
        <v>0</v>
      </c>
      <c r="BE527" s="88">
        <v>0</v>
      </c>
      <c r="BF527" s="88">
        <v>0</v>
      </c>
      <c r="BG527" s="88">
        <v>1</v>
      </c>
      <c r="BH527" s="88">
        <v>94</v>
      </c>
      <c r="BI527" s="88">
        <v>0</v>
      </c>
      <c r="BJ527" s="82">
        <v>6</v>
      </c>
    </row>
    <row r="528" spans="1:62" x14ac:dyDescent="0.3">
      <c r="A528" s="87" t="s">
        <v>457</v>
      </c>
      <c r="B528" s="87" t="s">
        <v>458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12">
        <v>0</v>
      </c>
      <c r="AN528" s="12">
        <v>0</v>
      </c>
      <c r="AO528" s="12">
        <v>0</v>
      </c>
      <c r="AP528" s="12">
        <v>0</v>
      </c>
      <c r="AQ528" s="12">
        <v>0</v>
      </c>
      <c r="AR528" s="12">
        <v>0</v>
      </c>
      <c r="AS528" s="12">
        <v>0</v>
      </c>
      <c r="AT528" s="12">
        <v>0</v>
      </c>
      <c r="AU528" s="12">
        <v>0</v>
      </c>
      <c r="AV528" s="12">
        <v>0</v>
      </c>
      <c r="AW528" s="12">
        <v>0</v>
      </c>
      <c r="AX528" s="12">
        <v>0</v>
      </c>
      <c r="AY528" s="88">
        <v>0</v>
      </c>
      <c r="AZ528" s="88">
        <v>0</v>
      </c>
      <c r="BA528" s="88">
        <v>0</v>
      </c>
      <c r="BB528" s="88">
        <v>0</v>
      </c>
      <c r="BC528" s="88">
        <v>0</v>
      </c>
      <c r="BD528" s="88">
        <v>0</v>
      </c>
      <c r="BE528" s="88">
        <v>0</v>
      </c>
      <c r="BF528" s="88">
        <v>0</v>
      </c>
      <c r="BG528" s="88">
        <v>0</v>
      </c>
      <c r="BH528" s="88">
        <v>0</v>
      </c>
      <c r="BI528" s="88">
        <v>0</v>
      </c>
      <c r="BJ528" s="82">
        <v>0</v>
      </c>
    </row>
    <row r="529" spans="1:62" x14ac:dyDescent="0.3">
      <c r="A529" s="87" t="s">
        <v>459</v>
      </c>
      <c r="B529" s="87" t="s">
        <v>460</v>
      </c>
      <c r="C529" s="12">
        <v>0</v>
      </c>
      <c r="D529" s="12">
        <v>0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0</v>
      </c>
      <c r="Q529" s="12">
        <v>0</v>
      </c>
      <c r="R529" s="12">
        <v>0</v>
      </c>
      <c r="S529" s="12">
        <v>0</v>
      </c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2">
        <v>0</v>
      </c>
      <c r="AC529" s="12">
        <v>0</v>
      </c>
      <c r="AD529" s="12">
        <v>0</v>
      </c>
      <c r="AE529" s="12">
        <v>0</v>
      </c>
      <c r="AF529" s="12">
        <v>0</v>
      </c>
      <c r="AG529" s="12">
        <v>0</v>
      </c>
      <c r="AH529" s="12">
        <v>0</v>
      </c>
      <c r="AI529" s="12">
        <v>0</v>
      </c>
      <c r="AJ529" s="12">
        <v>0</v>
      </c>
      <c r="AK529" s="12">
        <v>0</v>
      </c>
      <c r="AL529" s="12">
        <v>0</v>
      </c>
      <c r="AM529" s="12">
        <v>0</v>
      </c>
      <c r="AN529" s="12">
        <v>0</v>
      </c>
      <c r="AO529" s="12">
        <v>0</v>
      </c>
      <c r="AP529" s="12">
        <v>0</v>
      </c>
      <c r="AQ529" s="12">
        <v>0</v>
      </c>
      <c r="AR529" s="12">
        <v>0</v>
      </c>
      <c r="AS529" s="12">
        <v>0</v>
      </c>
      <c r="AT529" s="12">
        <v>0</v>
      </c>
      <c r="AU529" s="12">
        <v>0</v>
      </c>
      <c r="AV529" s="12">
        <v>0</v>
      </c>
      <c r="AW529" s="12">
        <v>0</v>
      </c>
      <c r="AX529" s="12">
        <v>0</v>
      </c>
      <c r="AY529" s="88">
        <v>0</v>
      </c>
      <c r="AZ529" s="88">
        <v>0</v>
      </c>
      <c r="BA529" s="88">
        <v>0</v>
      </c>
      <c r="BB529" s="88">
        <v>0</v>
      </c>
      <c r="BC529" s="88">
        <v>0</v>
      </c>
      <c r="BD529" s="88">
        <v>0</v>
      </c>
      <c r="BE529" s="88">
        <v>0</v>
      </c>
      <c r="BF529" s="88">
        <v>0</v>
      </c>
      <c r="BG529" s="88">
        <v>0</v>
      </c>
      <c r="BH529" s="88">
        <v>0</v>
      </c>
      <c r="BI529" s="88">
        <v>0</v>
      </c>
      <c r="BJ529" s="82">
        <v>0</v>
      </c>
    </row>
    <row r="530" spans="1:62" x14ac:dyDescent="0.3">
      <c r="A530" s="87" t="s">
        <v>461</v>
      </c>
      <c r="B530" s="87" t="s">
        <v>462</v>
      </c>
      <c r="C530" s="12">
        <v>0</v>
      </c>
      <c r="D530" s="12">
        <v>0</v>
      </c>
      <c r="E530" s="12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1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1</v>
      </c>
      <c r="AB530" s="12">
        <v>0</v>
      </c>
      <c r="AC530" s="12">
        <v>0</v>
      </c>
      <c r="AD530" s="12">
        <v>0</v>
      </c>
      <c r="AE530" s="12">
        <v>0</v>
      </c>
      <c r="AF530" s="12">
        <v>0</v>
      </c>
      <c r="AG530" s="12">
        <v>0</v>
      </c>
      <c r="AH530" s="12">
        <v>0</v>
      </c>
      <c r="AI530" s="12">
        <v>0</v>
      </c>
      <c r="AJ530" s="12">
        <v>1</v>
      </c>
      <c r="AK530" s="12">
        <v>0</v>
      </c>
      <c r="AL530" s="12">
        <v>0</v>
      </c>
      <c r="AM530" s="12">
        <v>1</v>
      </c>
      <c r="AN530" s="12">
        <v>0</v>
      </c>
      <c r="AO530" s="12">
        <v>0</v>
      </c>
      <c r="AP530" s="12">
        <v>0</v>
      </c>
      <c r="AQ530" s="12">
        <v>0</v>
      </c>
      <c r="AR530" s="12">
        <v>0</v>
      </c>
      <c r="AS530" s="12">
        <v>0</v>
      </c>
      <c r="AT530" s="12">
        <v>0</v>
      </c>
      <c r="AU530" s="12">
        <v>0</v>
      </c>
      <c r="AV530" s="12">
        <v>0</v>
      </c>
      <c r="AW530" s="12">
        <v>0</v>
      </c>
      <c r="AX530" s="12">
        <v>0</v>
      </c>
      <c r="AY530" s="88">
        <v>2</v>
      </c>
      <c r="AZ530" s="88">
        <v>0</v>
      </c>
      <c r="BA530" s="88">
        <v>0</v>
      </c>
      <c r="BB530" s="88">
        <v>0</v>
      </c>
      <c r="BC530" s="88">
        <v>0</v>
      </c>
      <c r="BD530" s="88">
        <v>0</v>
      </c>
      <c r="BE530" s="88">
        <v>1</v>
      </c>
      <c r="BF530" s="88">
        <v>0</v>
      </c>
      <c r="BG530" s="88">
        <v>0</v>
      </c>
      <c r="BH530" s="88">
        <v>1</v>
      </c>
      <c r="BI530" s="88">
        <v>0</v>
      </c>
      <c r="BJ530" s="82">
        <v>0</v>
      </c>
    </row>
    <row r="531" spans="1:62" x14ac:dyDescent="0.3">
      <c r="A531" s="87" t="s">
        <v>463</v>
      </c>
      <c r="B531" s="87" t="s">
        <v>464</v>
      </c>
      <c r="C531" s="12">
        <v>13</v>
      </c>
      <c r="D531" s="12">
        <v>1</v>
      </c>
      <c r="E531" s="12">
        <v>5</v>
      </c>
      <c r="F531" s="12">
        <v>7</v>
      </c>
      <c r="G531" s="12">
        <v>8</v>
      </c>
      <c r="H531" s="12">
        <v>0</v>
      </c>
      <c r="I531" s="12">
        <v>0</v>
      </c>
      <c r="J531" s="12">
        <v>0</v>
      </c>
      <c r="K531" s="12">
        <v>0</v>
      </c>
      <c r="L531" s="12">
        <v>2</v>
      </c>
      <c r="M531" s="12">
        <v>0</v>
      </c>
      <c r="N531" s="12">
        <v>17</v>
      </c>
      <c r="O531" s="12">
        <v>9</v>
      </c>
      <c r="P531" s="12">
        <v>0</v>
      </c>
      <c r="Q531" s="12">
        <v>0</v>
      </c>
      <c r="R531" s="12">
        <v>7</v>
      </c>
      <c r="S531" s="12">
        <v>4</v>
      </c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7</v>
      </c>
      <c r="AA531" s="12">
        <v>0</v>
      </c>
      <c r="AB531" s="12">
        <v>0</v>
      </c>
      <c r="AC531" s="12">
        <v>0</v>
      </c>
      <c r="AD531" s="12">
        <v>0</v>
      </c>
      <c r="AE531" s="12">
        <v>0</v>
      </c>
      <c r="AF531" s="12">
        <v>0</v>
      </c>
      <c r="AG531" s="12">
        <v>0</v>
      </c>
      <c r="AH531" s="12">
        <v>0</v>
      </c>
      <c r="AI531" s="12">
        <v>0</v>
      </c>
      <c r="AJ531" s="12">
        <v>0</v>
      </c>
      <c r="AK531" s="12">
        <v>0</v>
      </c>
      <c r="AL531" s="12">
        <v>0</v>
      </c>
      <c r="AM531" s="12">
        <v>38</v>
      </c>
      <c r="AN531" s="12">
        <v>5</v>
      </c>
      <c r="AO531" s="12">
        <v>4</v>
      </c>
      <c r="AP531" s="12">
        <v>21</v>
      </c>
      <c r="AQ531" s="12">
        <v>11</v>
      </c>
      <c r="AR531" s="12">
        <v>0</v>
      </c>
      <c r="AS531" s="12">
        <v>0</v>
      </c>
      <c r="AT531" s="12">
        <v>0</v>
      </c>
      <c r="AU531" s="12">
        <v>0</v>
      </c>
      <c r="AV531" s="12">
        <v>1</v>
      </c>
      <c r="AW531" s="12">
        <v>0</v>
      </c>
      <c r="AX531" s="12">
        <v>9</v>
      </c>
      <c r="AY531" s="88">
        <v>60</v>
      </c>
      <c r="AZ531" s="88">
        <v>6</v>
      </c>
      <c r="BA531" s="88">
        <v>9</v>
      </c>
      <c r="BB531" s="88">
        <v>35</v>
      </c>
      <c r="BC531" s="88">
        <v>23</v>
      </c>
      <c r="BD531" s="88">
        <v>0</v>
      </c>
      <c r="BE531" s="88">
        <v>0</v>
      </c>
      <c r="BF531" s="88">
        <v>0</v>
      </c>
      <c r="BG531" s="88">
        <v>0</v>
      </c>
      <c r="BH531" s="88">
        <v>3</v>
      </c>
      <c r="BI531" s="88">
        <v>0</v>
      </c>
      <c r="BJ531" s="82">
        <v>33</v>
      </c>
    </row>
    <row r="532" spans="1:62" x14ac:dyDescent="0.3">
      <c r="A532" s="87" t="s">
        <v>465</v>
      </c>
      <c r="B532" s="87" t="s">
        <v>466</v>
      </c>
      <c r="C532" s="12">
        <v>0</v>
      </c>
      <c r="D532" s="12">
        <v>0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0</v>
      </c>
      <c r="AB532" s="12">
        <v>0</v>
      </c>
      <c r="AC532" s="12">
        <v>0</v>
      </c>
      <c r="AD532" s="12">
        <v>0</v>
      </c>
      <c r="AE532" s="12">
        <v>0</v>
      </c>
      <c r="AF532" s="12">
        <v>0</v>
      </c>
      <c r="AG532" s="12">
        <v>0</v>
      </c>
      <c r="AH532" s="12">
        <v>0</v>
      </c>
      <c r="AI532" s="12">
        <v>0</v>
      </c>
      <c r="AJ532" s="12">
        <v>2</v>
      </c>
      <c r="AK532" s="12">
        <v>0</v>
      </c>
      <c r="AL532" s="12">
        <v>0</v>
      </c>
      <c r="AM532" s="12">
        <v>0</v>
      </c>
      <c r="AN532" s="12">
        <v>0</v>
      </c>
      <c r="AO532" s="12">
        <v>0</v>
      </c>
      <c r="AP532" s="12">
        <v>0</v>
      </c>
      <c r="AQ532" s="12">
        <v>0</v>
      </c>
      <c r="AR532" s="12">
        <v>0</v>
      </c>
      <c r="AS532" s="12">
        <v>0</v>
      </c>
      <c r="AT532" s="12">
        <v>0</v>
      </c>
      <c r="AU532" s="12">
        <v>0</v>
      </c>
      <c r="AV532" s="12">
        <v>1</v>
      </c>
      <c r="AW532" s="12">
        <v>0</v>
      </c>
      <c r="AX532" s="12">
        <v>0</v>
      </c>
      <c r="AY532" s="88">
        <v>0</v>
      </c>
      <c r="AZ532" s="88">
        <v>0</v>
      </c>
      <c r="BA532" s="88">
        <v>0</v>
      </c>
      <c r="BB532" s="88">
        <v>0</v>
      </c>
      <c r="BC532" s="88">
        <v>0</v>
      </c>
      <c r="BD532" s="88">
        <v>0</v>
      </c>
      <c r="BE532" s="88">
        <v>0</v>
      </c>
      <c r="BF532" s="88">
        <v>0</v>
      </c>
      <c r="BG532" s="88">
        <v>0</v>
      </c>
      <c r="BH532" s="88">
        <v>3</v>
      </c>
      <c r="BI532" s="88">
        <v>0</v>
      </c>
      <c r="BJ532" s="82">
        <v>0</v>
      </c>
    </row>
    <row r="533" spans="1:62" x14ac:dyDescent="0.3">
      <c r="A533" s="87" t="s">
        <v>467</v>
      </c>
      <c r="B533" s="87" t="s">
        <v>468</v>
      </c>
      <c r="C533" s="12">
        <v>1</v>
      </c>
      <c r="D533" s="12">
        <v>0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1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">
        <v>0</v>
      </c>
      <c r="S533" s="12">
        <v>0</v>
      </c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0</v>
      </c>
      <c r="AC533" s="12">
        <v>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12">
        <v>0</v>
      </c>
      <c r="AJ533" s="12">
        <v>0</v>
      </c>
      <c r="AK533" s="12">
        <v>0</v>
      </c>
      <c r="AL533" s="12">
        <v>0</v>
      </c>
      <c r="AM533" s="12">
        <v>0</v>
      </c>
      <c r="AN533" s="12">
        <v>0</v>
      </c>
      <c r="AO533" s="12">
        <v>0</v>
      </c>
      <c r="AP533" s="12">
        <v>0</v>
      </c>
      <c r="AQ533" s="12">
        <v>0</v>
      </c>
      <c r="AR533" s="12">
        <v>0</v>
      </c>
      <c r="AS533" s="12">
        <v>0</v>
      </c>
      <c r="AT533" s="12">
        <v>1</v>
      </c>
      <c r="AU533" s="12">
        <v>0</v>
      </c>
      <c r="AV533" s="12">
        <v>0</v>
      </c>
      <c r="AW533" s="12">
        <v>0</v>
      </c>
      <c r="AX533" s="12">
        <v>0</v>
      </c>
      <c r="AY533" s="88">
        <v>1</v>
      </c>
      <c r="AZ533" s="88">
        <v>0</v>
      </c>
      <c r="BA533" s="88">
        <v>0</v>
      </c>
      <c r="BB533" s="88">
        <v>0</v>
      </c>
      <c r="BC533" s="88">
        <v>0</v>
      </c>
      <c r="BD533" s="88">
        <v>0</v>
      </c>
      <c r="BE533" s="88">
        <v>0</v>
      </c>
      <c r="BF533" s="88">
        <v>2</v>
      </c>
      <c r="BG533" s="88">
        <v>0</v>
      </c>
      <c r="BH533" s="88">
        <v>0</v>
      </c>
      <c r="BI533" s="88">
        <v>0</v>
      </c>
      <c r="BJ533" s="82">
        <v>0</v>
      </c>
    </row>
    <row r="534" spans="1:62" x14ac:dyDescent="0.3">
      <c r="A534" s="87" t="s">
        <v>469</v>
      </c>
      <c r="B534" s="87" t="s">
        <v>470</v>
      </c>
      <c r="C534" s="12">
        <v>0</v>
      </c>
      <c r="D534" s="12">
        <v>0</v>
      </c>
      <c r="E534" s="12">
        <v>0</v>
      </c>
      <c r="F534" s="12">
        <v>0</v>
      </c>
      <c r="G534" s="12">
        <v>0</v>
      </c>
      <c r="H534" s="12">
        <v>0</v>
      </c>
      <c r="I534" s="12">
        <v>0</v>
      </c>
      <c r="J534" s="12">
        <v>0</v>
      </c>
      <c r="K534" s="12">
        <v>1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>
        <v>0</v>
      </c>
      <c r="AB534" s="12">
        <v>0</v>
      </c>
      <c r="AC534" s="12">
        <v>0</v>
      </c>
      <c r="AD534" s="12">
        <v>0</v>
      </c>
      <c r="AE534" s="12">
        <v>0</v>
      </c>
      <c r="AF534" s="12">
        <v>0</v>
      </c>
      <c r="AG534" s="12">
        <v>0</v>
      </c>
      <c r="AH534" s="12">
        <v>0</v>
      </c>
      <c r="AI534" s="12">
        <v>0</v>
      </c>
      <c r="AJ534" s="12">
        <v>0</v>
      </c>
      <c r="AK534" s="12">
        <v>0</v>
      </c>
      <c r="AL534" s="12">
        <v>0</v>
      </c>
      <c r="AM534" s="12">
        <v>0</v>
      </c>
      <c r="AN534" s="12">
        <v>0</v>
      </c>
      <c r="AO534" s="12">
        <v>0</v>
      </c>
      <c r="AP534" s="12">
        <v>0</v>
      </c>
      <c r="AQ534" s="12">
        <v>0</v>
      </c>
      <c r="AR534" s="12">
        <v>0</v>
      </c>
      <c r="AS534" s="12">
        <v>0</v>
      </c>
      <c r="AT534" s="12">
        <v>0</v>
      </c>
      <c r="AU534" s="12">
        <v>0</v>
      </c>
      <c r="AV534" s="12">
        <v>0</v>
      </c>
      <c r="AW534" s="12">
        <v>0</v>
      </c>
      <c r="AX534" s="12">
        <v>0</v>
      </c>
      <c r="AY534" s="88">
        <v>0</v>
      </c>
      <c r="AZ534" s="88">
        <v>0</v>
      </c>
      <c r="BA534" s="88">
        <v>0</v>
      </c>
      <c r="BB534" s="88">
        <v>0</v>
      </c>
      <c r="BC534" s="88">
        <v>0</v>
      </c>
      <c r="BD534" s="88">
        <v>0</v>
      </c>
      <c r="BE534" s="88">
        <v>0</v>
      </c>
      <c r="BF534" s="88">
        <v>0</v>
      </c>
      <c r="BG534" s="88">
        <v>1</v>
      </c>
      <c r="BH534" s="88">
        <v>0</v>
      </c>
      <c r="BI534" s="88">
        <v>0</v>
      </c>
      <c r="BJ534" s="82">
        <v>0</v>
      </c>
    </row>
    <row r="535" spans="1:62" x14ac:dyDescent="0.3">
      <c r="A535" s="87" t="s">
        <v>471</v>
      </c>
      <c r="B535" s="87" t="s">
        <v>472</v>
      </c>
      <c r="C535" s="12">
        <v>0</v>
      </c>
      <c r="D535" s="12">
        <v>0</v>
      </c>
      <c r="E535" s="12">
        <v>0</v>
      </c>
      <c r="F535" s="12">
        <v>0</v>
      </c>
      <c r="G535" s="12">
        <v>0</v>
      </c>
      <c r="H535" s="12">
        <v>0</v>
      </c>
      <c r="I535" s="12">
        <v>0</v>
      </c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1</v>
      </c>
      <c r="P535" s="12">
        <v>0</v>
      </c>
      <c r="Q535" s="12">
        <v>0</v>
      </c>
      <c r="R535" s="12">
        <v>0</v>
      </c>
      <c r="S535" s="12">
        <v>1</v>
      </c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>
        <v>0</v>
      </c>
      <c r="AE535" s="12">
        <v>0</v>
      </c>
      <c r="AF535" s="12">
        <v>0</v>
      </c>
      <c r="AG535" s="12">
        <v>0</v>
      </c>
      <c r="AH535" s="12">
        <v>0</v>
      </c>
      <c r="AI535" s="12">
        <v>0</v>
      </c>
      <c r="AJ535" s="12">
        <v>0</v>
      </c>
      <c r="AK535" s="12">
        <v>0</v>
      </c>
      <c r="AL535" s="12">
        <v>0</v>
      </c>
      <c r="AM535" s="12">
        <v>0</v>
      </c>
      <c r="AN535" s="12">
        <v>0</v>
      </c>
      <c r="AO535" s="12">
        <v>0</v>
      </c>
      <c r="AP535" s="12">
        <v>0</v>
      </c>
      <c r="AQ535" s="12">
        <v>0</v>
      </c>
      <c r="AR535" s="12">
        <v>0</v>
      </c>
      <c r="AS535" s="12">
        <v>0</v>
      </c>
      <c r="AT535" s="12">
        <v>0</v>
      </c>
      <c r="AU535" s="12">
        <v>0</v>
      </c>
      <c r="AV535" s="12">
        <v>1</v>
      </c>
      <c r="AW535" s="12">
        <v>0</v>
      </c>
      <c r="AX535" s="12">
        <v>0</v>
      </c>
      <c r="AY535" s="88">
        <v>1</v>
      </c>
      <c r="AZ535" s="88">
        <v>0</v>
      </c>
      <c r="BA535" s="88">
        <v>0</v>
      </c>
      <c r="BB535" s="88">
        <v>0</v>
      </c>
      <c r="BC535" s="88">
        <v>1</v>
      </c>
      <c r="BD535" s="88">
        <v>0</v>
      </c>
      <c r="BE535" s="88">
        <v>0</v>
      </c>
      <c r="BF535" s="88">
        <v>0</v>
      </c>
      <c r="BG535" s="88">
        <v>0</v>
      </c>
      <c r="BH535" s="88">
        <v>1</v>
      </c>
      <c r="BI535" s="88">
        <v>0</v>
      </c>
      <c r="BJ535" s="82">
        <v>0</v>
      </c>
    </row>
    <row r="536" spans="1:62" x14ac:dyDescent="0.3">
      <c r="A536" s="87" t="s">
        <v>473</v>
      </c>
      <c r="B536" s="87" t="s">
        <v>474</v>
      </c>
      <c r="C536" s="12">
        <v>0</v>
      </c>
      <c r="D536" s="12">
        <v>0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0</v>
      </c>
      <c r="P536" s="12">
        <v>0</v>
      </c>
      <c r="Q536" s="12">
        <v>0</v>
      </c>
      <c r="R536" s="12">
        <v>0</v>
      </c>
      <c r="S536" s="12">
        <v>1</v>
      </c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12">
        <v>1</v>
      </c>
      <c r="AB536" s="12">
        <v>0</v>
      </c>
      <c r="AC536" s="12">
        <v>0</v>
      </c>
      <c r="AD536" s="12">
        <v>0</v>
      </c>
      <c r="AE536" s="12">
        <v>0</v>
      </c>
      <c r="AF536" s="12">
        <v>0</v>
      </c>
      <c r="AG536" s="12">
        <v>0</v>
      </c>
      <c r="AH536" s="12">
        <v>0</v>
      </c>
      <c r="AI536" s="12">
        <v>0</v>
      </c>
      <c r="AJ536" s="12">
        <v>0</v>
      </c>
      <c r="AK536" s="12">
        <v>0</v>
      </c>
      <c r="AL536" s="12">
        <v>0</v>
      </c>
      <c r="AM536" s="12">
        <v>0</v>
      </c>
      <c r="AN536" s="12">
        <v>0</v>
      </c>
      <c r="AO536" s="12">
        <v>0</v>
      </c>
      <c r="AP536" s="12">
        <v>0</v>
      </c>
      <c r="AQ536" s="12">
        <v>1</v>
      </c>
      <c r="AR536" s="12">
        <v>0</v>
      </c>
      <c r="AS536" s="12">
        <v>0</v>
      </c>
      <c r="AT536" s="12">
        <v>0</v>
      </c>
      <c r="AU536" s="12">
        <v>0</v>
      </c>
      <c r="AV536" s="12">
        <v>0</v>
      </c>
      <c r="AW536" s="12">
        <v>0</v>
      </c>
      <c r="AX536" s="12">
        <v>0</v>
      </c>
      <c r="AY536" s="88">
        <v>1</v>
      </c>
      <c r="AZ536" s="88">
        <v>0</v>
      </c>
      <c r="BA536" s="88">
        <v>0</v>
      </c>
      <c r="BB536" s="88">
        <v>0</v>
      </c>
      <c r="BC536" s="88">
        <v>2</v>
      </c>
      <c r="BD536" s="88">
        <v>0</v>
      </c>
      <c r="BE536" s="88">
        <v>0</v>
      </c>
      <c r="BF536" s="88">
        <v>0</v>
      </c>
      <c r="BG536" s="88">
        <v>0</v>
      </c>
      <c r="BH536" s="88">
        <v>0</v>
      </c>
      <c r="BI536" s="88">
        <v>0</v>
      </c>
      <c r="BJ536" s="82">
        <v>0</v>
      </c>
    </row>
    <row r="537" spans="1:62" x14ac:dyDescent="0.3">
      <c r="A537" s="87" t="s">
        <v>475</v>
      </c>
      <c r="B537" s="87" t="s">
        <v>476</v>
      </c>
      <c r="C537" s="12">
        <v>4</v>
      </c>
      <c r="D537" s="12">
        <v>0</v>
      </c>
      <c r="E537" s="12">
        <v>0</v>
      </c>
      <c r="F537" s="12">
        <v>0</v>
      </c>
      <c r="G537" s="12">
        <v>2</v>
      </c>
      <c r="H537" s="12">
        <v>0</v>
      </c>
      <c r="I537" s="12">
        <v>0</v>
      </c>
      <c r="J537" s="12">
        <v>1</v>
      </c>
      <c r="K537" s="12">
        <v>0</v>
      </c>
      <c r="L537" s="12">
        <v>0</v>
      </c>
      <c r="M537" s="12">
        <v>0</v>
      </c>
      <c r="N537" s="12">
        <v>0</v>
      </c>
      <c r="O537" s="12">
        <v>1</v>
      </c>
      <c r="P537" s="12">
        <v>0</v>
      </c>
      <c r="Q537" s="12">
        <v>0</v>
      </c>
      <c r="R537" s="12">
        <v>0</v>
      </c>
      <c r="S537" s="12">
        <v>2</v>
      </c>
      <c r="T537" s="12">
        <v>0</v>
      </c>
      <c r="U537" s="12">
        <v>1</v>
      </c>
      <c r="V537" s="12">
        <v>0</v>
      </c>
      <c r="W537" s="12">
        <v>0</v>
      </c>
      <c r="X537" s="12">
        <v>0</v>
      </c>
      <c r="Y537" s="12">
        <v>0</v>
      </c>
      <c r="Z537" s="12">
        <v>1</v>
      </c>
      <c r="AA537" s="12">
        <v>0</v>
      </c>
      <c r="AB537" s="12">
        <v>0</v>
      </c>
      <c r="AC537" s="12">
        <v>0</v>
      </c>
      <c r="AD537" s="12">
        <v>0</v>
      </c>
      <c r="AE537" s="12">
        <v>0</v>
      </c>
      <c r="AF537" s="12">
        <v>0</v>
      </c>
      <c r="AG537" s="12">
        <v>0</v>
      </c>
      <c r="AH537" s="12">
        <v>0</v>
      </c>
      <c r="AI537" s="12">
        <v>0</v>
      </c>
      <c r="AJ537" s="12">
        <v>0</v>
      </c>
      <c r="AK537" s="12">
        <v>0</v>
      </c>
      <c r="AL537" s="12">
        <v>0</v>
      </c>
      <c r="AM537" s="12">
        <v>4</v>
      </c>
      <c r="AN537" s="12">
        <v>0</v>
      </c>
      <c r="AO537" s="12">
        <v>0</v>
      </c>
      <c r="AP537" s="12">
        <v>0</v>
      </c>
      <c r="AQ537" s="12">
        <v>0</v>
      </c>
      <c r="AR537" s="12">
        <v>0</v>
      </c>
      <c r="AS537" s="12">
        <v>0</v>
      </c>
      <c r="AT537" s="12">
        <v>0</v>
      </c>
      <c r="AU537" s="12">
        <v>1</v>
      </c>
      <c r="AV537" s="12">
        <v>0</v>
      </c>
      <c r="AW537" s="12">
        <v>0</v>
      </c>
      <c r="AX537" s="12">
        <v>2</v>
      </c>
      <c r="AY537" s="88">
        <v>9</v>
      </c>
      <c r="AZ537" s="88">
        <v>0</v>
      </c>
      <c r="BA537" s="88">
        <v>0</v>
      </c>
      <c r="BB537" s="88">
        <v>0</v>
      </c>
      <c r="BC537" s="88">
        <v>4</v>
      </c>
      <c r="BD537" s="88">
        <v>0</v>
      </c>
      <c r="BE537" s="88">
        <v>1</v>
      </c>
      <c r="BF537" s="88">
        <v>1</v>
      </c>
      <c r="BG537" s="88">
        <v>1</v>
      </c>
      <c r="BH537" s="88">
        <v>0</v>
      </c>
      <c r="BI537" s="88">
        <v>0</v>
      </c>
      <c r="BJ537" s="82">
        <v>3</v>
      </c>
    </row>
    <row r="538" spans="1:62" x14ac:dyDescent="0.3">
      <c r="A538" s="87" t="s">
        <v>477</v>
      </c>
      <c r="B538" s="87" t="s">
        <v>478</v>
      </c>
      <c r="C538" s="12">
        <v>12</v>
      </c>
      <c r="D538" s="12">
        <v>0</v>
      </c>
      <c r="E538" s="12">
        <v>0</v>
      </c>
      <c r="F538" s="12">
        <v>1</v>
      </c>
      <c r="G538" s="12">
        <v>0</v>
      </c>
      <c r="H538" s="12">
        <v>0</v>
      </c>
      <c r="I538" s="12">
        <v>0</v>
      </c>
      <c r="J538" s="12">
        <v>0</v>
      </c>
      <c r="K538" s="12">
        <v>0</v>
      </c>
      <c r="L538" s="12">
        <v>1</v>
      </c>
      <c r="M538" s="12">
        <v>0</v>
      </c>
      <c r="N538" s="12">
        <v>0</v>
      </c>
      <c r="O538" s="12">
        <v>5</v>
      </c>
      <c r="P538" s="12">
        <v>0</v>
      </c>
      <c r="Q538" s="12">
        <v>0</v>
      </c>
      <c r="R538" s="12">
        <v>1</v>
      </c>
      <c r="S538" s="12">
        <v>0</v>
      </c>
      <c r="T538" s="12">
        <v>0</v>
      </c>
      <c r="U538" s="12">
        <v>1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2">
        <v>0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12">
        <v>0</v>
      </c>
      <c r="AJ538" s="12">
        <v>0</v>
      </c>
      <c r="AK538" s="12">
        <v>0</v>
      </c>
      <c r="AL538" s="12">
        <v>0</v>
      </c>
      <c r="AM538" s="12">
        <v>3</v>
      </c>
      <c r="AN538" s="12">
        <v>0</v>
      </c>
      <c r="AO538" s="12">
        <v>0</v>
      </c>
      <c r="AP538" s="12">
        <v>0</v>
      </c>
      <c r="AQ538" s="12">
        <v>0</v>
      </c>
      <c r="AR538" s="12">
        <v>0</v>
      </c>
      <c r="AS538" s="12">
        <v>0</v>
      </c>
      <c r="AT538" s="12">
        <v>0</v>
      </c>
      <c r="AU538" s="12">
        <v>0</v>
      </c>
      <c r="AV538" s="12">
        <v>0</v>
      </c>
      <c r="AW538" s="12">
        <v>0</v>
      </c>
      <c r="AX538" s="12">
        <v>0</v>
      </c>
      <c r="AY538" s="88">
        <v>20</v>
      </c>
      <c r="AZ538" s="88">
        <v>0</v>
      </c>
      <c r="BA538" s="88">
        <v>0</v>
      </c>
      <c r="BB538" s="88">
        <v>2</v>
      </c>
      <c r="BC538" s="88">
        <v>0</v>
      </c>
      <c r="BD538" s="88">
        <v>0</v>
      </c>
      <c r="BE538" s="88">
        <v>1</v>
      </c>
      <c r="BF538" s="88">
        <v>0</v>
      </c>
      <c r="BG538" s="88">
        <v>0</v>
      </c>
      <c r="BH538" s="88">
        <v>1</v>
      </c>
      <c r="BI538" s="88">
        <v>0</v>
      </c>
      <c r="BJ538" s="82">
        <v>0</v>
      </c>
    </row>
    <row r="539" spans="1:62" x14ac:dyDescent="0.3">
      <c r="A539" s="87" t="s">
        <v>479</v>
      </c>
      <c r="B539" s="87" t="s">
        <v>480</v>
      </c>
      <c r="C539" s="12">
        <v>2</v>
      </c>
      <c r="D539" s="12">
        <v>0</v>
      </c>
      <c r="E539" s="12">
        <v>0</v>
      </c>
      <c r="F539" s="12">
        <v>1</v>
      </c>
      <c r="G539" s="12">
        <v>1</v>
      </c>
      <c r="H539" s="12">
        <v>0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1</v>
      </c>
      <c r="O539" s="12">
        <v>2</v>
      </c>
      <c r="P539" s="12">
        <v>0</v>
      </c>
      <c r="Q539" s="12">
        <v>0</v>
      </c>
      <c r="R539" s="12">
        <v>0</v>
      </c>
      <c r="S539" s="12">
        <v>0</v>
      </c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>
        <v>1</v>
      </c>
      <c r="AB539" s="12">
        <v>0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  <c r="AH539" s="12">
        <v>0</v>
      </c>
      <c r="AI539" s="12">
        <v>0</v>
      </c>
      <c r="AJ539" s="12">
        <v>5</v>
      </c>
      <c r="AK539" s="12">
        <v>0</v>
      </c>
      <c r="AL539" s="12">
        <v>0</v>
      </c>
      <c r="AM539" s="12">
        <v>4</v>
      </c>
      <c r="AN539" s="12">
        <v>0</v>
      </c>
      <c r="AO539" s="12">
        <v>0</v>
      </c>
      <c r="AP539" s="12">
        <v>0</v>
      </c>
      <c r="AQ539" s="12">
        <v>0</v>
      </c>
      <c r="AR539" s="12">
        <v>0</v>
      </c>
      <c r="AS539" s="12">
        <v>0</v>
      </c>
      <c r="AT539" s="12">
        <v>1</v>
      </c>
      <c r="AU539" s="12">
        <v>0</v>
      </c>
      <c r="AV539" s="12">
        <v>2</v>
      </c>
      <c r="AW539" s="12">
        <v>0</v>
      </c>
      <c r="AX539" s="12">
        <v>1</v>
      </c>
      <c r="AY539" s="88">
        <v>9</v>
      </c>
      <c r="AZ539" s="88">
        <v>0</v>
      </c>
      <c r="BA539" s="88">
        <v>0</v>
      </c>
      <c r="BB539" s="88">
        <v>1</v>
      </c>
      <c r="BC539" s="88">
        <v>1</v>
      </c>
      <c r="BD539" s="88">
        <v>0</v>
      </c>
      <c r="BE539" s="88">
        <v>0</v>
      </c>
      <c r="BF539" s="88">
        <v>1</v>
      </c>
      <c r="BG539" s="88">
        <v>0</v>
      </c>
      <c r="BH539" s="88">
        <v>7</v>
      </c>
      <c r="BI539" s="88">
        <v>0</v>
      </c>
      <c r="BJ539" s="82">
        <v>2</v>
      </c>
    </row>
    <row r="540" spans="1:62" x14ac:dyDescent="0.3">
      <c r="A540" s="87" t="s">
        <v>481</v>
      </c>
      <c r="B540" s="87" t="s">
        <v>482</v>
      </c>
      <c r="C540" s="12">
        <v>1</v>
      </c>
      <c r="D540" s="12">
        <v>0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  <c r="J540" s="12">
        <v>0</v>
      </c>
      <c r="K540" s="12">
        <v>1</v>
      </c>
      <c r="L540" s="12">
        <v>0</v>
      </c>
      <c r="M540" s="12">
        <v>0</v>
      </c>
      <c r="N540" s="12">
        <v>0</v>
      </c>
      <c r="O540" s="12">
        <v>1</v>
      </c>
      <c r="P540" s="12">
        <v>0</v>
      </c>
      <c r="Q540" s="12">
        <v>0</v>
      </c>
      <c r="R540" s="12">
        <v>0</v>
      </c>
      <c r="S540" s="12">
        <v>0</v>
      </c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0</v>
      </c>
      <c r="AB540" s="12">
        <v>0</v>
      </c>
      <c r="AC540" s="12">
        <v>0</v>
      </c>
      <c r="AD540" s="12">
        <v>0</v>
      </c>
      <c r="AE540" s="12">
        <v>0</v>
      </c>
      <c r="AF540" s="12">
        <v>0</v>
      </c>
      <c r="AG540" s="12">
        <v>0</v>
      </c>
      <c r="AH540" s="12">
        <v>0</v>
      </c>
      <c r="AI540" s="12">
        <v>0</v>
      </c>
      <c r="AJ540" s="12">
        <v>0</v>
      </c>
      <c r="AK540" s="12">
        <v>0</v>
      </c>
      <c r="AL540" s="12">
        <v>0</v>
      </c>
      <c r="AM540" s="12">
        <v>0</v>
      </c>
      <c r="AN540" s="12">
        <v>0</v>
      </c>
      <c r="AO540" s="12">
        <v>0</v>
      </c>
      <c r="AP540" s="12">
        <v>0</v>
      </c>
      <c r="AQ540" s="12">
        <v>0</v>
      </c>
      <c r="AR540" s="12">
        <v>0</v>
      </c>
      <c r="AS540" s="12">
        <v>0</v>
      </c>
      <c r="AT540" s="12">
        <v>0</v>
      </c>
      <c r="AU540" s="12">
        <v>0</v>
      </c>
      <c r="AV540" s="12">
        <v>0</v>
      </c>
      <c r="AW540" s="12">
        <v>0</v>
      </c>
      <c r="AX540" s="12">
        <v>0</v>
      </c>
      <c r="AY540" s="88">
        <v>2</v>
      </c>
      <c r="AZ540" s="88">
        <v>0</v>
      </c>
      <c r="BA540" s="88">
        <v>0</v>
      </c>
      <c r="BB540" s="88">
        <v>0</v>
      </c>
      <c r="BC540" s="88">
        <v>0</v>
      </c>
      <c r="BD540" s="88">
        <v>0</v>
      </c>
      <c r="BE540" s="88">
        <v>0</v>
      </c>
      <c r="BF540" s="88">
        <v>0</v>
      </c>
      <c r="BG540" s="88">
        <v>1</v>
      </c>
      <c r="BH540" s="88">
        <v>0</v>
      </c>
      <c r="BI540" s="88">
        <v>0</v>
      </c>
      <c r="BJ540" s="82">
        <v>0</v>
      </c>
    </row>
    <row r="541" spans="1:62" x14ac:dyDescent="0.3">
      <c r="A541" s="87" t="s">
        <v>483</v>
      </c>
      <c r="B541" s="87" t="s">
        <v>484</v>
      </c>
      <c r="C541" s="12">
        <v>0</v>
      </c>
      <c r="D541" s="12">
        <v>0</v>
      </c>
      <c r="E541" s="12">
        <v>0</v>
      </c>
      <c r="F541" s="12">
        <v>0</v>
      </c>
      <c r="G541" s="12">
        <v>0</v>
      </c>
      <c r="H541" s="12">
        <v>0</v>
      </c>
      <c r="I541" s="12">
        <v>0</v>
      </c>
      <c r="J541" s="12">
        <v>0</v>
      </c>
      <c r="K541" s="12">
        <v>0</v>
      </c>
      <c r="L541" s="12">
        <v>0</v>
      </c>
      <c r="M541" s="12">
        <v>0</v>
      </c>
      <c r="N541" s="12">
        <v>0</v>
      </c>
      <c r="O541" s="12">
        <v>0</v>
      </c>
      <c r="P541" s="12">
        <v>0</v>
      </c>
      <c r="Q541" s="12">
        <v>0</v>
      </c>
      <c r="R541" s="12">
        <v>0</v>
      </c>
      <c r="S541" s="12">
        <v>0</v>
      </c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0</v>
      </c>
      <c r="Z541" s="12">
        <v>0</v>
      </c>
      <c r="AA541" s="12">
        <v>0</v>
      </c>
      <c r="AB541" s="12">
        <v>0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12">
        <v>0</v>
      </c>
      <c r="AJ541" s="12">
        <v>0</v>
      </c>
      <c r="AK541" s="12">
        <v>0</v>
      </c>
      <c r="AL541" s="12">
        <v>0</v>
      </c>
      <c r="AM541" s="12">
        <v>0</v>
      </c>
      <c r="AN541" s="12">
        <v>0</v>
      </c>
      <c r="AO541" s="12">
        <v>0</v>
      </c>
      <c r="AP541" s="12">
        <v>0</v>
      </c>
      <c r="AQ541" s="12">
        <v>0</v>
      </c>
      <c r="AR541" s="12">
        <v>0</v>
      </c>
      <c r="AS541" s="12">
        <v>0</v>
      </c>
      <c r="AT541" s="12">
        <v>0</v>
      </c>
      <c r="AU541" s="12">
        <v>0</v>
      </c>
      <c r="AV541" s="12">
        <v>0</v>
      </c>
      <c r="AW541" s="12">
        <v>0</v>
      </c>
      <c r="AX541" s="12">
        <v>0</v>
      </c>
      <c r="AY541" s="88">
        <v>0</v>
      </c>
      <c r="AZ541" s="88">
        <v>0</v>
      </c>
      <c r="BA541" s="88">
        <v>0</v>
      </c>
      <c r="BB541" s="88">
        <v>0</v>
      </c>
      <c r="BC541" s="88">
        <v>0</v>
      </c>
      <c r="BD541" s="88">
        <v>0</v>
      </c>
      <c r="BE541" s="88">
        <v>0</v>
      </c>
      <c r="BF541" s="88">
        <v>0</v>
      </c>
      <c r="BG541" s="88">
        <v>0</v>
      </c>
      <c r="BH541" s="88">
        <v>0</v>
      </c>
      <c r="BI541" s="88">
        <v>0</v>
      </c>
      <c r="BJ541" s="82">
        <v>0</v>
      </c>
    </row>
    <row r="542" spans="1:62" x14ac:dyDescent="0.3">
      <c r="A542" s="87" t="s">
        <v>485</v>
      </c>
      <c r="B542" s="87" t="s">
        <v>486</v>
      </c>
      <c r="C542" s="12">
        <v>0</v>
      </c>
      <c r="D542" s="12">
        <v>0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1</v>
      </c>
      <c r="P542" s="12">
        <v>0</v>
      </c>
      <c r="Q542" s="12">
        <v>0</v>
      </c>
      <c r="R542" s="12">
        <v>0</v>
      </c>
      <c r="S542" s="12">
        <v>0</v>
      </c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12">
        <v>0</v>
      </c>
      <c r="AJ542" s="12">
        <v>0</v>
      </c>
      <c r="AK542" s="12">
        <v>0</v>
      </c>
      <c r="AL542" s="12">
        <v>0</v>
      </c>
      <c r="AM542" s="12">
        <v>0</v>
      </c>
      <c r="AN542" s="12">
        <v>0</v>
      </c>
      <c r="AO542" s="12">
        <v>0</v>
      </c>
      <c r="AP542" s="12">
        <v>0</v>
      </c>
      <c r="AQ542" s="12">
        <v>0</v>
      </c>
      <c r="AR542" s="12">
        <v>0</v>
      </c>
      <c r="AS542" s="12">
        <v>0</v>
      </c>
      <c r="AT542" s="12">
        <v>0</v>
      </c>
      <c r="AU542" s="12">
        <v>0</v>
      </c>
      <c r="AV542" s="12">
        <v>1</v>
      </c>
      <c r="AW542" s="12">
        <v>0</v>
      </c>
      <c r="AX542" s="12">
        <v>0</v>
      </c>
      <c r="AY542" s="88">
        <v>1</v>
      </c>
      <c r="AZ542" s="88">
        <v>0</v>
      </c>
      <c r="BA542" s="88">
        <v>0</v>
      </c>
      <c r="BB542" s="88">
        <v>0</v>
      </c>
      <c r="BC542" s="88">
        <v>0</v>
      </c>
      <c r="BD542" s="88">
        <v>0</v>
      </c>
      <c r="BE542" s="88">
        <v>0</v>
      </c>
      <c r="BF542" s="88">
        <v>0</v>
      </c>
      <c r="BG542" s="88">
        <v>0</v>
      </c>
      <c r="BH542" s="88">
        <v>1</v>
      </c>
      <c r="BI542" s="88">
        <v>0</v>
      </c>
      <c r="BJ542" s="82">
        <v>0</v>
      </c>
    </row>
    <row r="543" spans="1:62" x14ac:dyDescent="0.3">
      <c r="A543" s="87" t="s">
        <v>487</v>
      </c>
      <c r="B543" s="87" t="s">
        <v>488</v>
      </c>
      <c r="C543" s="12">
        <v>0</v>
      </c>
      <c r="D543" s="12">
        <v>0</v>
      </c>
      <c r="E543" s="12">
        <v>0</v>
      </c>
      <c r="F543" s="12">
        <v>0</v>
      </c>
      <c r="G543" s="12">
        <v>0</v>
      </c>
      <c r="H543" s="12">
        <v>0</v>
      </c>
      <c r="I543" s="12">
        <v>0</v>
      </c>
      <c r="J543" s="12">
        <v>0</v>
      </c>
      <c r="K543" s="12">
        <v>0</v>
      </c>
      <c r="L543" s="12">
        <v>0</v>
      </c>
      <c r="M543" s="12">
        <v>0</v>
      </c>
      <c r="N543" s="12">
        <v>1</v>
      </c>
      <c r="O543" s="12">
        <v>1</v>
      </c>
      <c r="P543" s="12">
        <v>0</v>
      </c>
      <c r="Q543" s="12">
        <v>0</v>
      </c>
      <c r="R543" s="12">
        <v>0</v>
      </c>
      <c r="S543" s="12">
        <v>0</v>
      </c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0</v>
      </c>
      <c r="AB543" s="12">
        <v>0</v>
      </c>
      <c r="AC543" s="12">
        <v>0</v>
      </c>
      <c r="AD543" s="12">
        <v>0</v>
      </c>
      <c r="AE543" s="12">
        <v>0</v>
      </c>
      <c r="AF543" s="12">
        <v>0</v>
      </c>
      <c r="AG543" s="12">
        <v>0</v>
      </c>
      <c r="AH543" s="12">
        <v>0</v>
      </c>
      <c r="AI543" s="12">
        <v>0</v>
      </c>
      <c r="AJ543" s="12">
        <v>0</v>
      </c>
      <c r="AK543" s="12">
        <v>0</v>
      </c>
      <c r="AL543" s="12">
        <v>0</v>
      </c>
      <c r="AM543" s="12">
        <v>3</v>
      </c>
      <c r="AN543" s="12">
        <v>0</v>
      </c>
      <c r="AO543" s="12">
        <v>0</v>
      </c>
      <c r="AP543" s="12">
        <v>0</v>
      </c>
      <c r="AQ543" s="12">
        <v>0</v>
      </c>
      <c r="AR543" s="12">
        <v>0</v>
      </c>
      <c r="AS543" s="12">
        <v>0</v>
      </c>
      <c r="AT543" s="12">
        <v>0</v>
      </c>
      <c r="AU543" s="12">
        <v>0</v>
      </c>
      <c r="AV543" s="12">
        <v>0</v>
      </c>
      <c r="AW543" s="12">
        <v>0</v>
      </c>
      <c r="AX543" s="12">
        <v>0</v>
      </c>
      <c r="AY543" s="88">
        <v>4</v>
      </c>
      <c r="AZ543" s="88">
        <v>0</v>
      </c>
      <c r="BA543" s="88">
        <v>0</v>
      </c>
      <c r="BB543" s="88">
        <v>0</v>
      </c>
      <c r="BC543" s="88">
        <v>0</v>
      </c>
      <c r="BD543" s="88">
        <v>0</v>
      </c>
      <c r="BE543" s="88">
        <v>0</v>
      </c>
      <c r="BF543" s="88">
        <v>0</v>
      </c>
      <c r="BG543" s="88">
        <v>0</v>
      </c>
      <c r="BH543" s="88">
        <v>0</v>
      </c>
      <c r="BI543" s="88">
        <v>0</v>
      </c>
      <c r="BJ543" s="82">
        <v>1</v>
      </c>
    </row>
    <row r="544" spans="1:62" x14ac:dyDescent="0.3">
      <c r="A544" s="87" t="s">
        <v>489</v>
      </c>
      <c r="B544" s="87" t="s">
        <v>490</v>
      </c>
      <c r="C544" s="12">
        <v>0</v>
      </c>
      <c r="D544" s="12">
        <v>0</v>
      </c>
      <c r="E544" s="12">
        <v>0</v>
      </c>
      <c r="F544" s="12">
        <v>0</v>
      </c>
      <c r="G544" s="12">
        <v>0</v>
      </c>
      <c r="H544" s="12">
        <v>0</v>
      </c>
      <c r="I544" s="12">
        <v>0</v>
      </c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0</v>
      </c>
      <c r="P544" s="12">
        <v>0</v>
      </c>
      <c r="Q544" s="12">
        <v>0</v>
      </c>
      <c r="R544" s="12">
        <v>0</v>
      </c>
      <c r="S544" s="12">
        <v>0</v>
      </c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>
        <v>0</v>
      </c>
      <c r="AE544" s="12">
        <v>0</v>
      </c>
      <c r="AF544" s="12">
        <v>0</v>
      </c>
      <c r="AG544" s="12">
        <v>0</v>
      </c>
      <c r="AH544" s="12">
        <v>0</v>
      </c>
      <c r="AI544" s="12">
        <v>0</v>
      </c>
      <c r="AJ544" s="12">
        <v>0</v>
      </c>
      <c r="AK544" s="12">
        <v>0</v>
      </c>
      <c r="AL544" s="12">
        <v>0</v>
      </c>
      <c r="AM544" s="12">
        <v>0</v>
      </c>
      <c r="AN544" s="12">
        <v>0</v>
      </c>
      <c r="AO544" s="12">
        <v>0</v>
      </c>
      <c r="AP544" s="12">
        <v>0</v>
      </c>
      <c r="AQ544" s="12">
        <v>0</v>
      </c>
      <c r="AR544" s="12">
        <v>0</v>
      </c>
      <c r="AS544" s="12">
        <v>0</v>
      </c>
      <c r="AT544" s="12">
        <v>0</v>
      </c>
      <c r="AU544" s="12">
        <v>0</v>
      </c>
      <c r="AV544" s="12">
        <v>0</v>
      </c>
      <c r="AW544" s="12">
        <v>0</v>
      </c>
      <c r="AX544" s="12">
        <v>0</v>
      </c>
      <c r="AY544" s="88">
        <v>0</v>
      </c>
      <c r="AZ544" s="88">
        <v>0</v>
      </c>
      <c r="BA544" s="88">
        <v>0</v>
      </c>
      <c r="BB544" s="88">
        <v>0</v>
      </c>
      <c r="BC544" s="88">
        <v>0</v>
      </c>
      <c r="BD544" s="88">
        <v>0</v>
      </c>
      <c r="BE544" s="88">
        <v>0</v>
      </c>
      <c r="BF544" s="88">
        <v>0</v>
      </c>
      <c r="BG544" s="88">
        <v>0</v>
      </c>
      <c r="BH544" s="88">
        <v>0</v>
      </c>
      <c r="BI544" s="88">
        <v>0</v>
      </c>
      <c r="BJ544" s="82">
        <v>0</v>
      </c>
    </row>
    <row r="545" spans="1:62" x14ac:dyDescent="0.3">
      <c r="A545" s="87" t="s">
        <v>491</v>
      </c>
      <c r="B545" s="87" t="s">
        <v>492</v>
      </c>
      <c r="C545" s="12">
        <v>0</v>
      </c>
      <c r="D545" s="12">
        <v>0</v>
      </c>
      <c r="E545" s="12">
        <v>0</v>
      </c>
      <c r="F545" s="12">
        <v>0</v>
      </c>
      <c r="G545" s="12">
        <v>0</v>
      </c>
      <c r="H545" s="12">
        <v>0</v>
      </c>
      <c r="I545" s="12">
        <v>0</v>
      </c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  <c r="AF545" s="12">
        <v>0</v>
      </c>
      <c r="AG545" s="12">
        <v>0</v>
      </c>
      <c r="AH545" s="12">
        <v>0</v>
      </c>
      <c r="AI545" s="12">
        <v>0</v>
      </c>
      <c r="AJ545" s="12">
        <v>0</v>
      </c>
      <c r="AK545" s="12">
        <v>0</v>
      </c>
      <c r="AL545" s="12">
        <v>0</v>
      </c>
      <c r="AM545" s="12">
        <v>0</v>
      </c>
      <c r="AN545" s="12">
        <v>0</v>
      </c>
      <c r="AO545" s="12">
        <v>0</v>
      </c>
      <c r="AP545" s="12">
        <v>0</v>
      </c>
      <c r="AQ545" s="12">
        <v>0</v>
      </c>
      <c r="AR545" s="12">
        <v>0</v>
      </c>
      <c r="AS545" s="12">
        <v>0</v>
      </c>
      <c r="AT545" s="12">
        <v>0</v>
      </c>
      <c r="AU545" s="12">
        <v>0</v>
      </c>
      <c r="AV545" s="12">
        <v>0</v>
      </c>
      <c r="AW545" s="12">
        <v>0</v>
      </c>
      <c r="AX545" s="12">
        <v>0</v>
      </c>
      <c r="AY545" s="88">
        <v>0</v>
      </c>
      <c r="AZ545" s="88">
        <v>0</v>
      </c>
      <c r="BA545" s="88">
        <v>0</v>
      </c>
      <c r="BB545" s="88">
        <v>0</v>
      </c>
      <c r="BC545" s="88">
        <v>0</v>
      </c>
      <c r="BD545" s="88">
        <v>0</v>
      </c>
      <c r="BE545" s="88">
        <v>0</v>
      </c>
      <c r="BF545" s="88">
        <v>0</v>
      </c>
      <c r="BG545" s="88">
        <v>0</v>
      </c>
      <c r="BH545" s="88">
        <v>0</v>
      </c>
      <c r="BI545" s="88">
        <v>0</v>
      </c>
      <c r="BJ545" s="82">
        <v>0</v>
      </c>
    </row>
    <row r="546" spans="1:62" ht="20.399999999999999" x14ac:dyDescent="0.3">
      <c r="A546" s="87" t="s">
        <v>493</v>
      </c>
      <c r="B546" s="87" t="s">
        <v>494</v>
      </c>
      <c r="C546" s="12">
        <v>0</v>
      </c>
      <c r="D546" s="12">
        <v>0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12">
        <v>0</v>
      </c>
      <c r="AJ546" s="12">
        <v>0</v>
      </c>
      <c r="AK546" s="12">
        <v>0</v>
      </c>
      <c r="AL546" s="12">
        <v>0</v>
      </c>
      <c r="AM546" s="12">
        <v>0</v>
      </c>
      <c r="AN546" s="12">
        <v>0</v>
      </c>
      <c r="AO546" s="12">
        <v>0</v>
      </c>
      <c r="AP546" s="12">
        <v>0</v>
      </c>
      <c r="AQ546" s="12">
        <v>0</v>
      </c>
      <c r="AR546" s="12">
        <v>0</v>
      </c>
      <c r="AS546" s="12">
        <v>0</v>
      </c>
      <c r="AT546" s="12">
        <v>0</v>
      </c>
      <c r="AU546" s="12">
        <v>0</v>
      </c>
      <c r="AV546" s="12">
        <v>0</v>
      </c>
      <c r="AW546" s="12">
        <v>0</v>
      </c>
      <c r="AX546" s="12">
        <v>0</v>
      </c>
      <c r="AY546" s="88">
        <v>0</v>
      </c>
      <c r="AZ546" s="88">
        <v>0</v>
      </c>
      <c r="BA546" s="88">
        <v>0</v>
      </c>
      <c r="BB546" s="88">
        <v>0</v>
      </c>
      <c r="BC546" s="88">
        <v>0</v>
      </c>
      <c r="BD546" s="88">
        <v>0</v>
      </c>
      <c r="BE546" s="88">
        <v>0</v>
      </c>
      <c r="BF546" s="88">
        <v>0</v>
      </c>
      <c r="BG546" s="88">
        <v>0</v>
      </c>
      <c r="BH546" s="88">
        <v>0</v>
      </c>
      <c r="BI546" s="88">
        <v>0</v>
      </c>
      <c r="BJ546" s="82">
        <v>0</v>
      </c>
    </row>
    <row r="547" spans="1:62" ht="20.399999999999999" x14ac:dyDescent="0.3">
      <c r="A547" s="87" t="s">
        <v>495</v>
      </c>
      <c r="B547" s="87" t="s">
        <v>496</v>
      </c>
      <c r="C547" s="12">
        <v>0</v>
      </c>
      <c r="D547" s="12">
        <v>0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0</v>
      </c>
      <c r="K547" s="12">
        <v>0</v>
      </c>
      <c r="L547" s="12">
        <v>0</v>
      </c>
      <c r="M547" s="12">
        <v>0</v>
      </c>
      <c r="N547" s="12">
        <v>1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12">
        <v>0</v>
      </c>
      <c r="AK547" s="12">
        <v>0</v>
      </c>
      <c r="AL547" s="12">
        <v>0</v>
      </c>
      <c r="AM547" s="12">
        <v>1</v>
      </c>
      <c r="AN547" s="12">
        <v>0</v>
      </c>
      <c r="AO547" s="12">
        <v>0</v>
      </c>
      <c r="AP547" s="12">
        <v>0</v>
      </c>
      <c r="AQ547" s="12">
        <v>0</v>
      </c>
      <c r="AR547" s="12">
        <v>0</v>
      </c>
      <c r="AS547" s="12">
        <v>0</v>
      </c>
      <c r="AT547" s="12">
        <v>0</v>
      </c>
      <c r="AU547" s="12">
        <v>0</v>
      </c>
      <c r="AV547" s="12">
        <v>0</v>
      </c>
      <c r="AW547" s="12">
        <v>0</v>
      </c>
      <c r="AX547" s="12">
        <v>0</v>
      </c>
      <c r="AY547" s="88">
        <v>1</v>
      </c>
      <c r="AZ547" s="88">
        <v>0</v>
      </c>
      <c r="BA547" s="88">
        <v>0</v>
      </c>
      <c r="BB547" s="88">
        <v>0</v>
      </c>
      <c r="BC547" s="88">
        <v>0</v>
      </c>
      <c r="BD547" s="88">
        <v>0</v>
      </c>
      <c r="BE547" s="88">
        <v>0</v>
      </c>
      <c r="BF547" s="88">
        <v>0</v>
      </c>
      <c r="BG547" s="88">
        <v>0</v>
      </c>
      <c r="BH547" s="88">
        <v>0</v>
      </c>
      <c r="BI547" s="88">
        <v>0</v>
      </c>
      <c r="BJ547" s="82">
        <v>1</v>
      </c>
    </row>
    <row r="548" spans="1:62" x14ac:dyDescent="0.3">
      <c r="A548" s="120" t="s">
        <v>497</v>
      </c>
      <c r="B548" s="120"/>
      <c r="C548" s="86">
        <v>1111</v>
      </c>
      <c r="D548" s="86">
        <v>222</v>
      </c>
      <c r="E548" s="86">
        <v>177</v>
      </c>
      <c r="F548" s="86">
        <v>440</v>
      </c>
      <c r="G548" s="86">
        <v>295</v>
      </c>
      <c r="H548" s="86">
        <v>0</v>
      </c>
      <c r="I548" s="86">
        <v>1</v>
      </c>
      <c r="J548" s="86">
        <v>1</v>
      </c>
      <c r="K548" s="86">
        <v>1</v>
      </c>
      <c r="L548" s="86">
        <v>4</v>
      </c>
      <c r="M548" s="86">
        <v>40</v>
      </c>
      <c r="N548" s="86">
        <v>388</v>
      </c>
      <c r="O548" s="86">
        <v>328</v>
      </c>
      <c r="P548" s="86">
        <v>35</v>
      </c>
      <c r="Q548" s="86">
        <v>21</v>
      </c>
      <c r="R548" s="86">
        <v>147</v>
      </c>
      <c r="S548" s="86">
        <v>105</v>
      </c>
      <c r="T548" s="86">
        <v>0</v>
      </c>
      <c r="U548" s="86">
        <v>0</v>
      </c>
      <c r="V548" s="86">
        <v>0</v>
      </c>
      <c r="W548" s="86">
        <v>0</v>
      </c>
      <c r="X548" s="86">
        <v>0</v>
      </c>
      <c r="Y548" s="86">
        <v>5</v>
      </c>
      <c r="Z548" s="86">
        <v>109</v>
      </c>
      <c r="AA548" s="86">
        <v>604</v>
      </c>
      <c r="AB548" s="86">
        <v>54</v>
      </c>
      <c r="AC548" s="86">
        <v>66</v>
      </c>
      <c r="AD548" s="86">
        <v>148</v>
      </c>
      <c r="AE548" s="86">
        <v>116</v>
      </c>
      <c r="AF548" s="86">
        <v>0</v>
      </c>
      <c r="AG548" s="86">
        <v>0</v>
      </c>
      <c r="AH548" s="86">
        <v>0</v>
      </c>
      <c r="AI548" s="86">
        <v>0</v>
      </c>
      <c r="AJ548" s="86">
        <v>5</v>
      </c>
      <c r="AK548" s="86">
        <v>7</v>
      </c>
      <c r="AL548" s="86">
        <v>116</v>
      </c>
      <c r="AM548" s="86">
        <v>1039</v>
      </c>
      <c r="AN548" s="86">
        <v>222</v>
      </c>
      <c r="AO548" s="86">
        <v>185</v>
      </c>
      <c r="AP548" s="86">
        <v>287</v>
      </c>
      <c r="AQ548" s="86">
        <v>197</v>
      </c>
      <c r="AR548" s="86">
        <v>0</v>
      </c>
      <c r="AS548" s="86">
        <v>0</v>
      </c>
      <c r="AT548" s="86">
        <v>0</v>
      </c>
      <c r="AU548" s="86">
        <v>0</v>
      </c>
      <c r="AV548" s="86">
        <v>9</v>
      </c>
      <c r="AW548" s="86">
        <v>23</v>
      </c>
      <c r="AX548" s="86">
        <v>349</v>
      </c>
      <c r="AY548" s="86">
        <v>3082</v>
      </c>
      <c r="AZ548" s="86">
        <v>533</v>
      </c>
      <c r="BA548" s="86">
        <v>449</v>
      </c>
      <c r="BB548" s="86">
        <v>1022</v>
      </c>
      <c r="BC548" s="86">
        <v>713</v>
      </c>
      <c r="BD548" s="86">
        <v>0</v>
      </c>
      <c r="BE548" s="86">
        <v>1</v>
      </c>
      <c r="BF548" s="86">
        <v>1</v>
      </c>
      <c r="BG548" s="86">
        <v>1</v>
      </c>
      <c r="BH548" s="86">
        <v>18</v>
      </c>
      <c r="BI548" s="86">
        <v>75</v>
      </c>
      <c r="BJ548" s="86">
        <v>962</v>
      </c>
    </row>
    <row r="549" spans="1:62" x14ac:dyDescent="0.3">
      <c r="A549" s="87" t="s">
        <v>498</v>
      </c>
      <c r="B549" s="87" t="s">
        <v>499</v>
      </c>
      <c r="C549" s="12">
        <v>1</v>
      </c>
      <c r="D549" s="12">
        <v>0</v>
      </c>
      <c r="E549" s="12">
        <v>0</v>
      </c>
      <c r="F549" s="12">
        <v>0</v>
      </c>
      <c r="G549" s="12">
        <v>0</v>
      </c>
      <c r="H549" s="12">
        <v>0</v>
      </c>
      <c r="I549" s="12">
        <v>0</v>
      </c>
      <c r="J549" s="12">
        <v>0</v>
      </c>
      <c r="K549" s="12">
        <v>0</v>
      </c>
      <c r="L549" s="12">
        <v>0</v>
      </c>
      <c r="M549" s="12">
        <v>0</v>
      </c>
      <c r="N549" s="12">
        <v>0</v>
      </c>
      <c r="O549" s="12">
        <v>1</v>
      </c>
      <c r="P549" s="12">
        <v>0</v>
      </c>
      <c r="Q549" s="12">
        <v>0</v>
      </c>
      <c r="R549" s="12">
        <v>0</v>
      </c>
      <c r="S549" s="12">
        <v>0</v>
      </c>
      <c r="T549" s="12">
        <v>0</v>
      </c>
      <c r="U549" s="12">
        <v>0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>
        <v>3</v>
      </c>
      <c r="AB549" s="12">
        <v>0</v>
      </c>
      <c r="AC549" s="12">
        <v>0</v>
      </c>
      <c r="AD549" s="12">
        <v>0</v>
      </c>
      <c r="AE549" s="12">
        <v>0</v>
      </c>
      <c r="AF549" s="12">
        <v>0</v>
      </c>
      <c r="AG549" s="12">
        <v>0</v>
      </c>
      <c r="AH549" s="12">
        <v>0</v>
      </c>
      <c r="AI549" s="12">
        <v>0</v>
      </c>
      <c r="AJ549" s="12">
        <v>2</v>
      </c>
      <c r="AK549" s="12">
        <v>0</v>
      </c>
      <c r="AL549" s="12">
        <v>0</v>
      </c>
      <c r="AM549" s="12">
        <v>2</v>
      </c>
      <c r="AN549" s="12">
        <v>0</v>
      </c>
      <c r="AO549" s="12">
        <v>0</v>
      </c>
      <c r="AP549" s="12">
        <v>0</v>
      </c>
      <c r="AQ549" s="12">
        <v>0</v>
      </c>
      <c r="AR549" s="12">
        <v>0</v>
      </c>
      <c r="AS549" s="12">
        <v>0</v>
      </c>
      <c r="AT549" s="12">
        <v>0</v>
      </c>
      <c r="AU549" s="12">
        <v>0</v>
      </c>
      <c r="AV549" s="12">
        <v>2</v>
      </c>
      <c r="AW549" s="12">
        <v>0</v>
      </c>
      <c r="AX549" s="12">
        <v>0</v>
      </c>
      <c r="AY549" s="88">
        <v>7</v>
      </c>
      <c r="AZ549" s="88">
        <v>0</v>
      </c>
      <c r="BA549" s="88">
        <v>0</v>
      </c>
      <c r="BB549" s="88">
        <v>0</v>
      </c>
      <c r="BC549" s="88">
        <v>0</v>
      </c>
      <c r="BD549" s="88">
        <v>0</v>
      </c>
      <c r="BE549" s="88">
        <v>0</v>
      </c>
      <c r="BF549" s="88">
        <v>0</v>
      </c>
      <c r="BG549" s="88">
        <v>0</v>
      </c>
      <c r="BH549" s="88">
        <v>4</v>
      </c>
      <c r="BI549" s="88">
        <v>0</v>
      </c>
      <c r="BJ549" s="82">
        <v>0</v>
      </c>
    </row>
    <row r="550" spans="1:62" x14ac:dyDescent="0.3">
      <c r="A550" s="87" t="s">
        <v>500</v>
      </c>
      <c r="B550" s="87" t="s">
        <v>501</v>
      </c>
      <c r="C550" s="12">
        <v>0</v>
      </c>
      <c r="D550" s="12">
        <v>0</v>
      </c>
      <c r="E550" s="12">
        <v>0</v>
      </c>
      <c r="F550" s="12">
        <v>0</v>
      </c>
      <c r="G550" s="12">
        <v>0</v>
      </c>
      <c r="H550" s="12">
        <v>0</v>
      </c>
      <c r="I550" s="12">
        <v>0</v>
      </c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12">
        <v>0</v>
      </c>
      <c r="AK550" s="12">
        <v>0</v>
      </c>
      <c r="AL550" s="12">
        <v>0</v>
      </c>
      <c r="AM550" s="12">
        <v>0</v>
      </c>
      <c r="AN550" s="12">
        <v>0</v>
      </c>
      <c r="AO550" s="12">
        <v>0</v>
      </c>
      <c r="AP550" s="12">
        <v>0</v>
      </c>
      <c r="AQ550" s="12">
        <v>0</v>
      </c>
      <c r="AR550" s="12">
        <v>0</v>
      </c>
      <c r="AS550" s="12">
        <v>0</v>
      </c>
      <c r="AT550" s="12">
        <v>0</v>
      </c>
      <c r="AU550" s="12">
        <v>0</v>
      </c>
      <c r="AV550" s="12">
        <v>0</v>
      </c>
      <c r="AW550" s="12">
        <v>0</v>
      </c>
      <c r="AX550" s="12">
        <v>0</v>
      </c>
      <c r="AY550" s="88">
        <v>0</v>
      </c>
      <c r="AZ550" s="88">
        <v>0</v>
      </c>
      <c r="BA550" s="88">
        <v>0</v>
      </c>
      <c r="BB550" s="88">
        <v>0</v>
      </c>
      <c r="BC550" s="88">
        <v>0</v>
      </c>
      <c r="BD550" s="88">
        <v>0</v>
      </c>
      <c r="BE550" s="88">
        <v>0</v>
      </c>
      <c r="BF550" s="88">
        <v>0</v>
      </c>
      <c r="BG550" s="88">
        <v>0</v>
      </c>
      <c r="BH550" s="88">
        <v>0</v>
      </c>
      <c r="BI550" s="88">
        <v>0</v>
      </c>
      <c r="BJ550" s="82">
        <v>0</v>
      </c>
    </row>
    <row r="551" spans="1:62" x14ac:dyDescent="0.3">
      <c r="A551" s="87" t="s">
        <v>502</v>
      </c>
      <c r="B551" s="87" t="s">
        <v>503</v>
      </c>
      <c r="C551" s="12">
        <v>0</v>
      </c>
      <c r="D551" s="12">
        <v>0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12">
        <v>0</v>
      </c>
      <c r="AJ551" s="12">
        <v>0</v>
      </c>
      <c r="AK551" s="12">
        <v>0</v>
      </c>
      <c r="AL551" s="12">
        <v>0</v>
      </c>
      <c r="AM551" s="12">
        <v>0</v>
      </c>
      <c r="AN551" s="12">
        <v>0</v>
      </c>
      <c r="AO551" s="12">
        <v>0</v>
      </c>
      <c r="AP551" s="12">
        <v>0</v>
      </c>
      <c r="AQ551" s="12">
        <v>0</v>
      </c>
      <c r="AR551" s="12">
        <v>0</v>
      </c>
      <c r="AS551" s="12">
        <v>0</v>
      </c>
      <c r="AT551" s="12">
        <v>0</v>
      </c>
      <c r="AU551" s="12">
        <v>0</v>
      </c>
      <c r="AV551" s="12">
        <v>0</v>
      </c>
      <c r="AW551" s="12">
        <v>0</v>
      </c>
      <c r="AX551" s="12">
        <v>0</v>
      </c>
      <c r="AY551" s="88">
        <v>0</v>
      </c>
      <c r="AZ551" s="88">
        <v>0</v>
      </c>
      <c r="BA551" s="88">
        <v>0</v>
      </c>
      <c r="BB551" s="88">
        <v>0</v>
      </c>
      <c r="BC551" s="88">
        <v>0</v>
      </c>
      <c r="BD551" s="88">
        <v>0</v>
      </c>
      <c r="BE551" s="88">
        <v>0</v>
      </c>
      <c r="BF551" s="88">
        <v>0</v>
      </c>
      <c r="BG551" s="88">
        <v>0</v>
      </c>
      <c r="BH551" s="88">
        <v>0</v>
      </c>
      <c r="BI551" s="88">
        <v>0</v>
      </c>
      <c r="BJ551" s="82">
        <v>0</v>
      </c>
    </row>
    <row r="552" spans="1:62" x14ac:dyDescent="0.3">
      <c r="A552" s="87" t="s">
        <v>504</v>
      </c>
      <c r="B552" s="87" t="s">
        <v>505</v>
      </c>
      <c r="C552" s="12">
        <v>0</v>
      </c>
      <c r="D552" s="12">
        <v>0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12">
        <v>0</v>
      </c>
      <c r="AK552" s="12">
        <v>0</v>
      </c>
      <c r="AL552" s="12">
        <v>0</v>
      </c>
      <c r="AM552" s="12">
        <v>0</v>
      </c>
      <c r="AN552" s="12">
        <v>0</v>
      </c>
      <c r="AO552" s="12">
        <v>0</v>
      </c>
      <c r="AP552" s="12">
        <v>0</v>
      </c>
      <c r="AQ552" s="12">
        <v>0</v>
      </c>
      <c r="AR552" s="12">
        <v>0</v>
      </c>
      <c r="AS552" s="12">
        <v>0</v>
      </c>
      <c r="AT552" s="12">
        <v>0</v>
      </c>
      <c r="AU552" s="12">
        <v>0</v>
      </c>
      <c r="AV552" s="12">
        <v>0</v>
      </c>
      <c r="AW552" s="12">
        <v>0</v>
      </c>
      <c r="AX552" s="12">
        <v>0</v>
      </c>
      <c r="AY552" s="88">
        <v>0</v>
      </c>
      <c r="AZ552" s="88">
        <v>0</v>
      </c>
      <c r="BA552" s="88">
        <v>0</v>
      </c>
      <c r="BB552" s="88">
        <v>0</v>
      </c>
      <c r="BC552" s="88">
        <v>0</v>
      </c>
      <c r="BD552" s="88">
        <v>0</v>
      </c>
      <c r="BE552" s="88">
        <v>0</v>
      </c>
      <c r="BF552" s="88">
        <v>0</v>
      </c>
      <c r="BG552" s="88">
        <v>0</v>
      </c>
      <c r="BH552" s="88">
        <v>0</v>
      </c>
      <c r="BI552" s="88">
        <v>0</v>
      </c>
      <c r="BJ552" s="82">
        <v>0</v>
      </c>
    </row>
    <row r="553" spans="1:62" x14ac:dyDescent="0.3">
      <c r="A553" s="87" t="s">
        <v>506</v>
      </c>
      <c r="B553" s="87" t="s">
        <v>507</v>
      </c>
      <c r="C553" s="12">
        <v>0</v>
      </c>
      <c r="D553" s="12">
        <v>0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12">
        <v>1</v>
      </c>
      <c r="AK553" s="12">
        <v>0</v>
      </c>
      <c r="AL553" s="12">
        <v>0</v>
      </c>
      <c r="AM553" s="12">
        <v>1</v>
      </c>
      <c r="AN553" s="12">
        <v>0</v>
      </c>
      <c r="AO553" s="12">
        <v>0</v>
      </c>
      <c r="AP553" s="12">
        <v>0</v>
      </c>
      <c r="AQ553" s="12">
        <v>0</v>
      </c>
      <c r="AR553" s="12">
        <v>0</v>
      </c>
      <c r="AS553" s="12">
        <v>0</v>
      </c>
      <c r="AT553" s="12">
        <v>0</v>
      </c>
      <c r="AU553" s="12">
        <v>0</v>
      </c>
      <c r="AV553" s="12">
        <v>0</v>
      </c>
      <c r="AW553" s="12">
        <v>0</v>
      </c>
      <c r="AX553" s="12">
        <v>0</v>
      </c>
      <c r="AY553" s="88">
        <v>1</v>
      </c>
      <c r="AZ553" s="88">
        <v>0</v>
      </c>
      <c r="BA553" s="88">
        <v>0</v>
      </c>
      <c r="BB553" s="88">
        <v>0</v>
      </c>
      <c r="BC553" s="88">
        <v>0</v>
      </c>
      <c r="BD553" s="88">
        <v>0</v>
      </c>
      <c r="BE553" s="88">
        <v>0</v>
      </c>
      <c r="BF553" s="88">
        <v>0</v>
      </c>
      <c r="BG553" s="88">
        <v>0</v>
      </c>
      <c r="BH553" s="88">
        <v>1</v>
      </c>
      <c r="BI553" s="88">
        <v>0</v>
      </c>
      <c r="BJ553" s="82">
        <v>0</v>
      </c>
    </row>
    <row r="554" spans="1:62" x14ac:dyDescent="0.3">
      <c r="A554" s="87" t="s">
        <v>508</v>
      </c>
      <c r="B554" s="87" t="s">
        <v>509</v>
      </c>
      <c r="C554" s="12">
        <v>0</v>
      </c>
      <c r="D554" s="12">
        <v>0</v>
      </c>
      <c r="E554" s="12">
        <v>0</v>
      </c>
      <c r="F554" s="12">
        <v>0</v>
      </c>
      <c r="G554" s="12">
        <v>2</v>
      </c>
      <c r="H554" s="12">
        <v>0</v>
      </c>
      <c r="I554" s="12">
        <v>0</v>
      </c>
      <c r="J554" s="12">
        <v>0</v>
      </c>
      <c r="K554" s="12">
        <v>0</v>
      </c>
      <c r="L554" s="12">
        <v>0</v>
      </c>
      <c r="M554" s="12">
        <v>0</v>
      </c>
      <c r="N554" s="12">
        <v>1</v>
      </c>
      <c r="O554" s="12">
        <v>0</v>
      </c>
      <c r="P554" s="12">
        <v>0</v>
      </c>
      <c r="Q554" s="12">
        <v>0</v>
      </c>
      <c r="R554" s="12">
        <v>0</v>
      </c>
      <c r="S554" s="12">
        <v>1</v>
      </c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1</v>
      </c>
      <c r="AA554" s="12">
        <v>0</v>
      </c>
      <c r="AB554" s="12">
        <v>0</v>
      </c>
      <c r="AC554" s="12">
        <v>0</v>
      </c>
      <c r="AD554" s="12">
        <v>0</v>
      </c>
      <c r="AE554" s="12">
        <v>0</v>
      </c>
      <c r="AF554" s="12">
        <v>0</v>
      </c>
      <c r="AG554" s="12">
        <v>0</v>
      </c>
      <c r="AH554" s="12">
        <v>0</v>
      </c>
      <c r="AI554" s="12">
        <v>0</v>
      </c>
      <c r="AJ554" s="12">
        <v>0</v>
      </c>
      <c r="AK554" s="12">
        <v>0</v>
      </c>
      <c r="AL554" s="12">
        <v>0</v>
      </c>
      <c r="AM554" s="12">
        <v>0</v>
      </c>
      <c r="AN554" s="12">
        <v>0</v>
      </c>
      <c r="AO554" s="12">
        <v>0</v>
      </c>
      <c r="AP554" s="12">
        <v>0</v>
      </c>
      <c r="AQ554" s="12">
        <v>0</v>
      </c>
      <c r="AR554" s="12">
        <v>0</v>
      </c>
      <c r="AS554" s="12">
        <v>0</v>
      </c>
      <c r="AT554" s="12">
        <v>0</v>
      </c>
      <c r="AU554" s="12">
        <v>0</v>
      </c>
      <c r="AV554" s="12">
        <v>0</v>
      </c>
      <c r="AW554" s="12">
        <v>0</v>
      </c>
      <c r="AX554" s="12">
        <v>1</v>
      </c>
      <c r="AY554" s="88">
        <v>0</v>
      </c>
      <c r="AZ554" s="88">
        <v>0</v>
      </c>
      <c r="BA554" s="88">
        <v>0</v>
      </c>
      <c r="BB554" s="88">
        <v>0</v>
      </c>
      <c r="BC554" s="88">
        <v>3</v>
      </c>
      <c r="BD554" s="88">
        <v>0</v>
      </c>
      <c r="BE554" s="88">
        <v>0</v>
      </c>
      <c r="BF554" s="88">
        <v>0</v>
      </c>
      <c r="BG554" s="88">
        <v>0</v>
      </c>
      <c r="BH554" s="88">
        <v>0</v>
      </c>
      <c r="BI554" s="88">
        <v>0</v>
      </c>
      <c r="BJ554" s="82">
        <v>3</v>
      </c>
    </row>
    <row r="555" spans="1:62" x14ac:dyDescent="0.3">
      <c r="A555" s="87" t="s">
        <v>510</v>
      </c>
      <c r="B555" s="87" t="s">
        <v>511</v>
      </c>
      <c r="C555" s="12">
        <v>1</v>
      </c>
      <c r="D555" s="12">
        <v>0</v>
      </c>
      <c r="E555" s="12">
        <v>0</v>
      </c>
      <c r="F555" s="12">
        <v>0</v>
      </c>
      <c r="G555" s="12">
        <v>0</v>
      </c>
      <c r="H555" s="12">
        <v>0</v>
      </c>
      <c r="I555" s="12">
        <v>1</v>
      </c>
      <c r="J555" s="12">
        <v>0</v>
      </c>
      <c r="K555" s="12">
        <v>0</v>
      </c>
      <c r="L555" s="12">
        <v>0</v>
      </c>
      <c r="M555" s="12">
        <v>0</v>
      </c>
      <c r="N555" s="12">
        <v>3</v>
      </c>
      <c r="O555" s="12">
        <v>0</v>
      </c>
      <c r="P555" s="12">
        <v>0</v>
      </c>
      <c r="Q555" s="12">
        <v>0</v>
      </c>
      <c r="R555" s="12">
        <v>1</v>
      </c>
      <c r="S555" s="12">
        <v>1</v>
      </c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1</v>
      </c>
      <c r="AA555" s="12">
        <v>0</v>
      </c>
      <c r="AB555" s="12">
        <v>0</v>
      </c>
      <c r="AC555" s="12">
        <v>0</v>
      </c>
      <c r="AD555" s="12">
        <v>0</v>
      </c>
      <c r="AE555" s="12">
        <v>0</v>
      </c>
      <c r="AF555" s="12">
        <v>0</v>
      </c>
      <c r="AG555" s="12">
        <v>0</v>
      </c>
      <c r="AH555" s="12">
        <v>0</v>
      </c>
      <c r="AI555" s="12">
        <v>0</v>
      </c>
      <c r="AJ555" s="12">
        <v>0</v>
      </c>
      <c r="AK555" s="12">
        <v>0</v>
      </c>
      <c r="AL555" s="12">
        <v>1</v>
      </c>
      <c r="AM555" s="12">
        <v>8</v>
      </c>
      <c r="AN555" s="12">
        <v>0</v>
      </c>
      <c r="AO555" s="12">
        <v>1</v>
      </c>
      <c r="AP555" s="12">
        <v>0</v>
      </c>
      <c r="AQ555" s="12">
        <v>0</v>
      </c>
      <c r="AR555" s="12">
        <v>0</v>
      </c>
      <c r="AS555" s="12">
        <v>0</v>
      </c>
      <c r="AT555" s="12">
        <v>0</v>
      </c>
      <c r="AU555" s="12">
        <v>0</v>
      </c>
      <c r="AV555" s="12">
        <v>0</v>
      </c>
      <c r="AW555" s="12">
        <v>0</v>
      </c>
      <c r="AX555" s="12">
        <v>1</v>
      </c>
      <c r="AY555" s="88">
        <v>9</v>
      </c>
      <c r="AZ555" s="88">
        <v>0</v>
      </c>
      <c r="BA555" s="88">
        <v>1</v>
      </c>
      <c r="BB555" s="88">
        <v>1</v>
      </c>
      <c r="BC555" s="88">
        <v>1</v>
      </c>
      <c r="BD555" s="88">
        <v>0</v>
      </c>
      <c r="BE555" s="88">
        <v>1</v>
      </c>
      <c r="BF555" s="88">
        <v>0</v>
      </c>
      <c r="BG555" s="88">
        <v>0</v>
      </c>
      <c r="BH555" s="88">
        <v>0</v>
      </c>
      <c r="BI555" s="88">
        <v>0</v>
      </c>
      <c r="BJ555" s="82">
        <v>6</v>
      </c>
    </row>
    <row r="556" spans="1:62" x14ac:dyDescent="0.3">
      <c r="A556" s="87" t="s">
        <v>512</v>
      </c>
      <c r="B556" s="87" t="s">
        <v>513</v>
      </c>
      <c r="C556" s="12">
        <v>64</v>
      </c>
      <c r="D556" s="12">
        <v>1</v>
      </c>
      <c r="E556" s="12">
        <v>1</v>
      </c>
      <c r="F556" s="12">
        <v>21</v>
      </c>
      <c r="G556" s="12">
        <v>10</v>
      </c>
      <c r="H556" s="12">
        <v>0</v>
      </c>
      <c r="I556" s="12">
        <v>0</v>
      </c>
      <c r="J556" s="12">
        <v>0</v>
      </c>
      <c r="K556" s="12">
        <v>0</v>
      </c>
      <c r="L556" s="12">
        <v>0</v>
      </c>
      <c r="M556" s="12">
        <v>0</v>
      </c>
      <c r="N556" s="12">
        <v>8</v>
      </c>
      <c r="O556" s="12">
        <v>15</v>
      </c>
      <c r="P556" s="12">
        <v>0</v>
      </c>
      <c r="Q556" s="12">
        <v>0</v>
      </c>
      <c r="R556" s="12">
        <v>4</v>
      </c>
      <c r="S556" s="12">
        <v>5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2</v>
      </c>
      <c r="AA556" s="12">
        <v>20</v>
      </c>
      <c r="AB556" s="12">
        <v>0</v>
      </c>
      <c r="AC556" s="12">
        <v>0</v>
      </c>
      <c r="AD556" s="12">
        <v>2</v>
      </c>
      <c r="AE556" s="12">
        <v>2</v>
      </c>
      <c r="AF556" s="12">
        <v>0</v>
      </c>
      <c r="AG556" s="12">
        <v>0</v>
      </c>
      <c r="AH556" s="12">
        <v>0</v>
      </c>
      <c r="AI556" s="12">
        <v>0</v>
      </c>
      <c r="AJ556" s="12">
        <v>0</v>
      </c>
      <c r="AK556" s="12">
        <v>0</v>
      </c>
      <c r="AL556" s="12">
        <v>0</v>
      </c>
      <c r="AM556" s="12">
        <v>68</v>
      </c>
      <c r="AN556" s="12">
        <v>2</v>
      </c>
      <c r="AO556" s="12">
        <v>3</v>
      </c>
      <c r="AP556" s="12">
        <v>6</v>
      </c>
      <c r="AQ556" s="12">
        <v>4</v>
      </c>
      <c r="AR556" s="12">
        <v>0</v>
      </c>
      <c r="AS556" s="12">
        <v>0</v>
      </c>
      <c r="AT556" s="12">
        <v>0</v>
      </c>
      <c r="AU556" s="12">
        <v>0</v>
      </c>
      <c r="AV556" s="12">
        <v>0</v>
      </c>
      <c r="AW556" s="12">
        <v>0</v>
      </c>
      <c r="AX556" s="12">
        <v>5</v>
      </c>
      <c r="AY556" s="88">
        <v>167</v>
      </c>
      <c r="AZ556" s="88">
        <v>3</v>
      </c>
      <c r="BA556" s="88">
        <v>4</v>
      </c>
      <c r="BB556" s="88">
        <v>33</v>
      </c>
      <c r="BC556" s="88">
        <v>21</v>
      </c>
      <c r="BD556" s="88">
        <v>0</v>
      </c>
      <c r="BE556" s="88">
        <v>0</v>
      </c>
      <c r="BF556" s="88">
        <v>0</v>
      </c>
      <c r="BG556" s="88">
        <v>0</v>
      </c>
      <c r="BH556" s="88">
        <v>0</v>
      </c>
      <c r="BI556" s="88">
        <v>0</v>
      </c>
      <c r="BJ556" s="82">
        <v>15</v>
      </c>
    </row>
    <row r="557" spans="1:62" x14ac:dyDescent="0.3">
      <c r="A557" s="87" t="s">
        <v>514</v>
      </c>
      <c r="B557" s="87" t="s">
        <v>515</v>
      </c>
      <c r="C557" s="12">
        <v>56</v>
      </c>
      <c r="D557" s="12">
        <v>1</v>
      </c>
      <c r="E557" s="12">
        <v>1</v>
      </c>
      <c r="F557" s="12">
        <v>16</v>
      </c>
      <c r="G557" s="12">
        <v>12</v>
      </c>
      <c r="H557" s="12">
        <v>0</v>
      </c>
      <c r="I557" s="12">
        <v>0</v>
      </c>
      <c r="J557" s="12">
        <v>0</v>
      </c>
      <c r="K557" s="12">
        <v>0</v>
      </c>
      <c r="L557" s="12">
        <v>0</v>
      </c>
      <c r="M557" s="12">
        <v>0</v>
      </c>
      <c r="N557" s="12">
        <v>13</v>
      </c>
      <c r="O557" s="12">
        <v>13</v>
      </c>
      <c r="P557" s="12">
        <v>0</v>
      </c>
      <c r="Q557" s="12">
        <v>0</v>
      </c>
      <c r="R557" s="12">
        <v>2</v>
      </c>
      <c r="S557" s="12">
        <v>0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29</v>
      </c>
      <c r="AB557" s="12">
        <v>1</v>
      </c>
      <c r="AC557" s="12">
        <v>1</v>
      </c>
      <c r="AD557" s="12">
        <v>9</v>
      </c>
      <c r="AE557" s="12">
        <v>7</v>
      </c>
      <c r="AF557" s="12">
        <v>0</v>
      </c>
      <c r="AG557" s="12">
        <v>0</v>
      </c>
      <c r="AH557" s="12">
        <v>0</v>
      </c>
      <c r="AI557" s="12">
        <v>0</v>
      </c>
      <c r="AJ557" s="12">
        <v>0</v>
      </c>
      <c r="AK557" s="12">
        <v>0</v>
      </c>
      <c r="AL557" s="12">
        <v>4</v>
      </c>
      <c r="AM557" s="12">
        <v>35</v>
      </c>
      <c r="AN557" s="12">
        <v>3</v>
      </c>
      <c r="AO557" s="12">
        <v>1</v>
      </c>
      <c r="AP557" s="12">
        <v>4</v>
      </c>
      <c r="AQ557" s="12">
        <v>0</v>
      </c>
      <c r="AR557" s="12">
        <v>0</v>
      </c>
      <c r="AS557" s="12">
        <v>0</v>
      </c>
      <c r="AT557" s="12">
        <v>0</v>
      </c>
      <c r="AU557" s="12">
        <v>0</v>
      </c>
      <c r="AV557" s="12">
        <v>0</v>
      </c>
      <c r="AW557" s="12">
        <v>0</v>
      </c>
      <c r="AX557" s="12">
        <v>4</v>
      </c>
      <c r="AY557" s="88">
        <v>133</v>
      </c>
      <c r="AZ557" s="88">
        <v>5</v>
      </c>
      <c r="BA557" s="88">
        <v>3</v>
      </c>
      <c r="BB557" s="88">
        <v>31</v>
      </c>
      <c r="BC557" s="88">
        <v>19</v>
      </c>
      <c r="BD557" s="88">
        <v>0</v>
      </c>
      <c r="BE557" s="88">
        <v>0</v>
      </c>
      <c r="BF557" s="88">
        <v>0</v>
      </c>
      <c r="BG557" s="88">
        <v>0</v>
      </c>
      <c r="BH557" s="88">
        <v>0</v>
      </c>
      <c r="BI557" s="88">
        <v>0</v>
      </c>
      <c r="BJ557" s="82">
        <v>21</v>
      </c>
    </row>
    <row r="558" spans="1:62" x14ac:dyDescent="0.3">
      <c r="A558" s="87" t="s">
        <v>516</v>
      </c>
      <c r="B558" s="87" t="s">
        <v>517</v>
      </c>
      <c r="C558" s="12">
        <v>26</v>
      </c>
      <c r="D558" s="12">
        <v>0</v>
      </c>
      <c r="E558" s="12">
        <v>0</v>
      </c>
      <c r="F558" s="12">
        <v>13</v>
      </c>
      <c r="G558" s="12">
        <v>10</v>
      </c>
      <c r="H558" s="12">
        <v>0</v>
      </c>
      <c r="I558" s="12">
        <v>0</v>
      </c>
      <c r="J558" s="12">
        <v>0</v>
      </c>
      <c r="K558" s="12">
        <v>0</v>
      </c>
      <c r="L558" s="12">
        <v>1</v>
      </c>
      <c r="M558" s="12">
        <v>0</v>
      </c>
      <c r="N558" s="12">
        <v>9</v>
      </c>
      <c r="O558" s="12">
        <v>4</v>
      </c>
      <c r="P558" s="12">
        <v>0</v>
      </c>
      <c r="Q558" s="12">
        <v>0</v>
      </c>
      <c r="R558" s="12">
        <v>1</v>
      </c>
      <c r="S558" s="12">
        <v>0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4</v>
      </c>
      <c r="AA558" s="12">
        <v>14</v>
      </c>
      <c r="AB558" s="12">
        <v>0</v>
      </c>
      <c r="AC558" s="12">
        <v>0</v>
      </c>
      <c r="AD558" s="12">
        <v>7</v>
      </c>
      <c r="AE558" s="12">
        <v>5</v>
      </c>
      <c r="AF558" s="12">
        <v>0</v>
      </c>
      <c r="AG558" s="12">
        <v>0</v>
      </c>
      <c r="AH558" s="12">
        <v>0</v>
      </c>
      <c r="AI558" s="12">
        <v>0</v>
      </c>
      <c r="AJ558" s="12">
        <v>0</v>
      </c>
      <c r="AK558" s="12">
        <v>0</v>
      </c>
      <c r="AL558" s="12">
        <v>3</v>
      </c>
      <c r="AM558" s="12">
        <v>54</v>
      </c>
      <c r="AN558" s="12">
        <v>2</v>
      </c>
      <c r="AO558" s="12">
        <v>2</v>
      </c>
      <c r="AP558" s="12">
        <v>7</v>
      </c>
      <c r="AQ558" s="12">
        <v>5</v>
      </c>
      <c r="AR558" s="12">
        <v>0</v>
      </c>
      <c r="AS558" s="12">
        <v>0</v>
      </c>
      <c r="AT558" s="12">
        <v>0</v>
      </c>
      <c r="AU558" s="12">
        <v>0</v>
      </c>
      <c r="AV558" s="12">
        <v>6</v>
      </c>
      <c r="AW558" s="12">
        <v>0</v>
      </c>
      <c r="AX558" s="12">
        <v>10</v>
      </c>
      <c r="AY558" s="88">
        <v>98</v>
      </c>
      <c r="AZ558" s="88">
        <v>2</v>
      </c>
      <c r="BA558" s="88">
        <v>2</v>
      </c>
      <c r="BB558" s="88">
        <v>28</v>
      </c>
      <c r="BC558" s="88">
        <v>20</v>
      </c>
      <c r="BD558" s="88">
        <v>0</v>
      </c>
      <c r="BE558" s="88">
        <v>0</v>
      </c>
      <c r="BF558" s="88">
        <v>0</v>
      </c>
      <c r="BG558" s="88">
        <v>0</v>
      </c>
      <c r="BH558" s="88">
        <v>7</v>
      </c>
      <c r="BI558" s="88">
        <v>0</v>
      </c>
      <c r="BJ558" s="82">
        <v>26</v>
      </c>
    </row>
    <row r="559" spans="1:62" x14ac:dyDescent="0.3">
      <c r="A559" s="87" t="s">
        <v>518</v>
      </c>
      <c r="B559" s="87" t="s">
        <v>519</v>
      </c>
      <c r="C559" s="12">
        <v>6</v>
      </c>
      <c r="D559" s="12">
        <v>0</v>
      </c>
      <c r="E559" s="12">
        <v>0</v>
      </c>
      <c r="F559" s="12">
        <v>1</v>
      </c>
      <c r="G559" s="12">
        <v>1</v>
      </c>
      <c r="H559" s="12">
        <v>0</v>
      </c>
      <c r="I559" s="12">
        <v>0</v>
      </c>
      <c r="J559" s="12">
        <v>0</v>
      </c>
      <c r="K559" s="12">
        <v>0</v>
      </c>
      <c r="L559" s="12">
        <v>1</v>
      </c>
      <c r="M559" s="12">
        <v>0</v>
      </c>
      <c r="N559" s="12">
        <v>4</v>
      </c>
      <c r="O559" s="12">
        <v>2</v>
      </c>
      <c r="P559" s="12">
        <v>1</v>
      </c>
      <c r="Q559" s="12">
        <v>1</v>
      </c>
      <c r="R559" s="12">
        <v>1</v>
      </c>
      <c r="S559" s="12">
        <v>0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1</v>
      </c>
      <c r="AA559" s="12">
        <v>1</v>
      </c>
      <c r="AB559" s="12">
        <v>0</v>
      </c>
      <c r="AC559" s="12">
        <v>0</v>
      </c>
      <c r="AD559" s="12">
        <v>0</v>
      </c>
      <c r="AE559" s="12">
        <v>0</v>
      </c>
      <c r="AF559" s="12">
        <v>0</v>
      </c>
      <c r="AG559" s="12">
        <v>0</v>
      </c>
      <c r="AH559" s="12">
        <v>0</v>
      </c>
      <c r="AI559" s="12">
        <v>0</v>
      </c>
      <c r="AJ559" s="12">
        <v>1</v>
      </c>
      <c r="AK559" s="12">
        <v>0</v>
      </c>
      <c r="AL559" s="12">
        <v>0</v>
      </c>
      <c r="AM559" s="12">
        <v>4</v>
      </c>
      <c r="AN559" s="12">
        <v>0</v>
      </c>
      <c r="AO559" s="12">
        <v>0</v>
      </c>
      <c r="AP559" s="12">
        <v>0</v>
      </c>
      <c r="AQ559" s="12">
        <v>0</v>
      </c>
      <c r="AR559" s="12">
        <v>0</v>
      </c>
      <c r="AS559" s="12">
        <v>0</v>
      </c>
      <c r="AT559" s="12">
        <v>0</v>
      </c>
      <c r="AU559" s="12">
        <v>0</v>
      </c>
      <c r="AV559" s="12">
        <v>0</v>
      </c>
      <c r="AW559" s="12">
        <v>0</v>
      </c>
      <c r="AX559" s="12">
        <v>1</v>
      </c>
      <c r="AY559" s="88">
        <v>13</v>
      </c>
      <c r="AZ559" s="88">
        <v>1</v>
      </c>
      <c r="BA559" s="88">
        <v>1</v>
      </c>
      <c r="BB559" s="88">
        <v>2</v>
      </c>
      <c r="BC559" s="88">
        <v>1</v>
      </c>
      <c r="BD559" s="88">
        <v>0</v>
      </c>
      <c r="BE559" s="88">
        <v>0</v>
      </c>
      <c r="BF559" s="88">
        <v>0</v>
      </c>
      <c r="BG559" s="88">
        <v>0</v>
      </c>
      <c r="BH559" s="88">
        <v>2</v>
      </c>
      <c r="BI559" s="88">
        <v>0</v>
      </c>
      <c r="BJ559" s="82">
        <v>6</v>
      </c>
    </row>
    <row r="560" spans="1:62" x14ac:dyDescent="0.3">
      <c r="A560" s="87" t="s">
        <v>520</v>
      </c>
      <c r="B560" s="87" t="s">
        <v>521</v>
      </c>
      <c r="C560" s="12">
        <v>4</v>
      </c>
      <c r="D560" s="12">
        <v>0</v>
      </c>
      <c r="E560" s="12">
        <v>1</v>
      </c>
      <c r="F560" s="12">
        <v>3</v>
      </c>
      <c r="G560" s="12">
        <v>6</v>
      </c>
      <c r="H560" s="12">
        <v>0</v>
      </c>
      <c r="I560" s="12">
        <v>0</v>
      </c>
      <c r="J560" s="12">
        <v>0</v>
      </c>
      <c r="K560" s="12">
        <v>0</v>
      </c>
      <c r="L560" s="12">
        <v>0</v>
      </c>
      <c r="M560" s="12">
        <v>0</v>
      </c>
      <c r="N560" s="12">
        <v>7</v>
      </c>
      <c r="O560" s="12">
        <v>1</v>
      </c>
      <c r="P560" s="12">
        <v>0</v>
      </c>
      <c r="Q560" s="12">
        <v>0</v>
      </c>
      <c r="R560" s="12">
        <v>2</v>
      </c>
      <c r="S560" s="12">
        <v>1</v>
      </c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0</v>
      </c>
      <c r="Z560" s="12">
        <v>0</v>
      </c>
      <c r="AA560" s="12">
        <v>2</v>
      </c>
      <c r="AB560" s="12">
        <v>0</v>
      </c>
      <c r="AC560" s="12">
        <v>0</v>
      </c>
      <c r="AD560" s="12">
        <v>2</v>
      </c>
      <c r="AE560" s="12">
        <v>2</v>
      </c>
      <c r="AF560" s="12">
        <v>0</v>
      </c>
      <c r="AG560" s="12">
        <v>0</v>
      </c>
      <c r="AH560" s="12">
        <v>0</v>
      </c>
      <c r="AI560" s="12">
        <v>0</v>
      </c>
      <c r="AJ560" s="12">
        <v>0</v>
      </c>
      <c r="AK560" s="12">
        <v>0</v>
      </c>
      <c r="AL560" s="12">
        <v>0</v>
      </c>
      <c r="AM560" s="12">
        <v>2</v>
      </c>
      <c r="AN560" s="12">
        <v>0</v>
      </c>
      <c r="AO560" s="12">
        <v>0</v>
      </c>
      <c r="AP560" s="12">
        <v>3</v>
      </c>
      <c r="AQ560" s="12">
        <v>9</v>
      </c>
      <c r="AR560" s="12">
        <v>0</v>
      </c>
      <c r="AS560" s="12">
        <v>0</v>
      </c>
      <c r="AT560" s="12">
        <v>0</v>
      </c>
      <c r="AU560" s="12">
        <v>0</v>
      </c>
      <c r="AV560" s="12">
        <v>0</v>
      </c>
      <c r="AW560" s="12">
        <v>0</v>
      </c>
      <c r="AX560" s="12">
        <v>1</v>
      </c>
      <c r="AY560" s="88">
        <v>9</v>
      </c>
      <c r="AZ560" s="88">
        <v>0</v>
      </c>
      <c r="BA560" s="88">
        <v>1</v>
      </c>
      <c r="BB560" s="88">
        <v>10</v>
      </c>
      <c r="BC560" s="88">
        <v>18</v>
      </c>
      <c r="BD560" s="88">
        <v>0</v>
      </c>
      <c r="BE560" s="88">
        <v>0</v>
      </c>
      <c r="BF560" s="88">
        <v>0</v>
      </c>
      <c r="BG560" s="88">
        <v>0</v>
      </c>
      <c r="BH560" s="88">
        <v>0</v>
      </c>
      <c r="BI560" s="88">
        <v>0</v>
      </c>
      <c r="BJ560" s="82">
        <v>8</v>
      </c>
    </row>
    <row r="561" spans="1:62" x14ac:dyDescent="0.3">
      <c r="A561" s="87" t="s">
        <v>522</v>
      </c>
      <c r="B561" s="87" t="s">
        <v>523</v>
      </c>
      <c r="C561" s="12">
        <v>3</v>
      </c>
      <c r="D561" s="12">
        <v>0</v>
      </c>
      <c r="E561" s="12">
        <v>0</v>
      </c>
      <c r="F561" s="12">
        <v>1</v>
      </c>
      <c r="G561" s="12">
        <v>2</v>
      </c>
      <c r="H561" s="12">
        <v>0</v>
      </c>
      <c r="I561" s="12">
        <v>0</v>
      </c>
      <c r="J561" s="12">
        <v>0</v>
      </c>
      <c r="K561" s="12">
        <v>0</v>
      </c>
      <c r="L561" s="12">
        <v>0</v>
      </c>
      <c r="M561" s="12">
        <v>0</v>
      </c>
      <c r="N561" s="12">
        <v>1</v>
      </c>
      <c r="O561" s="12">
        <v>0</v>
      </c>
      <c r="P561" s="12">
        <v>0</v>
      </c>
      <c r="Q561" s="12">
        <v>0</v>
      </c>
      <c r="R561" s="12">
        <v>0</v>
      </c>
      <c r="S561" s="12">
        <v>0</v>
      </c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>
        <v>0</v>
      </c>
      <c r="AE561" s="12">
        <v>0</v>
      </c>
      <c r="AF561" s="12">
        <v>0</v>
      </c>
      <c r="AG561" s="12">
        <v>0</v>
      </c>
      <c r="AH561" s="12">
        <v>0</v>
      </c>
      <c r="AI561" s="12">
        <v>0</v>
      </c>
      <c r="AJ561" s="12">
        <v>0</v>
      </c>
      <c r="AK561" s="12">
        <v>0</v>
      </c>
      <c r="AL561" s="12">
        <v>0</v>
      </c>
      <c r="AM561" s="12">
        <v>4</v>
      </c>
      <c r="AN561" s="12">
        <v>0</v>
      </c>
      <c r="AO561" s="12">
        <v>0</v>
      </c>
      <c r="AP561" s="12">
        <v>0</v>
      </c>
      <c r="AQ561" s="12">
        <v>0</v>
      </c>
      <c r="AR561" s="12">
        <v>0</v>
      </c>
      <c r="AS561" s="12">
        <v>0</v>
      </c>
      <c r="AT561" s="12">
        <v>0</v>
      </c>
      <c r="AU561" s="12">
        <v>0</v>
      </c>
      <c r="AV561" s="12">
        <v>1</v>
      </c>
      <c r="AW561" s="12">
        <v>0</v>
      </c>
      <c r="AX561" s="12">
        <v>0</v>
      </c>
      <c r="AY561" s="88">
        <v>7</v>
      </c>
      <c r="AZ561" s="88">
        <v>0</v>
      </c>
      <c r="BA561" s="88">
        <v>0</v>
      </c>
      <c r="BB561" s="88">
        <v>1</v>
      </c>
      <c r="BC561" s="88">
        <v>2</v>
      </c>
      <c r="BD561" s="88">
        <v>0</v>
      </c>
      <c r="BE561" s="88">
        <v>0</v>
      </c>
      <c r="BF561" s="88">
        <v>0</v>
      </c>
      <c r="BG561" s="88">
        <v>0</v>
      </c>
      <c r="BH561" s="88">
        <v>1</v>
      </c>
      <c r="BI561" s="88">
        <v>0</v>
      </c>
      <c r="BJ561" s="82">
        <v>1</v>
      </c>
    </row>
    <row r="562" spans="1:62" x14ac:dyDescent="0.3">
      <c r="A562" s="87" t="s">
        <v>524</v>
      </c>
      <c r="B562" s="87" t="s">
        <v>525</v>
      </c>
      <c r="C562" s="12">
        <v>0</v>
      </c>
      <c r="D562" s="12">
        <v>0</v>
      </c>
      <c r="E562" s="12">
        <v>0</v>
      </c>
      <c r="F562" s="12">
        <v>0</v>
      </c>
      <c r="G562" s="12">
        <v>0</v>
      </c>
      <c r="H562" s="12">
        <v>0</v>
      </c>
      <c r="I562" s="12">
        <v>0</v>
      </c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12">
        <v>0</v>
      </c>
      <c r="P562" s="12">
        <v>0</v>
      </c>
      <c r="Q562" s="12">
        <v>0</v>
      </c>
      <c r="R562" s="12">
        <v>0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  <c r="AH562" s="12">
        <v>0</v>
      </c>
      <c r="AI562" s="12">
        <v>0</v>
      </c>
      <c r="AJ562" s="12">
        <v>0</v>
      </c>
      <c r="AK562" s="12">
        <v>0</v>
      </c>
      <c r="AL562" s="12">
        <v>0</v>
      </c>
      <c r="AM562" s="12">
        <v>0</v>
      </c>
      <c r="AN562" s="12">
        <v>0</v>
      </c>
      <c r="AO562" s="12">
        <v>0</v>
      </c>
      <c r="AP562" s="12">
        <v>0</v>
      </c>
      <c r="AQ562" s="12">
        <v>0</v>
      </c>
      <c r="AR562" s="12">
        <v>0</v>
      </c>
      <c r="AS562" s="12">
        <v>0</v>
      </c>
      <c r="AT562" s="12">
        <v>0</v>
      </c>
      <c r="AU562" s="12">
        <v>0</v>
      </c>
      <c r="AV562" s="12">
        <v>0</v>
      </c>
      <c r="AW562" s="12">
        <v>0</v>
      </c>
      <c r="AX562" s="12">
        <v>0</v>
      </c>
      <c r="AY562" s="88">
        <v>0</v>
      </c>
      <c r="AZ562" s="88">
        <v>0</v>
      </c>
      <c r="BA562" s="88">
        <v>0</v>
      </c>
      <c r="BB562" s="88">
        <v>0</v>
      </c>
      <c r="BC562" s="88">
        <v>0</v>
      </c>
      <c r="BD562" s="88">
        <v>0</v>
      </c>
      <c r="BE562" s="88">
        <v>0</v>
      </c>
      <c r="BF562" s="88">
        <v>0</v>
      </c>
      <c r="BG562" s="88">
        <v>0</v>
      </c>
      <c r="BH562" s="88">
        <v>0</v>
      </c>
      <c r="BI562" s="88">
        <v>0</v>
      </c>
      <c r="BJ562" s="82">
        <v>0</v>
      </c>
    </row>
    <row r="563" spans="1:62" x14ac:dyDescent="0.3">
      <c r="A563" s="87" t="s">
        <v>526</v>
      </c>
      <c r="B563" s="87" t="s">
        <v>527</v>
      </c>
      <c r="C563" s="12">
        <v>943</v>
      </c>
      <c r="D563" s="12">
        <v>219</v>
      </c>
      <c r="E563" s="12">
        <v>173</v>
      </c>
      <c r="F563" s="12">
        <v>384</v>
      </c>
      <c r="G563" s="12">
        <v>250</v>
      </c>
      <c r="H563" s="12">
        <v>0</v>
      </c>
      <c r="I563" s="12">
        <v>0</v>
      </c>
      <c r="J563" s="12">
        <v>1</v>
      </c>
      <c r="K563" s="12">
        <v>1</v>
      </c>
      <c r="L563" s="12">
        <v>2</v>
      </c>
      <c r="M563" s="12">
        <v>40</v>
      </c>
      <c r="N563" s="12">
        <v>341</v>
      </c>
      <c r="O563" s="12">
        <v>291</v>
      </c>
      <c r="P563" s="12">
        <v>34</v>
      </c>
      <c r="Q563" s="12">
        <v>20</v>
      </c>
      <c r="R563" s="12">
        <v>135</v>
      </c>
      <c r="S563" s="12">
        <v>97</v>
      </c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5</v>
      </c>
      <c r="Z563" s="12">
        <v>100</v>
      </c>
      <c r="AA563" s="12">
        <v>535</v>
      </c>
      <c r="AB563" s="12">
        <v>53</v>
      </c>
      <c r="AC563" s="12">
        <v>65</v>
      </c>
      <c r="AD563" s="12">
        <v>128</v>
      </c>
      <c r="AE563" s="12">
        <v>100</v>
      </c>
      <c r="AF563" s="12">
        <v>0</v>
      </c>
      <c r="AG563" s="12">
        <v>0</v>
      </c>
      <c r="AH563" s="12">
        <v>0</v>
      </c>
      <c r="AI563" s="12">
        <v>0</v>
      </c>
      <c r="AJ563" s="12">
        <v>1</v>
      </c>
      <c r="AK563" s="12">
        <v>7</v>
      </c>
      <c r="AL563" s="12">
        <v>108</v>
      </c>
      <c r="AM563" s="12">
        <v>856</v>
      </c>
      <c r="AN563" s="12">
        <v>215</v>
      </c>
      <c r="AO563" s="12">
        <v>178</v>
      </c>
      <c r="AP563" s="12">
        <v>266</v>
      </c>
      <c r="AQ563" s="12">
        <v>179</v>
      </c>
      <c r="AR563" s="12">
        <v>0</v>
      </c>
      <c r="AS563" s="12">
        <v>0</v>
      </c>
      <c r="AT563" s="12">
        <v>0</v>
      </c>
      <c r="AU563" s="12">
        <v>0</v>
      </c>
      <c r="AV563" s="12">
        <v>0</v>
      </c>
      <c r="AW563" s="12">
        <v>23</v>
      </c>
      <c r="AX563" s="12">
        <v>326</v>
      </c>
      <c r="AY563" s="88">
        <v>2625</v>
      </c>
      <c r="AZ563" s="88">
        <v>521</v>
      </c>
      <c r="BA563" s="88">
        <v>436</v>
      </c>
      <c r="BB563" s="88">
        <v>913</v>
      </c>
      <c r="BC563" s="88">
        <v>626</v>
      </c>
      <c r="BD563" s="88">
        <v>0</v>
      </c>
      <c r="BE563" s="88">
        <v>0</v>
      </c>
      <c r="BF563" s="88">
        <v>1</v>
      </c>
      <c r="BG563" s="88">
        <v>1</v>
      </c>
      <c r="BH563" s="88">
        <v>3</v>
      </c>
      <c r="BI563" s="88">
        <v>75</v>
      </c>
      <c r="BJ563" s="82">
        <v>875</v>
      </c>
    </row>
    <row r="564" spans="1:62" x14ac:dyDescent="0.3">
      <c r="A564" s="87" t="s">
        <v>528</v>
      </c>
      <c r="B564" s="87" t="s">
        <v>529</v>
      </c>
      <c r="C564" s="12">
        <v>0</v>
      </c>
      <c r="D564" s="12">
        <v>0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12">
        <v>0</v>
      </c>
      <c r="AK564" s="12">
        <v>0</v>
      </c>
      <c r="AL564" s="12">
        <v>0</v>
      </c>
      <c r="AM564" s="12">
        <v>0</v>
      </c>
      <c r="AN564" s="12">
        <v>0</v>
      </c>
      <c r="AO564" s="12">
        <v>0</v>
      </c>
      <c r="AP564" s="12">
        <v>0</v>
      </c>
      <c r="AQ564" s="12">
        <v>0</v>
      </c>
      <c r="AR564" s="12">
        <v>0</v>
      </c>
      <c r="AS564" s="12">
        <v>0</v>
      </c>
      <c r="AT564" s="12">
        <v>0</v>
      </c>
      <c r="AU564" s="12">
        <v>0</v>
      </c>
      <c r="AV564" s="12">
        <v>0</v>
      </c>
      <c r="AW564" s="12">
        <v>0</v>
      </c>
      <c r="AX564" s="12">
        <v>0</v>
      </c>
      <c r="AY564" s="88">
        <v>0</v>
      </c>
      <c r="AZ564" s="88">
        <v>0</v>
      </c>
      <c r="BA564" s="88">
        <v>0</v>
      </c>
      <c r="BB564" s="88">
        <v>0</v>
      </c>
      <c r="BC564" s="88">
        <v>0</v>
      </c>
      <c r="BD564" s="88">
        <v>0</v>
      </c>
      <c r="BE564" s="88">
        <v>0</v>
      </c>
      <c r="BF564" s="88">
        <v>0</v>
      </c>
      <c r="BG564" s="88">
        <v>0</v>
      </c>
      <c r="BH564" s="88">
        <v>0</v>
      </c>
      <c r="BI564" s="88">
        <v>0</v>
      </c>
      <c r="BJ564" s="82">
        <v>0</v>
      </c>
    </row>
    <row r="565" spans="1:62" x14ac:dyDescent="0.3">
      <c r="A565" s="87" t="s">
        <v>530</v>
      </c>
      <c r="B565" s="87" t="s">
        <v>531</v>
      </c>
      <c r="C565" s="12">
        <v>0</v>
      </c>
      <c r="D565" s="12">
        <v>0</v>
      </c>
      <c r="E565" s="12">
        <v>0</v>
      </c>
      <c r="F565" s="12">
        <v>0</v>
      </c>
      <c r="G565" s="12">
        <v>0</v>
      </c>
      <c r="H565" s="12">
        <v>0</v>
      </c>
      <c r="I565" s="12">
        <v>0</v>
      </c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">
        <v>0</v>
      </c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  <c r="AE565" s="12">
        <v>0</v>
      </c>
      <c r="AF565" s="12">
        <v>0</v>
      </c>
      <c r="AG565" s="12">
        <v>0</v>
      </c>
      <c r="AH565" s="12">
        <v>0</v>
      </c>
      <c r="AI565" s="12">
        <v>0</v>
      </c>
      <c r="AJ565" s="12">
        <v>0</v>
      </c>
      <c r="AK565" s="12">
        <v>0</v>
      </c>
      <c r="AL565" s="12">
        <v>0</v>
      </c>
      <c r="AM565" s="12">
        <v>0</v>
      </c>
      <c r="AN565" s="12">
        <v>0</v>
      </c>
      <c r="AO565" s="12">
        <v>0</v>
      </c>
      <c r="AP565" s="12">
        <v>0</v>
      </c>
      <c r="AQ565" s="12">
        <v>0</v>
      </c>
      <c r="AR565" s="12">
        <v>0</v>
      </c>
      <c r="AS565" s="12">
        <v>0</v>
      </c>
      <c r="AT565" s="12">
        <v>0</v>
      </c>
      <c r="AU565" s="12">
        <v>0</v>
      </c>
      <c r="AV565" s="12">
        <v>0</v>
      </c>
      <c r="AW565" s="12">
        <v>0</v>
      </c>
      <c r="AX565" s="12">
        <v>0</v>
      </c>
      <c r="AY565" s="88">
        <v>0</v>
      </c>
      <c r="AZ565" s="88">
        <v>0</v>
      </c>
      <c r="BA565" s="88">
        <v>0</v>
      </c>
      <c r="BB565" s="88">
        <v>0</v>
      </c>
      <c r="BC565" s="88">
        <v>0</v>
      </c>
      <c r="BD565" s="88">
        <v>0</v>
      </c>
      <c r="BE565" s="88">
        <v>0</v>
      </c>
      <c r="BF565" s="88">
        <v>0</v>
      </c>
      <c r="BG565" s="88">
        <v>0</v>
      </c>
      <c r="BH565" s="88">
        <v>0</v>
      </c>
      <c r="BI565" s="88">
        <v>0</v>
      </c>
      <c r="BJ565" s="82">
        <v>0</v>
      </c>
    </row>
    <row r="566" spans="1:62" ht="20.399999999999999" x14ac:dyDescent="0.3">
      <c r="A566" s="87" t="s">
        <v>532</v>
      </c>
      <c r="B566" s="87" t="s">
        <v>533</v>
      </c>
      <c r="C566" s="12">
        <v>0</v>
      </c>
      <c r="D566" s="12">
        <v>0</v>
      </c>
      <c r="E566" s="12">
        <v>0</v>
      </c>
      <c r="F566" s="12">
        <v>0</v>
      </c>
      <c r="G566" s="12">
        <v>0</v>
      </c>
      <c r="H566" s="12">
        <v>0</v>
      </c>
      <c r="I566" s="12">
        <v>0</v>
      </c>
      <c r="J566" s="12">
        <v>0</v>
      </c>
      <c r="K566" s="12">
        <v>0</v>
      </c>
      <c r="L566" s="12">
        <v>0</v>
      </c>
      <c r="M566" s="12">
        <v>0</v>
      </c>
      <c r="N566" s="12">
        <v>1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12">
        <v>0</v>
      </c>
      <c r="AJ566" s="12">
        <v>0</v>
      </c>
      <c r="AK566" s="12">
        <v>0</v>
      </c>
      <c r="AL566" s="12">
        <v>0</v>
      </c>
      <c r="AM566" s="12">
        <v>3</v>
      </c>
      <c r="AN566" s="12">
        <v>0</v>
      </c>
      <c r="AO566" s="12">
        <v>0</v>
      </c>
      <c r="AP566" s="12">
        <v>1</v>
      </c>
      <c r="AQ566" s="12">
        <v>0</v>
      </c>
      <c r="AR566" s="12">
        <v>0</v>
      </c>
      <c r="AS566" s="12">
        <v>0</v>
      </c>
      <c r="AT566" s="12">
        <v>0</v>
      </c>
      <c r="AU566" s="12">
        <v>0</v>
      </c>
      <c r="AV566" s="12">
        <v>0</v>
      </c>
      <c r="AW566" s="12">
        <v>0</v>
      </c>
      <c r="AX566" s="12">
        <v>0</v>
      </c>
      <c r="AY566" s="88">
        <v>3</v>
      </c>
      <c r="AZ566" s="88">
        <v>0</v>
      </c>
      <c r="BA566" s="88">
        <v>0</v>
      </c>
      <c r="BB566" s="88">
        <v>1</v>
      </c>
      <c r="BC566" s="88">
        <v>0</v>
      </c>
      <c r="BD566" s="88">
        <v>0</v>
      </c>
      <c r="BE566" s="88">
        <v>0</v>
      </c>
      <c r="BF566" s="88">
        <v>0</v>
      </c>
      <c r="BG566" s="88">
        <v>0</v>
      </c>
      <c r="BH566" s="88">
        <v>0</v>
      </c>
      <c r="BI566" s="88">
        <v>0</v>
      </c>
      <c r="BJ566" s="82">
        <v>1</v>
      </c>
    </row>
    <row r="567" spans="1:62" ht="20.399999999999999" x14ac:dyDescent="0.3">
      <c r="A567" s="87" t="s">
        <v>534</v>
      </c>
      <c r="B567" s="87" t="s">
        <v>535</v>
      </c>
      <c r="C567" s="12">
        <v>7</v>
      </c>
      <c r="D567" s="12">
        <v>0</v>
      </c>
      <c r="E567" s="12">
        <v>0</v>
      </c>
      <c r="F567" s="12">
        <v>0</v>
      </c>
      <c r="G567" s="12">
        <v>0</v>
      </c>
      <c r="H567" s="12">
        <v>0</v>
      </c>
      <c r="I567" s="12">
        <v>0</v>
      </c>
      <c r="J567" s="12">
        <v>0</v>
      </c>
      <c r="K567" s="12">
        <v>0</v>
      </c>
      <c r="L567" s="12">
        <v>0</v>
      </c>
      <c r="M567" s="12">
        <v>0</v>
      </c>
      <c r="N567" s="12">
        <v>0</v>
      </c>
      <c r="O567" s="12">
        <v>1</v>
      </c>
      <c r="P567" s="12">
        <v>0</v>
      </c>
      <c r="Q567" s="12">
        <v>0</v>
      </c>
      <c r="R567" s="12">
        <v>1</v>
      </c>
      <c r="S567" s="12">
        <v>0</v>
      </c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>
        <v>0</v>
      </c>
      <c r="AB567" s="12">
        <v>0</v>
      </c>
      <c r="AC567" s="12">
        <v>0</v>
      </c>
      <c r="AD567" s="12">
        <v>0</v>
      </c>
      <c r="AE567" s="12">
        <v>0</v>
      </c>
      <c r="AF567" s="12">
        <v>0</v>
      </c>
      <c r="AG567" s="12">
        <v>0</v>
      </c>
      <c r="AH567" s="12">
        <v>0</v>
      </c>
      <c r="AI567" s="12">
        <v>0</v>
      </c>
      <c r="AJ567" s="12">
        <v>0</v>
      </c>
      <c r="AK567" s="12">
        <v>0</v>
      </c>
      <c r="AL567" s="12">
        <v>0</v>
      </c>
      <c r="AM567" s="12">
        <v>2</v>
      </c>
      <c r="AN567" s="12">
        <v>0</v>
      </c>
      <c r="AO567" s="12">
        <v>0</v>
      </c>
      <c r="AP567" s="12">
        <v>0</v>
      </c>
      <c r="AQ567" s="12">
        <v>0</v>
      </c>
      <c r="AR567" s="12">
        <v>0</v>
      </c>
      <c r="AS567" s="12">
        <v>0</v>
      </c>
      <c r="AT567" s="12">
        <v>0</v>
      </c>
      <c r="AU567" s="12">
        <v>0</v>
      </c>
      <c r="AV567" s="12">
        <v>0</v>
      </c>
      <c r="AW567" s="12">
        <v>0</v>
      </c>
      <c r="AX567" s="12">
        <v>0</v>
      </c>
      <c r="AY567" s="88">
        <v>10</v>
      </c>
      <c r="AZ567" s="88">
        <v>0</v>
      </c>
      <c r="BA567" s="88">
        <v>0</v>
      </c>
      <c r="BB567" s="88">
        <v>1</v>
      </c>
      <c r="BC567" s="88">
        <v>0</v>
      </c>
      <c r="BD567" s="88">
        <v>0</v>
      </c>
      <c r="BE567" s="88">
        <v>0</v>
      </c>
      <c r="BF567" s="88">
        <v>0</v>
      </c>
      <c r="BG567" s="88">
        <v>0</v>
      </c>
      <c r="BH567" s="88">
        <v>0</v>
      </c>
      <c r="BI567" s="88">
        <v>0</v>
      </c>
      <c r="BJ567" s="82">
        <v>0</v>
      </c>
    </row>
    <row r="568" spans="1:62" ht="20.399999999999999" x14ac:dyDescent="0.3">
      <c r="A568" s="87" t="s">
        <v>536</v>
      </c>
      <c r="B568" s="87" t="s">
        <v>537</v>
      </c>
      <c r="C568" s="12">
        <v>0</v>
      </c>
      <c r="D568" s="12">
        <v>1</v>
      </c>
      <c r="E568" s="12">
        <v>1</v>
      </c>
      <c r="F568" s="12">
        <v>1</v>
      </c>
      <c r="G568" s="12">
        <v>2</v>
      </c>
      <c r="H568" s="12">
        <v>0</v>
      </c>
      <c r="I568" s="12">
        <v>0</v>
      </c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12">
        <v>0</v>
      </c>
      <c r="AJ568" s="12">
        <v>0</v>
      </c>
      <c r="AK568" s="12">
        <v>0</v>
      </c>
      <c r="AL568" s="12">
        <v>0</v>
      </c>
      <c r="AM568" s="12">
        <v>0</v>
      </c>
      <c r="AN568" s="12">
        <v>0</v>
      </c>
      <c r="AO568" s="12">
        <v>0</v>
      </c>
      <c r="AP568" s="12">
        <v>0</v>
      </c>
      <c r="AQ568" s="12">
        <v>0</v>
      </c>
      <c r="AR568" s="12">
        <v>0</v>
      </c>
      <c r="AS568" s="12">
        <v>0</v>
      </c>
      <c r="AT568" s="12">
        <v>0</v>
      </c>
      <c r="AU568" s="12">
        <v>0</v>
      </c>
      <c r="AV568" s="12">
        <v>0</v>
      </c>
      <c r="AW568" s="12">
        <v>0</v>
      </c>
      <c r="AX568" s="12">
        <v>0</v>
      </c>
      <c r="AY568" s="88">
        <v>0</v>
      </c>
      <c r="AZ568" s="88">
        <v>1</v>
      </c>
      <c r="BA568" s="88">
        <v>1</v>
      </c>
      <c r="BB568" s="88">
        <v>1</v>
      </c>
      <c r="BC568" s="88">
        <v>2</v>
      </c>
      <c r="BD568" s="88">
        <v>0</v>
      </c>
      <c r="BE568" s="88">
        <v>0</v>
      </c>
      <c r="BF568" s="88">
        <v>0</v>
      </c>
      <c r="BG568" s="88">
        <v>0</v>
      </c>
      <c r="BH568" s="88">
        <v>0</v>
      </c>
      <c r="BI568" s="88">
        <v>0</v>
      </c>
      <c r="BJ568" s="82">
        <v>0</v>
      </c>
    </row>
    <row r="569" spans="1:62" x14ac:dyDescent="0.3">
      <c r="A569" s="120" t="s">
        <v>538</v>
      </c>
      <c r="B569" s="120"/>
      <c r="C569" s="86">
        <v>3</v>
      </c>
      <c r="D569" s="86">
        <v>0</v>
      </c>
      <c r="E569" s="86">
        <v>0</v>
      </c>
      <c r="F569" s="86">
        <v>0</v>
      </c>
      <c r="G569" s="86">
        <v>1</v>
      </c>
      <c r="H569" s="86">
        <v>0</v>
      </c>
      <c r="I569" s="86">
        <v>0</v>
      </c>
      <c r="J569" s="86">
        <v>0</v>
      </c>
      <c r="K569" s="86">
        <v>0</v>
      </c>
      <c r="L569" s="86">
        <v>7</v>
      </c>
      <c r="M569" s="86">
        <v>0</v>
      </c>
      <c r="N569" s="86">
        <v>3</v>
      </c>
      <c r="O569" s="86">
        <v>1</v>
      </c>
      <c r="P569" s="86">
        <v>0</v>
      </c>
      <c r="Q569" s="86">
        <v>0</v>
      </c>
      <c r="R569" s="86">
        <v>0</v>
      </c>
      <c r="S569" s="86">
        <v>0</v>
      </c>
      <c r="T569" s="86">
        <v>0</v>
      </c>
      <c r="U569" s="86">
        <v>0</v>
      </c>
      <c r="V569" s="86">
        <v>0</v>
      </c>
      <c r="W569" s="86">
        <v>0</v>
      </c>
      <c r="X569" s="86">
        <v>0</v>
      </c>
      <c r="Y569" s="86">
        <v>0</v>
      </c>
      <c r="Z569" s="86">
        <v>0</v>
      </c>
      <c r="AA569" s="86">
        <v>0</v>
      </c>
      <c r="AB569" s="86">
        <v>0</v>
      </c>
      <c r="AC569" s="86">
        <v>0</v>
      </c>
      <c r="AD569" s="86">
        <v>0</v>
      </c>
      <c r="AE569" s="86">
        <v>0</v>
      </c>
      <c r="AF569" s="86">
        <v>0</v>
      </c>
      <c r="AG569" s="86">
        <v>0</v>
      </c>
      <c r="AH569" s="86">
        <v>0</v>
      </c>
      <c r="AI569" s="86">
        <v>0</v>
      </c>
      <c r="AJ569" s="86">
        <v>0</v>
      </c>
      <c r="AK569" s="86">
        <v>0</v>
      </c>
      <c r="AL569" s="86">
        <v>0</v>
      </c>
      <c r="AM569" s="86">
        <v>22</v>
      </c>
      <c r="AN569" s="86">
        <v>0</v>
      </c>
      <c r="AO569" s="86">
        <v>0</v>
      </c>
      <c r="AP569" s="86">
        <v>0</v>
      </c>
      <c r="AQ569" s="86">
        <v>1</v>
      </c>
      <c r="AR569" s="86">
        <v>0</v>
      </c>
      <c r="AS569" s="86">
        <v>0</v>
      </c>
      <c r="AT569" s="86">
        <v>0</v>
      </c>
      <c r="AU569" s="86">
        <v>0</v>
      </c>
      <c r="AV569" s="86">
        <v>5</v>
      </c>
      <c r="AW569" s="86">
        <v>0</v>
      </c>
      <c r="AX569" s="86">
        <v>4</v>
      </c>
      <c r="AY569" s="86">
        <v>26</v>
      </c>
      <c r="AZ569" s="86">
        <v>0</v>
      </c>
      <c r="BA569" s="86">
        <v>0</v>
      </c>
      <c r="BB569" s="86">
        <v>0</v>
      </c>
      <c r="BC569" s="86">
        <v>2</v>
      </c>
      <c r="BD569" s="86">
        <v>0</v>
      </c>
      <c r="BE569" s="86">
        <v>0</v>
      </c>
      <c r="BF569" s="86">
        <v>0</v>
      </c>
      <c r="BG569" s="86">
        <v>0</v>
      </c>
      <c r="BH569" s="86">
        <v>12</v>
      </c>
      <c r="BI569" s="86">
        <v>0</v>
      </c>
      <c r="BJ569" s="86">
        <v>7</v>
      </c>
    </row>
    <row r="570" spans="1:62" x14ac:dyDescent="0.3">
      <c r="A570" s="87" t="s">
        <v>539</v>
      </c>
      <c r="B570" s="87" t="s">
        <v>540</v>
      </c>
      <c r="C570" s="12">
        <v>0</v>
      </c>
      <c r="D570" s="12">
        <v>0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0</v>
      </c>
      <c r="K570" s="12">
        <v>0</v>
      </c>
      <c r="L570" s="12">
        <v>0</v>
      </c>
      <c r="M570" s="12">
        <v>0</v>
      </c>
      <c r="N570" s="12">
        <v>0</v>
      </c>
      <c r="O570" s="12">
        <v>0</v>
      </c>
      <c r="P570" s="12">
        <v>0</v>
      </c>
      <c r="Q570" s="12">
        <v>0</v>
      </c>
      <c r="R570" s="12">
        <v>0</v>
      </c>
      <c r="S570" s="12">
        <v>0</v>
      </c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  <c r="AE570" s="12">
        <v>0</v>
      </c>
      <c r="AF570" s="12">
        <v>0</v>
      </c>
      <c r="AG570" s="12">
        <v>0</v>
      </c>
      <c r="AH570" s="12">
        <v>0</v>
      </c>
      <c r="AI570" s="12">
        <v>0</v>
      </c>
      <c r="AJ570" s="12">
        <v>0</v>
      </c>
      <c r="AK570" s="12">
        <v>0</v>
      </c>
      <c r="AL570" s="12">
        <v>0</v>
      </c>
      <c r="AM570" s="12">
        <v>0</v>
      </c>
      <c r="AN570" s="12">
        <v>0</v>
      </c>
      <c r="AO570" s="12">
        <v>0</v>
      </c>
      <c r="AP570" s="12">
        <v>0</v>
      </c>
      <c r="AQ570" s="12">
        <v>0</v>
      </c>
      <c r="AR570" s="12">
        <v>0</v>
      </c>
      <c r="AS570" s="12">
        <v>0</v>
      </c>
      <c r="AT570" s="12">
        <v>0</v>
      </c>
      <c r="AU570" s="12">
        <v>0</v>
      </c>
      <c r="AV570" s="12">
        <v>0</v>
      </c>
      <c r="AW570" s="12">
        <v>0</v>
      </c>
      <c r="AX570" s="12">
        <v>0</v>
      </c>
      <c r="AY570" s="88">
        <v>0</v>
      </c>
      <c r="AZ570" s="88">
        <v>0</v>
      </c>
      <c r="BA570" s="88">
        <v>0</v>
      </c>
      <c r="BB570" s="88">
        <v>0</v>
      </c>
      <c r="BC570" s="88">
        <v>0</v>
      </c>
      <c r="BD570" s="88">
        <v>0</v>
      </c>
      <c r="BE570" s="88">
        <v>0</v>
      </c>
      <c r="BF570" s="88">
        <v>0</v>
      </c>
      <c r="BG570" s="88">
        <v>0</v>
      </c>
      <c r="BH570" s="88">
        <v>0</v>
      </c>
      <c r="BI570" s="88">
        <v>0</v>
      </c>
      <c r="BJ570" s="82">
        <v>0</v>
      </c>
    </row>
    <row r="571" spans="1:62" x14ac:dyDescent="0.3">
      <c r="A571" s="87" t="s">
        <v>541</v>
      </c>
      <c r="B571" s="87" t="s">
        <v>542</v>
      </c>
      <c r="C571" s="12">
        <v>0</v>
      </c>
      <c r="D571" s="12">
        <v>0</v>
      </c>
      <c r="E571" s="12">
        <v>0</v>
      </c>
      <c r="F571" s="12">
        <v>0</v>
      </c>
      <c r="G571" s="12">
        <v>0</v>
      </c>
      <c r="H571" s="12">
        <v>0</v>
      </c>
      <c r="I571" s="12">
        <v>0</v>
      </c>
      <c r="J571" s="12">
        <v>0</v>
      </c>
      <c r="K571" s="12">
        <v>0</v>
      </c>
      <c r="L571" s="12">
        <v>0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12">
        <v>0</v>
      </c>
      <c r="AJ571" s="12">
        <v>0</v>
      </c>
      <c r="AK571" s="12">
        <v>0</v>
      </c>
      <c r="AL571" s="12">
        <v>0</v>
      </c>
      <c r="AM571" s="12">
        <v>0</v>
      </c>
      <c r="AN571" s="12">
        <v>0</v>
      </c>
      <c r="AO571" s="12">
        <v>0</v>
      </c>
      <c r="AP571" s="12">
        <v>0</v>
      </c>
      <c r="AQ571" s="12">
        <v>0</v>
      </c>
      <c r="AR571" s="12">
        <v>0</v>
      </c>
      <c r="AS571" s="12">
        <v>0</v>
      </c>
      <c r="AT571" s="12">
        <v>0</v>
      </c>
      <c r="AU571" s="12">
        <v>0</v>
      </c>
      <c r="AV571" s="12">
        <v>0</v>
      </c>
      <c r="AW571" s="12">
        <v>0</v>
      </c>
      <c r="AX571" s="12">
        <v>0</v>
      </c>
      <c r="AY571" s="88">
        <v>0</v>
      </c>
      <c r="AZ571" s="88">
        <v>0</v>
      </c>
      <c r="BA571" s="88">
        <v>0</v>
      </c>
      <c r="BB571" s="88">
        <v>0</v>
      </c>
      <c r="BC571" s="88">
        <v>0</v>
      </c>
      <c r="BD571" s="88">
        <v>0</v>
      </c>
      <c r="BE571" s="88">
        <v>0</v>
      </c>
      <c r="BF571" s="88">
        <v>0</v>
      </c>
      <c r="BG571" s="88">
        <v>0</v>
      </c>
      <c r="BH571" s="88">
        <v>0</v>
      </c>
      <c r="BI571" s="88">
        <v>0</v>
      </c>
      <c r="BJ571" s="82">
        <v>0</v>
      </c>
    </row>
    <row r="572" spans="1:62" x14ac:dyDescent="0.3">
      <c r="A572" s="87" t="s">
        <v>543</v>
      </c>
      <c r="B572" s="87" t="s">
        <v>544</v>
      </c>
      <c r="C572" s="12">
        <v>0</v>
      </c>
      <c r="D572" s="12">
        <v>0</v>
      </c>
      <c r="E572" s="12">
        <v>0</v>
      </c>
      <c r="F572" s="12">
        <v>0</v>
      </c>
      <c r="G572" s="12">
        <v>0</v>
      </c>
      <c r="H572" s="12">
        <v>0</v>
      </c>
      <c r="I572" s="12">
        <v>0</v>
      </c>
      <c r="J572" s="12">
        <v>0</v>
      </c>
      <c r="K572" s="12">
        <v>0</v>
      </c>
      <c r="L572" s="12">
        <v>2</v>
      </c>
      <c r="M572" s="12">
        <v>0</v>
      </c>
      <c r="N572" s="12">
        <v>0</v>
      </c>
      <c r="O572" s="12">
        <v>0</v>
      </c>
      <c r="P572" s="12">
        <v>0</v>
      </c>
      <c r="Q572" s="12">
        <v>0</v>
      </c>
      <c r="R572" s="12">
        <v>0</v>
      </c>
      <c r="S572" s="12">
        <v>0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12">
        <v>0</v>
      </c>
      <c r="AJ572" s="12">
        <v>0</v>
      </c>
      <c r="AK572" s="12">
        <v>0</v>
      </c>
      <c r="AL572" s="12">
        <v>0</v>
      </c>
      <c r="AM572" s="12">
        <v>1</v>
      </c>
      <c r="AN572" s="12">
        <v>0</v>
      </c>
      <c r="AO572" s="12">
        <v>0</v>
      </c>
      <c r="AP572" s="12">
        <v>0</v>
      </c>
      <c r="AQ572" s="12">
        <v>0</v>
      </c>
      <c r="AR572" s="12">
        <v>0</v>
      </c>
      <c r="AS572" s="12">
        <v>0</v>
      </c>
      <c r="AT572" s="12">
        <v>0</v>
      </c>
      <c r="AU572" s="12">
        <v>0</v>
      </c>
      <c r="AV572" s="12">
        <v>0</v>
      </c>
      <c r="AW572" s="12">
        <v>0</v>
      </c>
      <c r="AX572" s="12">
        <v>0</v>
      </c>
      <c r="AY572" s="88">
        <v>1</v>
      </c>
      <c r="AZ572" s="88">
        <v>0</v>
      </c>
      <c r="BA572" s="88">
        <v>0</v>
      </c>
      <c r="BB572" s="88">
        <v>0</v>
      </c>
      <c r="BC572" s="88">
        <v>0</v>
      </c>
      <c r="BD572" s="88">
        <v>0</v>
      </c>
      <c r="BE572" s="88">
        <v>0</v>
      </c>
      <c r="BF572" s="88">
        <v>0</v>
      </c>
      <c r="BG572" s="88">
        <v>0</v>
      </c>
      <c r="BH572" s="88">
        <v>2</v>
      </c>
      <c r="BI572" s="88">
        <v>0</v>
      </c>
      <c r="BJ572" s="82">
        <v>0</v>
      </c>
    </row>
    <row r="573" spans="1:62" x14ac:dyDescent="0.3">
      <c r="A573" s="87" t="s">
        <v>545</v>
      </c>
      <c r="B573" s="87" t="s">
        <v>546</v>
      </c>
      <c r="C573" s="12">
        <v>0</v>
      </c>
      <c r="D573" s="12">
        <v>0</v>
      </c>
      <c r="E573" s="12">
        <v>0</v>
      </c>
      <c r="F573" s="12">
        <v>0</v>
      </c>
      <c r="G573" s="12">
        <v>0</v>
      </c>
      <c r="H573" s="12">
        <v>0</v>
      </c>
      <c r="I573" s="12">
        <v>0</v>
      </c>
      <c r="J573" s="12">
        <v>0</v>
      </c>
      <c r="K573" s="12">
        <v>0</v>
      </c>
      <c r="L573" s="12">
        <v>0</v>
      </c>
      <c r="M573" s="12">
        <v>0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12">
        <v>0</v>
      </c>
      <c r="AK573" s="12">
        <v>0</v>
      </c>
      <c r="AL573" s="12">
        <v>0</v>
      </c>
      <c r="AM573" s="12">
        <v>0</v>
      </c>
      <c r="AN573" s="12">
        <v>0</v>
      </c>
      <c r="AO573" s="12">
        <v>0</v>
      </c>
      <c r="AP573" s="12">
        <v>0</v>
      </c>
      <c r="AQ573" s="12">
        <v>0</v>
      </c>
      <c r="AR573" s="12">
        <v>0</v>
      </c>
      <c r="AS573" s="12">
        <v>0</v>
      </c>
      <c r="AT573" s="12">
        <v>0</v>
      </c>
      <c r="AU573" s="12">
        <v>0</v>
      </c>
      <c r="AV573" s="12">
        <v>0</v>
      </c>
      <c r="AW573" s="12">
        <v>0</v>
      </c>
      <c r="AX573" s="12">
        <v>0</v>
      </c>
      <c r="AY573" s="88">
        <v>0</v>
      </c>
      <c r="AZ573" s="88">
        <v>0</v>
      </c>
      <c r="BA573" s="88">
        <v>0</v>
      </c>
      <c r="BB573" s="88">
        <v>0</v>
      </c>
      <c r="BC573" s="88">
        <v>0</v>
      </c>
      <c r="BD573" s="88">
        <v>0</v>
      </c>
      <c r="BE573" s="88">
        <v>0</v>
      </c>
      <c r="BF573" s="88">
        <v>0</v>
      </c>
      <c r="BG573" s="88">
        <v>0</v>
      </c>
      <c r="BH573" s="88">
        <v>0</v>
      </c>
      <c r="BI573" s="88">
        <v>0</v>
      </c>
      <c r="BJ573" s="82">
        <v>0</v>
      </c>
    </row>
    <row r="574" spans="1:62" x14ac:dyDescent="0.3">
      <c r="A574" s="87" t="s">
        <v>547</v>
      </c>
      <c r="B574" s="87" t="s">
        <v>548</v>
      </c>
      <c r="C574" s="12">
        <v>2</v>
      </c>
      <c r="D574" s="12">
        <v>0</v>
      </c>
      <c r="E574" s="12">
        <v>0</v>
      </c>
      <c r="F574" s="12">
        <v>0</v>
      </c>
      <c r="G574" s="12">
        <v>0</v>
      </c>
      <c r="H574" s="12">
        <v>0</v>
      </c>
      <c r="I574" s="12">
        <v>0</v>
      </c>
      <c r="J574" s="12">
        <v>0</v>
      </c>
      <c r="K574" s="12">
        <v>0</v>
      </c>
      <c r="L574" s="12">
        <v>4</v>
      </c>
      <c r="M574" s="12">
        <v>0</v>
      </c>
      <c r="N574" s="12">
        <v>0</v>
      </c>
      <c r="O574" s="12">
        <v>0</v>
      </c>
      <c r="P574" s="12">
        <v>0</v>
      </c>
      <c r="Q574" s="12">
        <v>0</v>
      </c>
      <c r="R574" s="12">
        <v>0</v>
      </c>
      <c r="S574" s="12">
        <v>0</v>
      </c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  <c r="AE574" s="12">
        <v>0</v>
      </c>
      <c r="AF574" s="12">
        <v>0</v>
      </c>
      <c r="AG574" s="12">
        <v>0</v>
      </c>
      <c r="AH574" s="12">
        <v>0</v>
      </c>
      <c r="AI574" s="12">
        <v>0</v>
      </c>
      <c r="AJ574" s="12">
        <v>0</v>
      </c>
      <c r="AK574" s="12">
        <v>0</v>
      </c>
      <c r="AL574" s="12">
        <v>0</v>
      </c>
      <c r="AM574" s="12">
        <v>6</v>
      </c>
      <c r="AN574" s="12">
        <v>0</v>
      </c>
      <c r="AO574" s="12">
        <v>0</v>
      </c>
      <c r="AP574" s="12">
        <v>0</v>
      </c>
      <c r="AQ574" s="12">
        <v>0</v>
      </c>
      <c r="AR574" s="12">
        <v>0</v>
      </c>
      <c r="AS574" s="12">
        <v>0</v>
      </c>
      <c r="AT574" s="12">
        <v>0</v>
      </c>
      <c r="AU574" s="12">
        <v>0</v>
      </c>
      <c r="AV574" s="12">
        <v>0</v>
      </c>
      <c r="AW574" s="12">
        <v>0</v>
      </c>
      <c r="AX574" s="12">
        <v>0</v>
      </c>
      <c r="AY574" s="88">
        <v>8</v>
      </c>
      <c r="AZ574" s="88">
        <v>0</v>
      </c>
      <c r="BA574" s="88">
        <v>0</v>
      </c>
      <c r="BB574" s="88">
        <v>0</v>
      </c>
      <c r="BC574" s="88">
        <v>0</v>
      </c>
      <c r="BD574" s="88">
        <v>0</v>
      </c>
      <c r="BE574" s="88">
        <v>0</v>
      </c>
      <c r="BF574" s="88">
        <v>0</v>
      </c>
      <c r="BG574" s="88">
        <v>0</v>
      </c>
      <c r="BH574" s="88">
        <v>4</v>
      </c>
      <c r="BI574" s="88">
        <v>0</v>
      </c>
      <c r="BJ574" s="82">
        <v>0</v>
      </c>
    </row>
    <row r="575" spans="1:62" x14ac:dyDescent="0.3">
      <c r="A575" s="87" t="s">
        <v>549</v>
      </c>
      <c r="B575" s="87" t="s">
        <v>550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12">
        <v>0</v>
      </c>
      <c r="AJ575" s="12">
        <v>0</v>
      </c>
      <c r="AK575" s="12">
        <v>0</v>
      </c>
      <c r="AL575" s="12">
        <v>0</v>
      </c>
      <c r="AM575" s="12">
        <v>0</v>
      </c>
      <c r="AN575" s="12">
        <v>0</v>
      </c>
      <c r="AO575" s="12">
        <v>0</v>
      </c>
      <c r="AP575" s="12">
        <v>0</v>
      </c>
      <c r="AQ575" s="12">
        <v>0</v>
      </c>
      <c r="AR575" s="12">
        <v>0</v>
      </c>
      <c r="AS575" s="12">
        <v>0</v>
      </c>
      <c r="AT575" s="12">
        <v>0</v>
      </c>
      <c r="AU575" s="12">
        <v>0</v>
      </c>
      <c r="AV575" s="12">
        <v>0</v>
      </c>
      <c r="AW575" s="12">
        <v>0</v>
      </c>
      <c r="AX575" s="12">
        <v>0</v>
      </c>
      <c r="AY575" s="88">
        <v>0</v>
      </c>
      <c r="AZ575" s="88">
        <v>0</v>
      </c>
      <c r="BA575" s="88">
        <v>0</v>
      </c>
      <c r="BB575" s="88">
        <v>0</v>
      </c>
      <c r="BC575" s="88">
        <v>0</v>
      </c>
      <c r="BD575" s="88">
        <v>0</v>
      </c>
      <c r="BE575" s="88">
        <v>0</v>
      </c>
      <c r="BF575" s="88">
        <v>0</v>
      </c>
      <c r="BG575" s="88">
        <v>0</v>
      </c>
      <c r="BH575" s="88">
        <v>0</v>
      </c>
      <c r="BI575" s="88">
        <v>0</v>
      </c>
      <c r="BJ575" s="82">
        <v>0</v>
      </c>
    </row>
    <row r="576" spans="1:62" x14ac:dyDescent="0.3">
      <c r="A576" s="87" t="s">
        <v>551</v>
      </c>
      <c r="B576" s="87" t="s">
        <v>552</v>
      </c>
      <c r="C576" s="12">
        <v>0</v>
      </c>
      <c r="D576" s="12">
        <v>0</v>
      </c>
      <c r="E576" s="12">
        <v>0</v>
      </c>
      <c r="F576" s="12">
        <v>0</v>
      </c>
      <c r="G576" s="12">
        <v>0</v>
      </c>
      <c r="H576" s="12">
        <v>0</v>
      </c>
      <c r="I576" s="12">
        <v>0</v>
      </c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12">
        <v>0</v>
      </c>
      <c r="P576" s="12">
        <v>0</v>
      </c>
      <c r="Q576" s="12">
        <v>0</v>
      </c>
      <c r="R576" s="12">
        <v>0</v>
      </c>
      <c r="S576" s="12">
        <v>0</v>
      </c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12">
        <v>0</v>
      </c>
      <c r="AJ576" s="12">
        <v>0</v>
      </c>
      <c r="AK576" s="12">
        <v>0</v>
      </c>
      <c r="AL576" s="12">
        <v>0</v>
      </c>
      <c r="AM576" s="12">
        <v>0</v>
      </c>
      <c r="AN576" s="12">
        <v>0</v>
      </c>
      <c r="AO576" s="12">
        <v>0</v>
      </c>
      <c r="AP576" s="12">
        <v>0</v>
      </c>
      <c r="AQ576" s="12">
        <v>0</v>
      </c>
      <c r="AR576" s="12">
        <v>0</v>
      </c>
      <c r="AS576" s="12">
        <v>0</v>
      </c>
      <c r="AT576" s="12">
        <v>0</v>
      </c>
      <c r="AU576" s="12">
        <v>0</v>
      </c>
      <c r="AV576" s="12">
        <v>0</v>
      </c>
      <c r="AW576" s="12">
        <v>0</v>
      </c>
      <c r="AX576" s="12">
        <v>0</v>
      </c>
      <c r="AY576" s="88">
        <v>0</v>
      </c>
      <c r="AZ576" s="88">
        <v>0</v>
      </c>
      <c r="BA576" s="88">
        <v>0</v>
      </c>
      <c r="BB576" s="88">
        <v>0</v>
      </c>
      <c r="BC576" s="88">
        <v>0</v>
      </c>
      <c r="BD576" s="88">
        <v>0</v>
      </c>
      <c r="BE576" s="88">
        <v>0</v>
      </c>
      <c r="BF576" s="88">
        <v>0</v>
      </c>
      <c r="BG576" s="88">
        <v>0</v>
      </c>
      <c r="BH576" s="88">
        <v>0</v>
      </c>
      <c r="BI576" s="88">
        <v>0</v>
      </c>
      <c r="BJ576" s="82">
        <v>0</v>
      </c>
    </row>
    <row r="577" spans="1:62" x14ac:dyDescent="0.3">
      <c r="A577" s="87" t="s">
        <v>553</v>
      </c>
      <c r="B577" s="87" t="s">
        <v>554</v>
      </c>
      <c r="C577" s="12">
        <v>0</v>
      </c>
      <c r="D577" s="12">
        <v>0</v>
      </c>
      <c r="E577" s="12">
        <v>0</v>
      </c>
      <c r="F577" s="12">
        <v>0</v>
      </c>
      <c r="G577" s="12">
        <v>0</v>
      </c>
      <c r="H577" s="12">
        <v>0</v>
      </c>
      <c r="I577" s="12">
        <v>0</v>
      </c>
      <c r="J577" s="12">
        <v>0</v>
      </c>
      <c r="K577" s="12">
        <v>0</v>
      </c>
      <c r="L577" s="12">
        <v>0</v>
      </c>
      <c r="M577" s="12">
        <v>0</v>
      </c>
      <c r="N577" s="12">
        <v>1</v>
      </c>
      <c r="O577" s="12">
        <v>0</v>
      </c>
      <c r="P577" s="12">
        <v>0</v>
      </c>
      <c r="Q577" s="12">
        <v>0</v>
      </c>
      <c r="R577" s="12">
        <v>0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0</v>
      </c>
      <c r="AF577" s="12">
        <v>0</v>
      </c>
      <c r="AG577" s="12">
        <v>0</v>
      </c>
      <c r="AH577" s="12">
        <v>0</v>
      </c>
      <c r="AI577" s="12">
        <v>0</v>
      </c>
      <c r="AJ577" s="12">
        <v>0</v>
      </c>
      <c r="AK577" s="12">
        <v>0</v>
      </c>
      <c r="AL577" s="12">
        <v>0</v>
      </c>
      <c r="AM577" s="12">
        <v>0</v>
      </c>
      <c r="AN577" s="12">
        <v>0</v>
      </c>
      <c r="AO577" s="12">
        <v>0</v>
      </c>
      <c r="AP577" s="12">
        <v>0</v>
      </c>
      <c r="AQ577" s="12">
        <v>0</v>
      </c>
      <c r="AR577" s="12">
        <v>0</v>
      </c>
      <c r="AS577" s="12">
        <v>0</v>
      </c>
      <c r="AT577" s="12">
        <v>0</v>
      </c>
      <c r="AU577" s="12">
        <v>0</v>
      </c>
      <c r="AV577" s="12">
        <v>0</v>
      </c>
      <c r="AW577" s="12">
        <v>0</v>
      </c>
      <c r="AX577" s="12">
        <v>1</v>
      </c>
      <c r="AY577" s="88">
        <v>0</v>
      </c>
      <c r="AZ577" s="88">
        <v>0</v>
      </c>
      <c r="BA577" s="88">
        <v>0</v>
      </c>
      <c r="BB577" s="88">
        <v>0</v>
      </c>
      <c r="BC577" s="88">
        <v>0</v>
      </c>
      <c r="BD577" s="88">
        <v>0</v>
      </c>
      <c r="BE577" s="88">
        <v>0</v>
      </c>
      <c r="BF577" s="88">
        <v>0</v>
      </c>
      <c r="BG577" s="88">
        <v>0</v>
      </c>
      <c r="BH577" s="88">
        <v>0</v>
      </c>
      <c r="BI577" s="88">
        <v>0</v>
      </c>
      <c r="BJ577" s="82">
        <v>2</v>
      </c>
    </row>
    <row r="578" spans="1:62" x14ac:dyDescent="0.3">
      <c r="A578" s="87" t="s">
        <v>555</v>
      </c>
      <c r="B578" s="87" t="s">
        <v>556</v>
      </c>
      <c r="C578" s="12">
        <v>0</v>
      </c>
      <c r="D578" s="12">
        <v>0</v>
      </c>
      <c r="E578" s="12">
        <v>0</v>
      </c>
      <c r="F578" s="12">
        <v>0</v>
      </c>
      <c r="G578" s="12">
        <v>1</v>
      </c>
      <c r="H578" s="12">
        <v>0</v>
      </c>
      <c r="I578" s="12">
        <v>0</v>
      </c>
      <c r="J578" s="12">
        <v>0</v>
      </c>
      <c r="K578" s="12">
        <v>0</v>
      </c>
      <c r="L578" s="12">
        <v>0</v>
      </c>
      <c r="M578" s="12">
        <v>0</v>
      </c>
      <c r="N578" s="12">
        <v>2</v>
      </c>
      <c r="O578" s="12">
        <v>0</v>
      </c>
      <c r="P578" s="12">
        <v>0</v>
      </c>
      <c r="Q578" s="12">
        <v>0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12">
        <v>0</v>
      </c>
      <c r="AJ578" s="12">
        <v>0</v>
      </c>
      <c r="AK578" s="12">
        <v>0</v>
      </c>
      <c r="AL578" s="12">
        <v>0</v>
      </c>
      <c r="AM578" s="12">
        <v>0</v>
      </c>
      <c r="AN578" s="12">
        <v>0</v>
      </c>
      <c r="AO578" s="12">
        <v>0</v>
      </c>
      <c r="AP578" s="12">
        <v>0</v>
      </c>
      <c r="AQ578" s="12">
        <v>0</v>
      </c>
      <c r="AR578" s="12">
        <v>0</v>
      </c>
      <c r="AS578" s="12">
        <v>0</v>
      </c>
      <c r="AT578" s="12">
        <v>0</v>
      </c>
      <c r="AU578" s="12">
        <v>0</v>
      </c>
      <c r="AV578" s="12">
        <v>0</v>
      </c>
      <c r="AW578" s="12">
        <v>0</v>
      </c>
      <c r="AX578" s="12">
        <v>3</v>
      </c>
      <c r="AY578" s="88">
        <v>0</v>
      </c>
      <c r="AZ578" s="88">
        <v>0</v>
      </c>
      <c r="BA578" s="88">
        <v>0</v>
      </c>
      <c r="BB578" s="88">
        <v>0</v>
      </c>
      <c r="BC578" s="88">
        <v>1</v>
      </c>
      <c r="BD578" s="88">
        <v>0</v>
      </c>
      <c r="BE578" s="88">
        <v>0</v>
      </c>
      <c r="BF578" s="88">
        <v>0</v>
      </c>
      <c r="BG578" s="88">
        <v>0</v>
      </c>
      <c r="BH578" s="88">
        <v>0</v>
      </c>
      <c r="BI578" s="88">
        <v>0</v>
      </c>
      <c r="BJ578" s="82">
        <v>5</v>
      </c>
    </row>
    <row r="579" spans="1:62" x14ac:dyDescent="0.3">
      <c r="A579" s="87" t="s">
        <v>557</v>
      </c>
      <c r="B579" s="87" t="s">
        <v>558</v>
      </c>
      <c r="C579" s="12">
        <v>0</v>
      </c>
      <c r="D579" s="12">
        <v>0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0</v>
      </c>
      <c r="K579" s="12">
        <v>0</v>
      </c>
      <c r="L579" s="12">
        <v>0</v>
      </c>
      <c r="M579" s="12">
        <v>0</v>
      </c>
      <c r="N579" s="12">
        <v>0</v>
      </c>
      <c r="O579" s="12">
        <v>0</v>
      </c>
      <c r="P579" s="12">
        <v>0</v>
      </c>
      <c r="Q579" s="12">
        <v>0</v>
      </c>
      <c r="R579" s="12">
        <v>0</v>
      </c>
      <c r="S579" s="12">
        <v>0</v>
      </c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12">
        <v>0</v>
      </c>
      <c r="AJ579" s="12">
        <v>0</v>
      </c>
      <c r="AK579" s="12">
        <v>0</v>
      </c>
      <c r="AL579" s="12">
        <v>0</v>
      </c>
      <c r="AM579" s="12">
        <v>1</v>
      </c>
      <c r="AN579" s="12">
        <v>0</v>
      </c>
      <c r="AO579" s="12">
        <v>0</v>
      </c>
      <c r="AP579" s="12">
        <v>0</v>
      </c>
      <c r="AQ579" s="12">
        <v>0</v>
      </c>
      <c r="AR579" s="12">
        <v>0</v>
      </c>
      <c r="AS579" s="12">
        <v>0</v>
      </c>
      <c r="AT579" s="12">
        <v>0</v>
      </c>
      <c r="AU579" s="12">
        <v>0</v>
      </c>
      <c r="AV579" s="12">
        <v>0</v>
      </c>
      <c r="AW579" s="12">
        <v>0</v>
      </c>
      <c r="AX579" s="12">
        <v>0</v>
      </c>
      <c r="AY579" s="88">
        <v>1</v>
      </c>
      <c r="AZ579" s="88">
        <v>0</v>
      </c>
      <c r="BA579" s="88">
        <v>0</v>
      </c>
      <c r="BB579" s="88">
        <v>0</v>
      </c>
      <c r="BC579" s="88">
        <v>0</v>
      </c>
      <c r="BD579" s="88">
        <v>0</v>
      </c>
      <c r="BE579" s="88">
        <v>0</v>
      </c>
      <c r="BF579" s="88">
        <v>0</v>
      </c>
      <c r="BG579" s="88">
        <v>0</v>
      </c>
      <c r="BH579" s="88">
        <v>0</v>
      </c>
      <c r="BI579" s="88">
        <v>0</v>
      </c>
      <c r="BJ579" s="82">
        <v>0</v>
      </c>
    </row>
    <row r="580" spans="1:62" x14ac:dyDescent="0.3">
      <c r="A580" s="87" t="s">
        <v>559</v>
      </c>
      <c r="B580" s="87" t="s">
        <v>560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12">
        <v>0</v>
      </c>
      <c r="AJ580" s="12">
        <v>0</v>
      </c>
      <c r="AK580" s="12">
        <v>0</v>
      </c>
      <c r="AL580" s="12">
        <v>0</v>
      </c>
      <c r="AM580" s="12">
        <v>0</v>
      </c>
      <c r="AN580" s="12">
        <v>0</v>
      </c>
      <c r="AO580" s="12">
        <v>0</v>
      </c>
      <c r="AP580" s="12">
        <v>0</v>
      </c>
      <c r="AQ580" s="12">
        <v>0</v>
      </c>
      <c r="AR580" s="12">
        <v>0</v>
      </c>
      <c r="AS580" s="12">
        <v>0</v>
      </c>
      <c r="AT580" s="12">
        <v>0</v>
      </c>
      <c r="AU580" s="12">
        <v>0</v>
      </c>
      <c r="AV580" s="12">
        <v>0</v>
      </c>
      <c r="AW580" s="12">
        <v>0</v>
      </c>
      <c r="AX580" s="12">
        <v>0</v>
      </c>
      <c r="AY580" s="88">
        <v>0</v>
      </c>
      <c r="AZ580" s="88">
        <v>0</v>
      </c>
      <c r="BA580" s="88">
        <v>0</v>
      </c>
      <c r="BB580" s="88">
        <v>0</v>
      </c>
      <c r="BC580" s="88">
        <v>0</v>
      </c>
      <c r="BD580" s="88">
        <v>0</v>
      </c>
      <c r="BE580" s="88">
        <v>0</v>
      </c>
      <c r="BF580" s="88">
        <v>0</v>
      </c>
      <c r="BG580" s="88">
        <v>0</v>
      </c>
      <c r="BH580" s="88">
        <v>0</v>
      </c>
      <c r="BI580" s="88">
        <v>0</v>
      </c>
      <c r="BJ580" s="82">
        <v>0</v>
      </c>
    </row>
    <row r="581" spans="1:62" x14ac:dyDescent="0.3">
      <c r="A581" s="87" t="s">
        <v>561</v>
      </c>
      <c r="B581" s="87" t="s">
        <v>562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1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12">
        <v>0</v>
      </c>
      <c r="AK581" s="12">
        <v>0</v>
      </c>
      <c r="AL581" s="12">
        <v>0</v>
      </c>
      <c r="AM581" s="12">
        <v>1</v>
      </c>
      <c r="AN581" s="12">
        <v>0</v>
      </c>
      <c r="AO581" s="12">
        <v>0</v>
      </c>
      <c r="AP581" s="12">
        <v>0</v>
      </c>
      <c r="AQ581" s="12">
        <v>0</v>
      </c>
      <c r="AR581" s="12">
        <v>0</v>
      </c>
      <c r="AS581" s="12">
        <v>0</v>
      </c>
      <c r="AT581" s="12">
        <v>0</v>
      </c>
      <c r="AU581" s="12">
        <v>0</v>
      </c>
      <c r="AV581" s="12">
        <v>0</v>
      </c>
      <c r="AW581" s="12">
        <v>0</v>
      </c>
      <c r="AX581" s="12">
        <v>0</v>
      </c>
      <c r="AY581" s="88">
        <v>2</v>
      </c>
      <c r="AZ581" s="88">
        <v>0</v>
      </c>
      <c r="BA581" s="88">
        <v>0</v>
      </c>
      <c r="BB581" s="88">
        <v>0</v>
      </c>
      <c r="BC581" s="88">
        <v>0</v>
      </c>
      <c r="BD581" s="88">
        <v>0</v>
      </c>
      <c r="BE581" s="88">
        <v>0</v>
      </c>
      <c r="BF581" s="88">
        <v>0</v>
      </c>
      <c r="BG581" s="88">
        <v>0</v>
      </c>
      <c r="BH581" s="88">
        <v>0</v>
      </c>
      <c r="BI581" s="88">
        <v>0</v>
      </c>
      <c r="BJ581" s="82">
        <v>0</v>
      </c>
    </row>
    <row r="582" spans="1:62" x14ac:dyDescent="0.3">
      <c r="A582" s="87" t="s">
        <v>563</v>
      </c>
      <c r="B582" s="87" t="s">
        <v>564</v>
      </c>
      <c r="C582" s="12">
        <v>0</v>
      </c>
      <c r="D582" s="12">
        <v>0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12">
        <v>0</v>
      </c>
      <c r="AK582" s="12">
        <v>0</v>
      </c>
      <c r="AL582" s="12">
        <v>0</v>
      </c>
      <c r="AM582" s="12">
        <v>0</v>
      </c>
      <c r="AN582" s="12">
        <v>0</v>
      </c>
      <c r="AO582" s="12">
        <v>0</v>
      </c>
      <c r="AP582" s="12">
        <v>0</v>
      </c>
      <c r="AQ582" s="12">
        <v>0</v>
      </c>
      <c r="AR582" s="12">
        <v>0</v>
      </c>
      <c r="AS582" s="12">
        <v>0</v>
      </c>
      <c r="AT582" s="12">
        <v>0</v>
      </c>
      <c r="AU582" s="12">
        <v>0</v>
      </c>
      <c r="AV582" s="12">
        <v>0</v>
      </c>
      <c r="AW582" s="12">
        <v>0</v>
      </c>
      <c r="AX582" s="12">
        <v>0</v>
      </c>
      <c r="AY582" s="88">
        <v>0</v>
      </c>
      <c r="AZ582" s="88">
        <v>0</v>
      </c>
      <c r="BA582" s="88">
        <v>0</v>
      </c>
      <c r="BB582" s="88">
        <v>0</v>
      </c>
      <c r="BC582" s="88">
        <v>0</v>
      </c>
      <c r="BD582" s="88">
        <v>0</v>
      </c>
      <c r="BE582" s="88">
        <v>0</v>
      </c>
      <c r="BF582" s="88">
        <v>0</v>
      </c>
      <c r="BG582" s="88">
        <v>0</v>
      </c>
      <c r="BH582" s="88">
        <v>0</v>
      </c>
      <c r="BI582" s="88">
        <v>0</v>
      </c>
      <c r="BJ582" s="82">
        <v>0</v>
      </c>
    </row>
    <row r="583" spans="1:62" x14ac:dyDescent="0.3">
      <c r="A583" s="87" t="s">
        <v>565</v>
      </c>
      <c r="B583" s="87" t="s">
        <v>566</v>
      </c>
      <c r="C583" s="12">
        <v>0</v>
      </c>
      <c r="D583" s="12">
        <v>0</v>
      </c>
      <c r="E583" s="12">
        <v>0</v>
      </c>
      <c r="F583" s="12">
        <v>0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12">
        <v>0</v>
      </c>
      <c r="AJ583" s="12">
        <v>0</v>
      </c>
      <c r="AK583" s="12">
        <v>0</v>
      </c>
      <c r="AL583" s="12">
        <v>0</v>
      </c>
      <c r="AM583" s="12">
        <v>2</v>
      </c>
      <c r="AN583" s="12">
        <v>0</v>
      </c>
      <c r="AO583" s="12">
        <v>0</v>
      </c>
      <c r="AP583" s="12">
        <v>0</v>
      </c>
      <c r="AQ583" s="12">
        <v>1</v>
      </c>
      <c r="AR583" s="12">
        <v>0</v>
      </c>
      <c r="AS583" s="12">
        <v>0</v>
      </c>
      <c r="AT583" s="12">
        <v>0</v>
      </c>
      <c r="AU583" s="12">
        <v>0</v>
      </c>
      <c r="AV583" s="12">
        <v>0</v>
      </c>
      <c r="AW583" s="12">
        <v>0</v>
      </c>
      <c r="AX583" s="12">
        <v>0</v>
      </c>
      <c r="AY583" s="88">
        <v>2</v>
      </c>
      <c r="AZ583" s="88">
        <v>0</v>
      </c>
      <c r="BA583" s="88">
        <v>0</v>
      </c>
      <c r="BB583" s="88">
        <v>0</v>
      </c>
      <c r="BC583" s="88">
        <v>1</v>
      </c>
      <c r="BD583" s="88">
        <v>0</v>
      </c>
      <c r="BE583" s="88">
        <v>0</v>
      </c>
      <c r="BF583" s="88">
        <v>0</v>
      </c>
      <c r="BG583" s="88">
        <v>0</v>
      </c>
      <c r="BH583" s="88">
        <v>0</v>
      </c>
      <c r="BI583" s="88">
        <v>0</v>
      </c>
      <c r="BJ583" s="82">
        <v>0</v>
      </c>
    </row>
    <row r="584" spans="1:62" x14ac:dyDescent="0.3">
      <c r="A584" s="87" t="s">
        <v>567</v>
      </c>
      <c r="B584" s="87" t="s">
        <v>568</v>
      </c>
      <c r="C584" s="12">
        <v>0</v>
      </c>
      <c r="D584" s="12">
        <v>0</v>
      </c>
      <c r="E584" s="12">
        <v>0</v>
      </c>
      <c r="F584" s="12">
        <v>0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2">
        <v>0</v>
      </c>
      <c r="AG584" s="12">
        <v>0</v>
      </c>
      <c r="AH584" s="12">
        <v>0</v>
      </c>
      <c r="AI584" s="12">
        <v>0</v>
      </c>
      <c r="AJ584" s="12">
        <v>0</v>
      </c>
      <c r="AK584" s="12">
        <v>0</v>
      </c>
      <c r="AL584" s="12">
        <v>0</v>
      </c>
      <c r="AM584" s="12">
        <v>0</v>
      </c>
      <c r="AN584" s="12">
        <v>0</v>
      </c>
      <c r="AO584" s="12">
        <v>0</v>
      </c>
      <c r="AP584" s="12">
        <v>0</v>
      </c>
      <c r="AQ584" s="12">
        <v>0</v>
      </c>
      <c r="AR584" s="12">
        <v>0</v>
      </c>
      <c r="AS584" s="12">
        <v>0</v>
      </c>
      <c r="AT584" s="12">
        <v>0</v>
      </c>
      <c r="AU584" s="12">
        <v>0</v>
      </c>
      <c r="AV584" s="12">
        <v>0</v>
      </c>
      <c r="AW584" s="12">
        <v>0</v>
      </c>
      <c r="AX584" s="12">
        <v>0</v>
      </c>
      <c r="AY584" s="88">
        <v>0</v>
      </c>
      <c r="AZ584" s="88">
        <v>0</v>
      </c>
      <c r="BA584" s="88">
        <v>0</v>
      </c>
      <c r="BB584" s="88">
        <v>0</v>
      </c>
      <c r="BC584" s="88">
        <v>0</v>
      </c>
      <c r="BD584" s="88">
        <v>0</v>
      </c>
      <c r="BE584" s="88">
        <v>0</v>
      </c>
      <c r="BF584" s="88">
        <v>0</v>
      </c>
      <c r="BG584" s="88">
        <v>0</v>
      </c>
      <c r="BH584" s="88">
        <v>0</v>
      </c>
      <c r="BI584" s="88">
        <v>0</v>
      </c>
      <c r="BJ584" s="82">
        <v>0</v>
      </c>
    </row>
    <row r="585" spans="1:62" x14ac:dyDescent="0.3">
      <c r="A585" s="87" t="s">
        <v>569</v>
      </c>
      <c r="B585" s="87" t="s">
        <v>570</v>
      </c>
      <c r="C585" s="12">
        <v>0</v>
      </c>
      <c r="D585" s="12">
        <v>0</v>
      </c>
      <c r="E585" s="12">
        <v>0</v>
      </c>
      <c r="F585" s="12">
        <v>0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2">
        <v>0</v>
      </c>
      <c r="AG585" s="12">
        <v>0</v>
      </c>
      <c r="AH585" s="12">
        <v>0</v>
      </c>
      <c r="AI585" s="12">
        <v>0</v>
      </c>
      <c r="AJ585" s="12">
        <v>0</v>
      </c>
      <c r="AK585" s="12">
        <v>0</v>
      </c>
      <c r="AL585" s="12">
        <v>0</v>
      </c>
      <c r="AM585" s="12">
        <v>9</v>
      </c>
      <c r="AN585" s="12">
        <v>0</v>
      </c>
      <c r="AO585" s="12">
        <v>0</v>
      </c>
      <c r="AP585" s="12">
        <v>0</v>
      </c>
      <c r="AQ585" s="12">
        <v>0</v>
      </c>
      <c r="AR585" s="12">
        <v>0</v>
      </c>
      <c r="AS585" s="12">
        <v>0</v>
      </c>
      <c r="AT585" s="12">
        <v>0</v>
      </c>
      <c r="AU585" s="12">
        <v>0</v>
      </c>
      <c r="AV585" s="12">
        <v>0</v>
      </c>
      <c r="AW585" s="12">
        <v>0</v>
      </c>
      <c r="AX585" s="12">
        <v>0</v>
      </c>
      <c r="AY585" s="88">
        <v>9</v>
      </c>
      <c r="AZ585" s="88">
        <v>0</v>
      </c>
      <c r="BA585" s="88">
        <v>0</v>
      </c>
      <c r="BB585" s="88">
        <v>0</v>
      </c>
      <c r="BC585" s="88">
        <v>0</v>
      </c>
      <c r="BD585" s="88">
        <v>0</v>
      </c>
      <c r="BE585" s="88">
        <v>0</v>
      </c>
      <c r="BF585" s="88">
        <v>0</v>
      </c>
      <c r="BG585" s="88">
        <v>0</v>
      </c>
      <c r="BH585" s="88">
        <v>0</v>
      </c>
      <c r="BI585" s="88">
        <v>0</v>
      </c>
      <c r="BJ585" s="82">
        <v>0</v>
      </c>
    </row>
    <row r="586" spans="1:62" x14ac:dyDescent="0.3">
      <c r="A586" s="87" t="s">
        <v>571</v>
      </c>
      <c r="B586" s="87" t="s">
        <v>572</v>
      </c>
      <c r="C586" s="12">
        <v>1</v>
      </c>
      <c r="D586" s="12">
        <v>0</v>
      </c>
      <c r="E586" s="12">
        <v>0</v>
      </c>
      <c r="F586" s="12">
        <v>0</v>
      </c>
      <c r="G586" s="12">
        <v>0</v>
      </c>
      <c r="H586" s="12">
        <v>0</v>
      </c>
      <c r="I586" s="12">
        <v>0</v>
      </c>
      <c r="J586" s="12">
        <v>0</v>
      </c>
      <c r="K586" s="12">
        <v>0</v>
      </c>
      <c r="L586" s="12">
        <v>1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12">
        <v>0</v>
      </c>
      <c r="AJ586" s="12">
        <v>0</v>
      </c>
      <c r="AK586" s="12">
        <v>0</v>
      </c>
      <c r="AL586" s="12">
        <v>0</v>
      </c>
      <c r="AM586" s="12">
        <v>1</v>
      </c>
      <c r="AN586" s="12">
        <v>0</v>
      </c>
      <c r="AO586" s="12">
        <v>0</v>
      </c>
      <c r="AP586" s="12">
        <v>0</v>
      </c>
      <c r="AQ586" s="12">
        <v>0</v>
      </c>
      <c r="AR586" s="12">
        <v>0</v>
      </c>
      <c r="AS586" s="12">
        <v>0</v>
      </c>
      <c r="AT586" s="12">
        <v>0</v>
      </c>
      <c r="AU586" s="12">
        <v>0</v>
      </c>
      <c r="AV586" s="12">
        <v>0</v>
      </c>
      <c r="AW586" s="12">
        <v>0</v>
      </c>
      <c r="AX586" s="12">
        <v>0</v>
      </c>
      <c r="AY586" s="88">
        <v>2</v>
      </c>
      <c r="AZ586" s="88">
        <v>0</v>
      </c>
      <c r="BA586" s="88">
        <v>0</v>
      </c>
      <c r="BB586" s="88">
        <v>0</v>
      </c>
      <c r="BC586" s="88">
        <v>0</v>
      </c>
      <c r="BD586" s="88">
        <v>0</v>
      </c>
      <c r="BE586" s="88">
        <v>0</v>
      </c>
      <c r="BF586" s="88">
        <v>0</v>
      </c>
      <c r="BG586" s="88">
        <v>0</v>
      </c>
      <c r="BH586" s="88">
        <v>1</v>
      </c>
      <c r="BI586" s="88">
        <v>0</v>
      </c>
      <c r="BJ586" s="82">
        <v>0</v>
      </c>
    </row>
    <row r="587" spans="1:62" ht="20.399999999999999" x14ac:dyDescent="0.3">
      <c r="A587" s="87" t="s">
        <v>573</v>
      </c>
      <c r="B587" s="87" t="s">
        <v>574</v>
      </c>
      <c r="C587" s="12">
        <v>0</v>
      </c>
      <c r="D587" s="12">
        <v>0</v>
      </c>
      <c r="E587" s="12">
        <v>0</v>
      </c>
      <c r="F587" s="12">
        <v>0</v>
      </c>
      <c r="G587" s="12">
        <v>0</v>
      </c>
      <c r="H587" s="12">
        <v>0</v>
      </c>
      <c r="I587" s="12">
        <v>0</v>
      </c>
      <c r="J587" s="12">
        <v>0</v>
      </c>
      <c r="K587" s="12">
        <v>0</v>
      </c>
      <c r="L587" s="12">
        <v>0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0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12">
        <v>0</v>
      </c>
      <c r="AJ587" s="12">
        <v>0</v>
      </c>
      <c r="AK587" s="12">
        <v>0</v>
      </c>
      <c r="AL587" s="12">
        <v>0</v>
      </c>
      <c r="AM587" s="12">
        <v>0</v>
      </c>
      <c r="AN587" s="12">
        <v>0</v>
      </c>
      <c r="AO587" s="12">
        <v>0</v>
      </c>
      <c r="AP587" s="12">
        <v>0</v>
      </c>
      <c r="AQ587" s="12">
        <v>0</v>
      </c>
      <c r="AR587" s="12">
        <v>0</v>
      </c>
      <c r="AS587" s="12">
        <v>0</v>
      </c>
      <c r="AT587" s="12">
        <v>0</v>
      </c>
      <c r="AU587" s="12">
        <v>0</v>
      </c>
      <c r="AV587" s="12">
        <v>0</v>
      </c>
      <c r="AW587" s="12">
        <v>0</v>
      </c>
      <c r="AX587" s="12">
        <v>0</v>
      </c>
      <c r="AY587" s="88">
        <v>0</v>
      </c>
      <c r="AZ587" s="88">
        <v>0</v>
      </c>
      <c r="BA587" s="88">
        <v>0</v>
      </c>
      <c r="BB587" s="88">
        <v>0</v>
      </c>
      <c r="BC587" s="88">
        <v>0</v>
      </c>
      <c r="BD587" s="88">
        <v>0</v>
      </c>
      <c r="BE587" s="88">
        <v>0</v>
      </c>
      <c r="BF587" s="88">
        <v>0</v>
      </c>
      <c r="BG587" s="88">
        <v>0</v>
      </c>
      <c r="BH587" s="88">
        <v>0</v>
      </c>
      <c r="BI587" s="88">
        <v>0</v>
      </c>
      <c r="BJ587" s="82">
        <v>0</v>
      </c>
    </row>
    <row r="588" spans="1:62" ht="20.399999999999999" x14ac:dyDescent="0.3">
      <c r="A588" s="87" t="s">
        <v>575</v>
      </c>
      <c r="B588" s="87" t="s">
        <v>576</v>
      </c>
      <c r="C588" s="12">
        <v>0</v>
      </c>
      <c r="D588" s="12">
        <v>0</v>
      </c>
      <c r="E588" s="12">
        <v>0</v>
      </c>
      <c r="F588" s="12">
        <v>0</v>
      </c>
      <c r="G588" s="12">
        <v>0</v>
      </c>
      <c r="H588" s="12">
        <v>0</v>
      </c>
      <c r="I588" s="12">
        <v>0</v>
      </c>
      <c r="J588" s="12">
        <v>0</v>
      </c>
      <c r="K588" s="12">
        <v>0</v>
      </c>
      <c r="L588" s="12">
        <v>0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12">
        <v>0</v>
      </c>
      <c r="AJ588" s="12">
        <v>0</v>
      </c>
      <c r="AK588" s="12">
        <v>0</v>
      </c>
      <c r="AL588" s="12">
        <v>0</v>
      </c>
      <c r="AM588" s="12">
        <v>0</v>
      </c>
      <c r="AN588" s="12">
        <v>0</v>
      </c>
      <c r="AO588" s="12">
        <v>0</v>
      </c>
      <c r="AP588" s="12">
        <v>0</v>
      </c>
      <c r="AQ588" s="12">
        <v>0</v>
      </c>
      <c r="AR588" s="12">
        <v>0</v>
      </c>
      <c r="AS588" s="12">
        <v>0</v>
      </c>
      <c r="AT588" s="12">
        <v>0</v>
      </c>
      <c r="AU588" s="12">
        <v>0</v>
      </c>
      <c r="AV588" s="12">
        <v>0</v>
      </c>
      <c r="AW588" s="12">
        <v>0</v>
      </c>
      <c r="AX588" s="12">
        <v>0</v>
      </c>
      <c r="AY588" s="88">
        <v>0</v>
      </c>
      <c r="AZ588" s="88">
        <v>0</v>
      </c>
      <c r="BA588" s="88">
        <v>0</v>
      </c>
      <c r="BB588" s="88">
        <v>0</v>
      </c>
      <c r="BC588" s="88">
        <v>0</v>
      </c>
      <c r="BD588" s="88">
        <v>0</v>
      </c>
      <c r="BE588" s="88">
        <v>0</v>
      </c>
      <c r="BF588" s="88">
        <v>0</v>
      </c>
      <c r="BG588" s="88">
        <v>0</v>
      </c>
      <c r="BH588" s="88">
        <v>0</v>
      </c>
      <c r="BI588" s="88">
        <v>0</v>
      </c>
      <c r="BJ588" s="82">
        <v>0</v>
      </c>
    </row>
    <row r="589" spans="1:62" x14ac:dyDescent="0.3">
      <c r="A589" s="87" t="s">
        <v>577</v>
      </c>
      <c r="B589" s="87" t="s">
        <v>578</v>
      </c>
      <c r="C589" s="12">
        <v>0</v>
      </c>
      <c r="D589" s="12">
        <v>0</v>
      </c>
      <c r="E589" s="12">
        <v>0</v>
      </c>
      <c r="F589" s="12">
        <v>0</v>
      </c>
      <c r="G589" s="12">
        <v>0</v>
      </c>
      <c r="H589" s="12">
        <v>0</v>
      </c>
      <c r="I589" s="12">
        <v>0</v>
      </c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12">
        <v>0</v>
      </c>
      <c r="P589" s="12">
        <v>0</v>
      </c>
      <c r="Q589" s="12">
        <v>0</v>
      </c>
      <c r="R589" s="12">
        <v>0</v>
      </c>
      <c r="S589" s="12">
        <v>0</v>
      </c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>
        <v>0</v>
      </c>
      <c r="AB589" s="12">
        <v>0</v>
      </c>
      <c r="AC589" s="12">
        <v>0</v>
      </c>
      <c r="AD589" s="12">
        <v>0</v>
      </c>
      <c r="AE589" s="12">
        <v>0</v>
      </c>
      <c r="AF589" s="12">
        <v>0</v>
      </c>
      <c r="AG589" s="12">
        <v>0</v>
      </c>
      <c r="AH589" s="12">
        <v>0</v>
      </c>
      <c r="AI589" s="12">
        <v>0</v>
      </c>
      <c r="AJ589" s="12">
        <v>0</v>
      </c>
      <c r="AK589" s="12">
        <v>0</v>
      </c>
      <c r="AL589" s="12">
        <v>0</v>
      </c>
      <c r="AM589" s="12">
        <v>0</v>
      </c>
      <c r="AN589" s="12">
        <v>0</v>
      </c>
      <c r="AO589" s="12">
        <v>0</v>
      </c>
      <c r="AP589" s="12">
        <v>0</v>
      </c>
      <c r="AQ589" s="12">
        <v>0</v>
      </c>
      <c r="AR589" s="12">
        <v>0</v>
      </c>
      <c r="AS589" s="12">
        <v>0</v>
      </c>
      <c r="AT589" s="12">
        <v>0</v>
      </c>
      <c r="AU589" s="12">
        <v>0</v>
      </c>
      <c r="AV589" s="12">
        <v>1</v>
      </c>
      <c r="AW589" s="12">
        <v>0</v>
      </c>
      <c r="AX589" s="12">
        <v>0</v>
      </c>
      <c r="AY589" s="88">
        <v>0</v>
      </c>
      <c r="AZ589" s="88">
        <v>0</v>
      </c>
      <c r="BA589" s="88">
        <v>0</v>
      </c>
      <c r="BB589" s="88">
        <v>0</v>
      </c>
      <c r="BC589" s="88">
        <v>0</v>
      </c>
      <c r="BD589" s="88">
        <v>0</v>
      </c>
      <c r="BE589" s="88">
        <v>0</v>
      </c>
      <c r="BF589" s="88">
        <v>0</v>
      </c>
      <c r="BG589" s="88">
        <v>0</v>
      </c>
      <c r="BH589" s="88">
        <v>1</v>
      </c>
      <c r="BI589" s="88">
        <v>0</v>
      </c>
      <c r="BJ589" s="82">
        <v>0</v>
      </c>
    </row>
    <row r="590" spans="1:62" x14ac:dyDescent="0.3">
      <c r="A590" s="87" t="s">
        <v>579</v>
      </c>
      <c r="B590" s="87" t="s">
        <v>580</v>
      </c>
      <c r="C590" s="12">
        <v>0</v>
      </c>
      <c r="D590" s="12">
        <v>0</v>
      </c>
      <c r="E590" s="12">
        <v>0</v>
      </c>
      <c r="F590" s="12">
        <v>0</v>
      </c>
      <c r="G590" s="12">
        <v>0</v>
      </c>
      <c r="H590" s="12">
        <v>0</v>
      </c>
      <c r="I590" s="12">
        <v>0</v>
      </c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12">
        <v>0</v>
      </c>
      <c r="AJ590" s="12">
        <v>0</v>
      </c>
      <c r="AK590" s="12">
        <v>0</v>
      </c>
      <c r="AL590" s="12">
        <v>0</v>
      </c>
      <c r="AM590" s="12">
        <v>0</v>
      </c>
      <c r="AN590" s="12">
        <v>0</v>
      </c>
      <c r="AO590" s="12">
        <v>0</v>
      </c>
      <c r="AP590" s="12">
        <v>0</v>
      </c>
      <c r="AQ590" s="12">
        <v>0</v>
      </c>
      <c r="AR590" s="12">
        <v>0</v>
      </c>
      <c r="AS590" s="12">
        <v>0</v>
      </c>
      <c r="AT590" s="12">
        <v>0</v>
      </c>
      <c r="AU590" s="12">
        <v>0</v>
      </c>
      <c r="AV590" s="12">
        <v>0</v>
      </c>
      <c r="AW590" s="12">
        <v>0</v>
      </c>
      <c r="AX590" s="12">
        <v>0</v>
      </c>
      <c r="AY590" s="88">
        <v>0</v>
      </c>
      <c r="AZ590" s="88">
        <v>0</v>
      </c>
      <c r="BA590" s="88">
        <v>0</v>
      </c>
      <c r="BB590" s="88">
        <v>0</v>
      </c>
      <c r="BC590" s="88">
        <v>0</v>
      </c>
      <c r="BD590" s="88">
        <v>0</v>
      </c>
      <c r="BE590" s="88">
        <v>0</v>
      </c>
      <c r="BF590" s="88">
        <v>0</v>
      </c>
      <c r="BG590" s="88">
        <v>0</v>
      </c>
      <c r="BH590" s="88">
        <v>0</v>
      </c>
      <c r="BI590" s="88">
        <v>0</v>
      </c>
      <c r="BJ590" s="82">
        <v>0</v>
      </c>
    </row>
    <row r="591" spans="1:62" x14ac:dyDescent="0.3">
      <c r="A591" s="87" t="s">
        <v>581</v>
      </c>
      <c r="B591" s="87" t="s">
        <v>582</v>
      </c>
      <c r="C591" s="12">
        <v>0</v>
      </c>
      <c r="D591" s="12">
        <v>0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0</v>
      </c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  <c r="AH591" s="12">
        <v>0</v>
      </c>
      <c r="AI591" s="12">
        <v>0</v>
      </c>
      <c r="AJ591" s="12">
        <v>0</v>
      </c>
      <c r="AK591" s="12">
        <v>0</v>
      </c>
      <c r="AL591" s="12">
        <v>0</v>
      </c>
      <c r="AM591" s="12">
        <v>0</v>
      </c>
      <c r="AN591" s="12">
        <v>0</v>
      </c>
      <c r="AO591" s="12">
        <v>0</v>
      </c>
      <c r="AP591" s="12">
        <v>0</v>
      </c>
      <c r="AQ591" s="12">
        <v>0</v>
      </c>
      <c r="AR591" s="12">
        <v>0</v>
      </c>
      <c r="AS591" s="12">
        <v>0</v>
      </c>
      <c r="AT591" s="12">
        <v>0</v>
      </c>
      <c r="AU591" s="12">
        <v>0</v>
      </c>
      <c r="AV591" s="12">
        <v>0</v>
      </c>
      <c r="AW591" s="12">
        <v>0</v>
      </c>
      <c r="AX591" s="12">
        <v>0</v>
      </c>
      <c r="AY591" s="88">
        <v>0</v>
      </c>
      <c r="AZ591" s="88">
        <v>0</v>
      </c>
      <c r="BA591" s="88">
        <v>0</v>
      </c>
      <c r="BB591" s="88">
        <v>0</v>
      </c>
      <c r="BC591" s="88">
        <v>0</v>
      </c>
      <c r="BD591" s="88">
        <v>0</v>
      </c>
      <c r="BE591" s="88">
        <v>0</v>
      </c>
      <c r="BF591" s="88">
        <v>0</v>
      </c>
      <c r="BG591" s="88">
        <v>0</v>
      </c>
      <c r="BH591" s="88">
        <v>0</v>
      </c>
      <c r="BI591" s="88">
        <v>0</v>
      </c>
      <c r="BJ591" s="82">
        <v>0</v>
      </c>
    </row>
    <row r="592" spans="1:62" x14ac:dyDescent="0.3">
      <c r="A592" s="87" t="s">
        <v>583</v>
      </c>
      <c r="B592" s="87" t="s">
        <v>584</v>
      </c>
      <c r="C592" s="12">
        <v>0</v>
      </c>
      <c r="D592" s="12">
        <v>0</v>
      </c>
      <c r="E592" s="12">
        <v>0</v>
      </c>
      <c r="F592" s="12">
        <v>0</v>
      </c>
      <c r="G592" s="12">
        <v>0</v>
      </c>
      <c r="H592" s="12">
        <v>0</v>
      </c>
      <c r="I592" s="12">
        <v>0</v>
      </c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12">
        <v>0</v>
      </c>
      <c r="AJ592" s="12">
        <v>0</v>
      </c>
      <c r="AK592" s="12">
        <v>0</v>
      </c>
      <c r="AL592" s="12">
        <v>0</v>
      </c>
      <c r="AM592" s="12">
        <v>0</v>
      </c>
      <c r="AN592" s="12">
        <v>0</v>
      </c>
      <c r="AO592" s="12">
        <v>0</v>
      </c>
      <c r="AP592" s="12">
        <v>0</v>
      </c>
      <c r="AQ592" s="12">
        <v>0</v>
      </c>
      <c r="AR592" s="12">
        <v>0</v>
      </c>
      <c r="AS592" s="12">
        <v>0</v>
      </c>
      <c r="AT592" s="12">
        <v>0</v>
      </c>
      <c r="AU592" s="12">
        <v>0</v>
      </c>
      <c r="AV592" s="12">
        <v>0</v>
      </c>
      <c r="AW592" s="12">
        <v>0</v>
      </c>
      <c r="AX592" s="12">
        <v>0</v>
      </c>
      <c r="AY592" s="88">
        <v>0</v>
      </c>
      <c r="AZ592" s="88">
        <v>0</v>
      </c>
      <c r="BA592" s="88">
        <v>0</v>
      </c>
      <c r="BB592" s="88">
        <v>0</v>
      </c>
      <c r="BC592" s="88">
        <v>0</v>
      </c>
      <c r="BD592" s="88">
        <v>0</v>
      </c>
      <c r="BE592" s="88">
        <v>0</v>
      </c>
      <c r="BF592" s="88">
        <v>0</v>
      </c>
      <c r="BG592" s="88">
        <v>0</v>
      </c>
      <c r="BH592" s="88">
        <v>0</v>
      </c>
      <c r="BI592" s="88">
        <v>0</v>
      </c>
      <c r="BJ592" s="82">
        <v>0</v>
      </c>
    </row>
    <row r="593" spans="1:62" x14ac:dyDescent="0.3">
      <c r="A593" s="87" t="s">
        <v>585</v>
      </c>
      <c r="B593" s="87" t="s">
        <v>586</v>
      </c>
      <c r="C593" s="12">
        <v>0</v>
      </c>
      <c r="D593" s="12">
        <v>0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12">
        <v>0</v>
      </c>
      <c r="AJ593" s="12">
        <v>0</v>
      </c>
      <c r="AK593" s="12">
        <v>0</v>
      </c>
      <c r="AL593" s="12">
        <v>0</v>
      </c>
      <c r="AM593" s="12">
        <v>0</v>
      </c>
      <c r="AN593" s="12">
        <v>0</v>
      </c>
      <c r="AO593" s="12">
        <v>0</v>
      </c>
      <c r="AP593" s="12">
        <v>0</v>
      </c>
      <c r="AQ593" s="12">
        <v>0</v>
      </c>
      <c r="AR593" s="12">
        <v>0</v>
      </c>
      <c r="AS593" s="12">
        <v>0</v>
      </c>
      <c r="AT593" s="12">
        <v>0</v>
      </c>
      <c r="AU593" s="12">
        <v>0</v>
      </c>
      <c r="AV593" s="12">
        <v>0</v>
      </c>
      <c r="AW593" s="12">
        <v>0</v>
      </c>
      <c r="AX593" s="12">
        <v>0</v>
      </c>
      <c r="AY593" s="88">
        <v>0</v>
      </c>
      <c r="AZ593" s="88">
        <v>0</v>
      </c>
      <c r="BA593" s="88">
        <v>0</v>
      </c>
      <c r="BB593" s="88">
        <v>0</v>
      </c>
      <c r="BC593" s="88">
        <v>0</v>
      </c>
      <c r="BD593" s="88">
        <v>0</v>
      </c>
      <c r="BE593" s="88">
        <v>0</v>
      </c>
      <c r="BF593" s="88">
        <v>0</v>
      </c>
      <c r="BG593" s="88">
        <v>0</v>
      </c>
      <c r="BH593" s="88">
        <v>0</v>
      </c>
      <c r="BI593" s="88">
        <v>0</v>
      </c>
      <c r="BJ593" s="82">
        <v>0</v>
      </c>
    </row>
    <row r="594" spans="1:62" ht="20.399999999999999" x14ac:dyDescent="0.3">
      <c r="A594" s="87" t="s">
        <v>587</v>
      </c>
      <c r="B594" s="87" t="s">
        <v>588</v>
      </c>
      <c r="C594" s="12">
        <v>0</v>
      </c>
      <c r="D594" s="12">
        <v>0</v>
      </c>
      <c r="E594" s="12">
        <v>0</v>
      </c>
      <c r="F594" s="12">
        <v>0</v>
      </c>
      <c r="G594" s="12">
        <v>0</v>
      </c>
      <c r="H594" s="12">
        <v>0</v>
      </c>
      <c r="I594" s="12">
        <v>0</v>
      </c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12">
        <v>0</v>
      </c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  <c r="AH594" s="12">
        <v>0</v>
      </c>
      <c r="AI594" s="12">
        <v>0</v>
      </c>
      <c r="AJ594" s="12">
        <v>0</v>
      </c>
      <c r="AK594" s="12">
        <v>0</v>
      </c>
      <c r="AL594" s="12">
        <v>0</v>
      </c>
      <c r="AM594" s="12">
        <v>1</v>
      </c>
      <c r="AN594" s="12">
        <v>0</v>
      </c>
      <c r="AO594" s="12">
        <v>0</v>
      </c>
      <c r="AP594" s="12">
        <v>0</v>
      </c>
      <c r="AQ594" s="12">
        <v>0</v>
      </c>
      <c r="AR594" s="12">
        <v>0</v>
      </c>
      <c r="AS594" s="12">
        <v>0</v>
      </c>
      <c r="AT594" s="12">
        <v>0</v>
      </c>
      <c r="AU594" s="12">
        <v>0</v>
      </c>
      <c r="AV594" s="12">
        <v>4</v>
      </c>
      <c r="AW594" s="12">
        <v>0</v>
      </c>
      <c r="AX594" s="12">
        <v>0</v>
      </c>
      <c r="AY594" s="88">
        <v>1</v>
      </c>
      <c r="AZ594" s="88">
        <v>0</v>
      </c>
      <c r="BA594" s="88">
        <v>0</v>
      </c>
      <c r="BB594" s="88">
        <v>0</v>
      </c>
      <c r="BC594" s="88">
        <v>0</v>
      </c>
      <c r="BD594" s="88">
        <v>0</v>
      </c>
      <c r="BE594" s="88">
        <v>0</v>
      </c>
      <c r="BF594" s="88">
        <v>0</v>
      </c>
      <c r="BG594" s="88">
        <v>0</v>
      </c>
      <c r="BH594" s="88">
        <v>4</v>
      </c>
      <c r="BI594" s="88">
        <v>0</v>
      </c>
      <c r="BJ594" s="82">
        <v>0</v>
      </c>
    </row>
    <row r="595" spans="1:62" x14ac:dyDescent="0.3">
      <c r="A595" s="87" t="s">
        <v>589</v>
      </c>
      <c r="B595" s="87" t="s">
        <v>590</v>
      </c>
      <c r="C595" s="12">
        <v>0</v>
      </c>
      <c r="D595" s="12">
        <v>0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0</v>
      </c>
      <c r="P595" s="12">
        <v>0</v>
      </c>
      <c r="Q595" s="12">
        <v>0</v>
      </c>
      <c r="R595" s="12">
        <v>0</v>
      </c>
      <c r="S595" s="12">
        <v>0</v>
      </c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12">
        <v>0</v>
      </c>
      <c r="AJ595" s="12">
        <v>0</v>
      </c>
      <c r="AK595" s="12">
        <v>0</v>
      </c>
      <c r="AL595" s="12">
        <v>0</v>
      </c>
      <c r="AM595" s="12">
        <v>0</v>
      </c>
      <c r="AN595" s="12">
        <v>0</v>
      </c>
      <c r="AO595" s="12">
        <v>0</v>
      </c>
      <c r="AP595" s="12">
        <v>0</v>
      </c>
      <c r="AQ595" s="12">
        <v>0</v>
      </c>
      <c r="AR595" s="12">
        <v>0</v>
      </c>
      <c r="AS595" s="12">
        <v>0</v>
      </c>
      <c r="AT595" s="12">
        <v>0</v>
      </c>
      <c r="AU595" s="12">
        <v>0</v>
      </c>
      <c r="AV595" s="12">
        <v>0</v>
      </c>
      <c r="AW595" s="12">
        <v>0</v>
      </c>
      <c r="AX595" s="12">
        <v>0</v>
      </c>
      <c r="AY595" s="88">
        <v>0</v>
      </c>
      <c r="AZ595" s="88">
        <v>0</v>
      </c>
      <c r="BA595" s="88">
        <v>0</v>
      </c>
      <c r="BB595" s="88">
        <v>0</v>
      </c>
      <c r="BC595" s="88">
        <v>0</v>
      </c>
      <c r="BD595" s="88">
        <v>0</v>
      </c>
      <c r="BE595" s="88">
        <v>0</v>
      </c>
      <c r="BF595" s="88">
        <v>0</v>
      </c>
      <c r="BG595" s="88">
        <v>0</v>
      </c>
      <c r="BH595" s="88">
        <v>0</v>
      </c>
      <c r="BI595" s="88">
        <v>0</v>
      </c>
      <c r="BJ595" s="82">
        <v>0</v>
      </c>
    </row>
    <row r="596" spans="1:62" x14ac:dyDescent="0.3">
      <c r="A596" s="120" t="s">
        <v>591</v>
      </c>
      <c r="B596" s="120"/>
      <c r="C596" s="86">
        <v>282</v>
      </c>
      <c r="D596" s="86">
        <v>60</v>
      </c>
      <c r="E596" s="86">
        <v>48</v>
      </c>
      <c r="F596" s="86">
        <v>181</v>
      </c>
      <c r="G596" s="86">
        <v>217</v>
      </c>
      <c r="H596" s="86">
        <v>0</v>
      </c>
      <c r="I596" s="86">
        <v>1</v>
      </c>
      <c r="J596" s="86">
        <v>0</v>
      </c>
      <c r="K596" s="86">
        <v>2</v>
      </c>
      <c r="L596" s="86">
        <v>1</v>
      </c>
      <c r="M596" s="86">
        <v>3</v>
      </c>
      <c r="N596" s="86">
        <v>241</v>
      </c>
      <c r="O596" s="86">
        <v>82</v>
      </c>
      <c r="P596" s="86">
        <v>5</v>
      </c>
      <c r="Q596" s="86">
        <v>4</v>
      </c>
      <c r="R596" s="86">
        <v>67</v>
      </c>
      <c r="S596" s="86">
        <v>68</v>
      </c>
      <c r="T596" s="86">
        <v>0</v>
      </c>
      <c r="U596" s="86">
        <v>0</v>
      </c>
      <c r="V596" s="86">
        <v>0</v>
      </c>
      <c r="W596" s="86">
        <v>0</v>
      </c>
      <c r="X596" s="86">
        <v>0</v>
      </c>
      <c r="Y596" s="86">
        <v>0</v>
      </c>
      <c r="Z596" s="86">
        <v>103</v>
      </c>
      <c r="AA596" s="86">
        <v>81</v>
      </c>
      <c r="AB596" s="86">
        <v>16</v>
      </c>
      <c r="AC596" s="86">
        <v>14</v>
      </c>
      <c r="AD596" s="86">
        <v>56</v>
      </c>
      <c r="AE596" s="86">
        <v>61</v>
      </c>
      <c r="AF596" s="86">
        <v>0</v>
      </c>
      <c r="AG596" s="86">
        <v>0</v>
      </c>
      <c r="AH596" s="86">
        <v>0</v>
      </c>
      <c r="AI596" s="86">
        <v>0</v>
      </c>
      <c r="AJ596" s="86">
        <v>4</v>
      </c>
      <c r="AK596" s="86">
        <v>4</v>
      </c>
      <c r="AL596" s="86">
        <v>71</v>
      </c>
      <c r="AM596" s="86">
        <v>415</v>
      </c>
      <c r="AN596" s="86">
        <v>44</v>
      </c>
      <c r="AO596" s="86">
        <v>38</v>
      </c>
      <c r="AP596" s="86">
        <v>213</v>
      </c>
      <c r="AQ596" s="86">
        <v>209</v>
      </c>
      <c r="AR596" s="86">
        <v>1</v>
      </c>
      <c r="AS596" s="86">
        <v>2</v>
      </c>
      <c r="AT596" s="86">
        <v>0</v>
      </c>
      <c r="AU596" s="86">
        <v>0</v>
      </c>
      <c r="AV596" s="86">
        <v>2</v>
      </c>
      <c r="AW596" s="86">
        <v>1</v>
      </c>
      <c r="AX596" s="86">
        <v>279</v>
      </c>
      <c r="AY596" s="86">
        <v>860</v>
      </c>
      <c r="AZ596" s="86">
        <v>125</v>
      </c>
      <c r="BA596" s="86">
        <v>104</v>
      </c>
      <c r="BB596" s="86">
        <v>517</v>
      </c>
      <c r="BC596" s="86">
        <v>555</v>
      </c>
      <c r="BD596" s="86">
        <v>1</v>
      </c>
      <c r="BE596" s="86">
        <v>3</v>
      </c>
      <c r="BF596" s="86">
        <v>0</v>
      </c>
      <c r="BG596" s="86">
        <v>2</v>
      </c>
      <c r="BH596" s="86">
        <v>7</v>
      </c>
      <c r="BI596" s="86">
        <v>8</v>
      </c>
      <c r="BJ596" s="86">
        <v>694</v>
      </c>
    </row>
    <row r="597" spans="1:62" x14ac:dyDescent="0.3">
      <c r="A597" s="87" t="s">
        <v>592</v>
      </c>
      <c r="B597" s="87" t="s">
        <v>593</v>
      </c>
      <c r="C597" s="12">
        <v>0</v>
      </c>
      <c r="D597" s="12">
        <v>0</v>
      </c>
      <c r="E597" s="12">
        <v>0</v>
      </c>
      <c r="F597" s="12">
        <v>0</v>
      </c>
      <c r="G597" s="12">
        <v>0</v>
      </c>
      <c r="H597" s="12">
        <v>0</v>
      </c>
      <c r="I597" s="12">
        <v>0</v>
      </c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12">
        <v>0</v>
      </c>
      <c r="AJ597" s="12">
        <v>0</v>
      </c>
      <c r="AK597" s="12">
        <v>0</v>
      </c>
      <c r="AL597" s="12">
        <v>0</v>
      </c>
      <c r="AM597" s="12">
        <v>0</v>
      </c>
      <c r="AN597" s="12">
        <v>0</v>
      </c>
      <c r="AO597" s="12">
        <v>0</v>
      </c>
      <c r="AP597" s="12">
        <v>0</v>
      </c>
      <c r="AQ597" s="12">
        <v>0</v>
      </c>
      <c r="AR597" s="12">
        <v>0</v>
      </c>
      <c r="AS597" s="12">
        <v>0</v>
      </c>
      <c r="AT597" s="12">
        <v>0</v>
      </c>
      <c r="AU597" s="12">
        <v>0</v>
      </c>
      <c r="AV597" s="12">
        <v>0</v>
      </c>
      <c r="AW597" s="12">
        <v>0</v>
      </c>
      <c r="AX597" s="12">
        <v>0</v>
      </c>
      <c r="AY597" s="88">
        <v>0</v>
      </c>
      <c r="AZ597" s="88">
        <v>0</v>
      </c>
      <c r="BA597" s="88">
        <v>0</v>
      </c>
      <c r="BB597" s="88">
        <v>0</v>
      </c>
      <c r="BC597" s="88">
        <v>0</v>
      </c>
      <c r="BD597" s="88">
        <v>0</v>
      </c>
      <c r="BE597" s="88">
        <v>0</v>
      </c>
      <c r="BF597" s="88">
        <v>0</v>
      </c>
      <c r="BG597" s="88">
        <v>0</v>
      </c>
      <c r="BH597" s="88">
        <v>0</v>
      </c>
      <c r="BI597" s="88">
        <v>0</v>
      </c>
      <c r="BJ597" s="82">
        <v>0</v>
      </c>
    </row>
    <row r="598" spans="1:62" x14ac:dyDescent="0.3">
      <c r="A598" s="87" t="s">
        <v>594</v>
      </c>
      <c r="B598" s="87" t="s">
        <v>595</v>
      </c>
      <c r="C598" s="12">
        <v>88</v>
      </c>
      <c r="D598" s="12">
        <v>17</v>
      </c>
      <c r="E598" s="12">
        <v>24</v>
      </c>
      <c r="F598" s="12">
        <v>70</v>
      </c>
      <c r="G598" s="12">
        <v>117</v>
      </c>
      <c r="H598" s="12">
        <v>0</v>
      </c>
      <c r="I598" s="12">
        <v>0</v>
      </c>
      <c r="J598" s="12">
        <v>0</v>
      </c>
      <c r="K598" s="12">
        <v>0</v>
      </c>
      <c r="L598" s="12">
        <v>0</v>
      </c>
      <c r="M598" s="12">
        <v>1</v>
      </c>
      <c r="N598" s="12">
        <v>96</v>
      </c>
      <c r="O598" s="12">
        <v>26</v>
      </c>
      <c r="P598" s="12">
        <v>2</v>
      </c>
      <c r="Q598" s="12">
        <v>3</v>
      </c>
      <c r="R598" s="12">
        <v>22</v>
      </c>
      <c r="S598" s="12">
        <v>43</v>
      </c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0</v>
      </c>
      <c r="Z598" s="12">
        <v>64</v>
      </c>
      <c r="AA598" s="12">
        <v>19</v>
      </c>
      <c r="AB598" s="12">
        <v>4</v>
      </c>
      <c r="AC598" s="12">
        <v>3</v>
      </c>
      <c r="AD598" s="12">
        <v>16</v>
      </c>
      <c r="AE598" s="12">
        <v>34</v>
      </c>
      <c r="AF598" s="12">
        <v>0</v>
      </c>
      <c r="AG598" s="12">
        <v>0</v>
      </c>
      <c r="AH598" s="12">
        <v>0</v>
      </c>
      <c r="AI598" s="12">
        <v>0</v>
      </c>
      <c r="AJ598" s="12">
        <v>0</v>
      </c>
      <c r="AK598" s="12">
        <v>0</v>
      </c>
      <c r="AL598" s="12">
        <v>23</v>
      </c>
      <c r="AM598" s="12">
        <v>208</v>
      </c>
      <c r="AN598" s="12">
        <v>17</v>
      </c>
      <c r="AO598" s="12">
        <v>19</v>
      </c>
      <c r="AP598" s="12">
        <v>118</v>
      </c>
      <c r="AQ598" s="12">
        <v>111</v>
      </c>
      <c r="AR598" s="12">
        <v>0</v>
      </c>
      <c r="AS598" s="12">
        <v>0</v>
      </c>
      <c r="AT598" s="12">
        <v>0</v>
      </c>
      <c r="AU598" s="12">
        <v>0</v>
      </c>
      <c r="AV598" s="12">
        <v>0</v>
      </c>
      <c r="AW598" s="12">
        <v>1</v>
      </c>
      <c r="AX598" s="12">
        <v>89</v>
      </c>
      <c r="AY598" s="88">
        <v>341</v>
      </c>
      <c r="AZ598" s="88">
        <v>40</v>
      </c>
      <c r="BA598" s="88">
        <v>49</v>
      </c>
      <c r="BB598" s="88">
        <v>226</v>
      </c>
      <c r="BC598" s="88">
        <v>305</v>
      </c>
      <c r="BD598" s="88">
        <v>0</v>
      </c>
      <c r="BE598" s="88">
        <v>0</v>
      </c>
      <c r="BF598" s="88">
        <v>0</v>
      </c>
      <c r="BG598" s="88">
        <v>0</v>
      </c>
      <c r="BH598" s="88">
        <v>0</v>
      </c>
      <c r="BI598" s="88">
        <v>2</v>
      </c>
      <c r="BJ598" s="82">
        <v>272</v>
      </c>
    </row>
    <row r="599" spans="1:62" x14ac:dyDescent="0.3">
      <c r="A599" s="87" t="s">
        <v>596</v>
      </c>
      <c r="B599" s="87" t="s">
        <v>597</v>
      </c>
      <c r="C599" s="12">
        <v>165</v>
      </c>
      <c r="D599" s="12">
        <v>41</v>
      </c>
      <c r="E599" s="12">
        <v>23</v>
      </c>
      <c r="F599" s="12">
        <v>102</v>
      </c>
      <c r="G599" s="12">
        <v>82</v>
      </c>
      <c r="H599" s="12">
        <v>0</v>
      </c>
      <c r="I599" s="12">
        <v>0</v>
      </c>
      <c r="J599" s="12">
        <v>0</v>
      </c>
      <c r="K599" s="12">
        <v>1</v>
      </c>
      <c r="L599" s="12">
        <v>0</v>
      </c>
      <c r="M599" s="12">
        <v>1</v>
      </c>
      <c r="N599" s="12">
        <v>127</v>
      </c>
      <c r="O599" s="12">
        <v>45</v>
      </c>
      <c r="P599" s="12">
        <v>2</v>
      </c>
      <c r="Q599" s="12">
        <v>1</v>
      </c>
      <c r="R599" s="12">
        <v>39</v>
      </c>
      <c r="S599" s="12">
        <v>18</v>
      </c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30</v>
      </c>
      <c r="AA599" s="12">
        <v>55</v>
      </c>
      <c r="AB599" s="12">
        <v>12</v>
      </c>
      <c r="AC599" s="12">
        <v>11</v>
      </c>
      <c r="AD599" s="12">
        <v>37</v>
      </c>
      <c r="AE599" s="12">
        <v>24</v>
      </c>
      <c r="AF599" s="12">
        <v>0</v>
      </c>
      <c r="AG599" s="12">
        <v>0</v>
      </c>
      <c r="AH599" s="12">
        <v>0</v>
      </c>
      <c r="AI599" s="12">
        <v>0</v>
      </c>
      <c r="AJ599" s="12">
        <v>4</v>
      </c>
      <c r="AK599" s="12">
        <v>4</v>
      </c>
      <c r="AL599" s="12">
        <v>42</v>
      </c>
      <c r="AM599" s="12">
        <v>178</v>
      </c>
      <c r="AN599" s="12">
        <v>25</v>
      </c>
      <c r="AO599" s="12">
        <v>14</v>
      </c>
      <c r="AP599" s="12">
        <v>87</v>
      </c>
      <c r="AQ599" s="12">
        <v>75</v>
      </c>
      <c r="AR599" s="12">
        <v>0</v>
      </c>
      <c r="AS599" s="12">
        <v>1</v>
      </c>
      <c r="AT599" s="12">
        <v>0</v>
      </c>
      <c r="AU599" s="12">
        <v>0</v>
      </c>
      <c r="AV599" s="12">
        <v>1</v>
      </c>
      <c r="AW599" s="12">
        <v>0</v>
      </c>
      <c r="AX599" s="12">
        <v>147</v>
      </c>
      <c r="AY599" s="88">
        <v>443</v>
      </c>
      <c r="AZ599" s="88">
        <v>80</v>
      </c>
      <c r="BA599" s="88">
        <v>49</v>
      </c>
      <c r="BB599" s="88">
        <v>265</v>
      </c>
      <c r="BC599" s="88">
        <v>199</v>
      </c>
      <c r="BD599" s="88">
        <v>0</v>
      </c>
      <c r="BE599" s="88">
        <v>1</v>
      </c>
      <c r="BF599" s="88">
        <v>0</v>
      </c>
      <c r="BG599" s="88">
        <v>1</v>
      </c>
      <c r="BH599" s="88">
        <v>5</v>
      </c>
      <c r="BI599" s="88">
        <v>5</v>
      </c>
      <c r="BJ599" s="82">
        <v>346</v>
      </c>
    </row>
    <row r="600" spans="1:62" x14ac:dyDescent="0.3">
      <c r="A600" s="87" t="s">
        <v>598</v>
      </c>
      <c r="B600" s="87" t="s">
        <v>599</v>
      </c>
      <c r="C600" s="12">
        <v>0</v>
      </c>
      <c r="D600" s="12">
        <v>1</v>
      </c>
      <c r="E600" s="12">
        <v>0</v>
      </c>
      <c r="F600" s="12">
        <v>0</v>
      </c>
      <c r="G600" s="12">
        <v>2</v>
      </c>
      <c r="H600" s="12">
        <v>0</v>
      </c>
      <c r="I600" s="12">
        <v>0</v>
      </c>
      <c r="J600" s="12">
        <v>0</v>
      </c>
      <c r="K600" s="12">
        <v>0</v>
      </c>
      <c r="L600" s="12">
        <v>0</v>
      </c>
      <c r="M600" s="12">
        <v>0</v>
      </c>
      <c r="N600" s="12">
        <v>3</v>
      </c>
      <c r="O600" s="12">
        <v>0</v>
      </c>
      <c r="P600" s="12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3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12">
        <v>0</v>
      </c>
      <c r="AJ600" s="12">
        <v>0</v>
      </c>
      <c r="AK600" s="12">
        <v>0</v>
      </c>
      <c r="AL600" s="12">
        <v>0</v>
      </c>
      <c r="AM600" s="12">
        <v>1</v>
      </c>
      <c r="AN600" s="12">
        <v>0</v>
      </c>
      <c r="AO600" s="12">
        <v>1</v>
      </c>
      <c r="AP600" s="12">
        <v>0</v>
      </c>
      <c r="AQ600" s="12">
        <v>2</v>
      </c>
      <c r="AR600" s="12">
        <v>0</v>
      </c>
      <c r="AS600" s="12">
        <v>0</v>
      </c>
      <c r="AT600" s="12">
        <v>0</v>
      </c>
      <c r="AU600" s="12">
        <v>0</v>
      </c>
      <c r="AV600" s="12">
        <v>0</v>
      </c>
      <c r="AW600" s="12">
        <v>0</v>
      </c>
      <c r="AX600" s="12">
        <v>8</v>
      </c>
      <c r="AY600" s="88">
        <v>1</v>
      </c>
      <c r="AZ600" s="88">
        <v>1</v>
      </c>
      <c r="BA600" s="88">
        <v>1</v>
      </c>
      <c r="BB600" s="88">
        <v>0</v>
      </c>
      <c r="BC600" s="88">
        <v>4</v>
      </c>
      <c r="BD600" s="88">
        <v>0</v>
      </c>
      <c r="BE600" s="88">
        <v>0</v>
      </c>
      <c r="BF600" s="88">
        <v>0</v>
      </c>
      <c r="BG600" s="88">
        <v>0</v>
      </c>
      <c r="BH600" s="88">
        <v>0</v>
      </c>
      <c r="BI600" s="88">
        <v>0</v>
      </c>
      <c r="BJ600" s="82">
        <v>14</v>
      </c>
    </row>
    <row r="601" spans="1:62" x14ac:dyDescent="0.3">
      <c r="A601" s="87" t="s">
        <v>600</v>
      </c>
      <c r="B601" s="87" t="s">
        <v>601</v>
      </c>
      <c r="C601" s="12">
        <v>2</v>
      </c>
      <c r="D601" s="12">
        <v>0</v>
      </c>
      <c r="E601" s="12">
        <v>0</v>
      </c>
      <c r="F601" s="12">
        <v>0</v>
      </c>
      <c r="G601" s="12">
        <v>1</v>
      </c>
      <c r="H601" s="12">
        <v>0</v>
      </c>
      <c r="I601" s="12">
        <v>0</v>
      </c>
      <c r="J601" s="12">
        <v>0</v>
      </c>
      <c r="K601" s="12">
        <v>0</v>
      </c>
      <c r="L601" s="12">
        <v>0</v>
      </c>
      <c r="M601" s="12">
        <v>0</v>
      </c>
      <c r="N601" s="12">
        <v>0</v>
      </c>
      <c r="O601" s="12">
        <v>1</v>
      </c>
      <c r="P601" s="12">
        <v>0</v>
      </c>
      <c r="Q601" s="12">
        <v>0</v>
      </c>
      <c r="R601" s="12">
        <v>0</v>
      </c>
      <c r="S601" s="12">
        <v>0</v>
      </c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1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2">
        <v>0</v>
      </c>
      <c r="AG601" s="12">
        <v>0</v>
      </c>
      <c r="AH601" s="12">
        <v>0</v>
      </c>
      <c r="AI601" s="12">
        <v>0</v>
      </c>
      <c r="AJ601" s="12">
        <v>0</v>
      </c>
      <c r="AK601" s="12">
        <v>0</v>
      </c>
      <c r="AL601" s="12">
        <v>0</v>
      </c>
      <c r="AM601" s="12">
        <v>8</v>
      </c>
      <c r="AN601" s="12">
        <v>0</v>
      </c>
      <c r="AO601" s="12">
        <v>0</v>
      </c>
      <c r="AP601" s="12">
        <v>0</v>
      </c>
      <c r="AQ601" s="12">
        <v>5</v>
      </c>
      <c r="AR601" s="12">
        <v>0</v>
      </c>
      <c r="AS601" s="12">
        <v>0</v>
      </c>
      <c r="AT601" s="12">
        <v>0</v>
      </c>
      <c r="AU601" s="12">
        <v>0</v>
      </c>
      <c r="AV601" s="12">
        <v>0</v>
      </c>
      <c r="AW601" s="12">
        <v>0</v>
      </c>
      <c r="AX601" s="12">
        <v>4</v>
      </c>
      <c r="AY601" s="88">
        <v>11</v>
      </c>
      <c r="AZ601" s="88">
        <v>0</v>
      </c>
      <c r="BA601" s="88">
        <v>0</v>
      </c>
      <c r="BB601" s="88">
        <v>0</v>
      </c>
      <c r="BC601" s="88">
        <v>6</v>
      </c>
      <c r="BD601" s="88">
        <v>0</v>
      </c>
      <c r="BE601" s="88">
        <v>0</v>
      </c>
      <c r="BF601" s="88">
        <v>0</v>
      </c>
      <c r="BG601" s="88">
        <v>0</v>
      </c>
      <c r="BH601" s="88">
        <v>0</v>
      </c>
      <c r="BI601" s="88">
        <v>0</v>
      </c>
      <c r="BJ601" s="82">
        <v>5</v>
      </c>
    </row>
    <row r="602" spans="1:62" x14ac:dyDescent="0.3">
      <c r="A602" s="87" t="s">
        <v>602</v>
      </c>
      <c r="B602" s="87" t="s">
        <v>603</v>
      </c>
      <c r="C602" s="12">
        <v>6</v>
      </c>
      <c r="D602" s="12">
        <v>1</v>
      </c>
      <c r="E602" s="12">
        <v>0</v>
      </c>
      <c r="F602" s="12">
        <v>1</v>
      </c>
      <c r="G602" s="12">
        <v>3</v>
      </c>
      <c r="H602" s="12">
        <v>0</v>
      </c>
      <c r="I602" s="12">
        <v>0</v>
      </c>
      <c r="J602" s="12">
        <v>0</v>
      </c>
      <c r="K602" s="12">
        <v>0</v>
      </c>
      <c r="L602" s="12">
        <v>1</v>
      </c>
      <c r="M602" s="12">
        <v>0</v>
      </c>
      <c r="N602" s="12">
        <v>2</v>
      </c>
      <c r="O602" s="12">
        <v>4</v>
      </c>
      <c r="P602" s="12">
        <v>0</v>
      </c>
      <c r="Q602" s="12">
        <v>0</v>
      </c>
      <c r="R602" s="12">
        <v>1</v>
      </c>
      <c r="S602" s="12">
        <v>1</v>
      </c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2</v>
      </c>
      <c r="AA602" s="12">
        <v>1</v>
      </c>
      <c r="AB602" s="12">
        <v>0</v>
      </c>
      <c r="AC602" s="12">
        <v>0</v>
      </c>
      <c r="AD602" s="12">
        <v>2</v>
      </c>
      <c r="AE602" s="12">
        <v>2</v>
      </c>
      <c r="AF602" s="12">
        <v>0</v>
      </c>
      <c r="AG602" s="12">
        <v>0</v>
      </c>
      <c r="AH602" s="12">
        <v>0</v>
      </c>
      <c r="AI602" s="12">
        <v>0</v>
      </c>
      <c r="AJ602" s="12">
        <v>0</v>
      </c>
      <c r="AK602" s="12">
        <v>0</v>
      </c>
      <c r="AL602" s="12">
        <v>3</v>
      </c>
      <c r="AM602" s="12">
        <v>3</v>
      </c>
      <c r="AN602" s="12">
        <v>1</v>
      </c>
      <c r="AO602" s="12">
        <v>0</v>
      </c>
      <c r="AP602" s="12">
        <v>0</v>
      </c>
      <c r="AQ602" s="12">
        <v>3</v>
      </c>
      <c r="AR602" s="12">
        <v>0</v>
      </c>
      <c r="AS602" s="12">
        <v>0</v>
      </c>
      <c r="AT602" s="12">
        <v>0</v>
      </c>
      <c r="AU602" s="12">
        <v>0</v>
      </c>
      <c r="AV602" s="12">
        <v>0</v>
      </c>
      <c r="AW602" s="12">
        <v>0</v>
      </c>
      <c r="AX602" s="12">
        <v>1</v>
      </c>
      <c r="AY602" s="88">
        <v>14</v>
      </c>
      <c r="AZ602" s="88">
        <v>2</v>
      </c>
      <c r="BA602" s="88">
        <v>0</v>
      </c>
      <c r="BB602" s="88">
        <v>4</v>
      </c>
      <c r="BC602" s="88">
        <v>9</v>
      </c>
      <c r="BD602" s="88">
        <v>0</v>
      </c>
      <c r="BE602" s="88">
        <v>0</v>
      </c>
      <c r="BF602" s="88">
        <v>0</v>
      </c>
      <c r="BG602" s="88">
        <v>0</v>
      </c>
      <c r="BH602" s="88">
        <v>1</v>
      </c>
      <c r="BI602" s="88">
        <v>0</v>
      </c>
      <c r="BJ602" s="82">
        <v>8</v>
      </c>
    </row>
    <row r="603" spans="1:62" x14ac:dyDescent="0.3">
      <c r="A603" s="87" t="s">
        <v>604</v>
      </c>
      <c r="B603" s="87" t="s">
        <v>605</v>
      </c>
      <c r="C603" s="12">
        <v>17</v>
      </c>
      <c r="D603" s="12">
        <v>0</v>
      </c>
      <c r="E603" s="12">
        <v>1</v>
      </c>
      <c r="F603" s="12">
        <v>7</v>
      </c>
      <c r="G603" s="12">
        <v>6</v>
      </c>
      <c r="H603" s="12">
        <v>0</v>
      </c>
      <c r="I603" s="12">
        <v>0</v>
      </c>
      <c r="J603" s="12">
        <v>0</v>
      </c>
      <c r="K603" s="12">
        <v>1</v>
      </c>
      <c r="L603" s="12">
        <v>0</v>
      </c>
      <c r="M603" s="12">
        <v>1</v>
      </c>
      <c r="N603" s="12">
        <v>4</v>
      </c>
      <c r="O603" s="12">
        <v>5</v>
      </c>
      <c r="P603" s="12">
        <v>1</v>
      </c>
      <c r="Q603" s="12">
        <v>0</v>
      </c>
      <c r="R603" s="12">
        <v>5</v>
      </c>
      <c r="S603" s="12">
        <v>5</v>
      </c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0</v>
      </c>
      <c r="Z603" s="12">
        <v>2</v>
      </c>
      <c r="AA603" s="12">
        <v>6</v>
      </c>
      <c r="AB603" s="12">
        <v>0</v>
      </c>
      <c r="AC603" s="12">
        <v>0</v>
      </c>
      <c r="AD603" s="12">
        <v>1</v>
      </c>
      <c r="AE603" s="12">
        <v>1</v>
      </c>
      <c r="AF603" s="12">
        <v>0</v>
      </c>
      <c r="AG603" s="12">
        <v>0</v>
      </c>
      <c r="AH603" s="12">
        <v>0</v>
      </c>
      <c r="AI603" s="12">
        <v>0</v>
      </c>
      <c r="AJ603" s="12">
        <v>0</v>
      </c>
      <c r="AK603" s="12">
        <v>0</v>
      </c>
      <c r="AL603" s="12">
        <v>3</v>
      </c>
      <c r="AM603" s="12">
        <v>12</v>
      </c>
      <c r="AN603" s="12">
        <v>1</v>
      </c>
      <c r="AO603" s="12">
        <v>2</v>
      </c>
      <c r="AP603" s="12">
        <v>3</v>
      </c>
      <c r="AQ603" s="12">
        <v>5</v>
      </c>
      <c r="AR603" s="12">
        <v>1</v>
      </c>
      <c r="AS603" s="12">
        <v>0</v>
      </c>
      <c r="AT603" s="12">
        <v>0</v>
      </c>
      <c r="AU603" s="12">
        <v>0</v>
      </c>
      <c r="AV603" s="12">
        <v>1</v>
      </c>
      <c r="AW603" s="12">
        <v>0</v>
      </c>
      <c r="AX603" s="12">
        <v>14</v>
      </c>
      <c r="AY603" s="88">
        <v>40</v>
      </c>
      <c r="AZ603" s="88">
        <v>2</v>
      </c>
      <c r="BA603" s="88">
        <v>3</v>
      </c>
      <c r="BB603" s="88">
        <v>16</v>
      </c>
      <c r="BC603" s="88">
        <v>17</v>
      </c>
      <c r="BD603" s="88">
        <v>1</v>
      </c>
      <c r="BE603" s="88">
        <v>0</v>
      </c>
      <c r="BF603" s="88">
        <v>0</v>
      </c>
      <c r="BG603" s="88">
        <v>1</v>
      </c>
      <c r="BH603" s="88">
        <v>1</v>
      </c>
      <c r="BI603" s="88">
        <v>1</v>
      </c>
      <c r="BJ603" s="82">
        <v>23</v>
      </c>
    </row>
    <row r="604" spans="1:62" x14ac:dyDescent="0.3">
      <c r="A604" s="87" t="s">
        <v>606</v>
      </c>
      <c r="B604" s="87" t="s">
        <v>607</v>
      </c>
      <c r="C604" s="12">
        <v>3</v>
      </c>
      <c r="D604" s="12">
        <v>0</v>
      </c>
      <c r="E604" s="12">
        <v>0</v>
      </c>
      <c r="F604" s="12">
        <v>0</v>
      </c>
      <c r="G604" s="12">
        <v>0</v>
      </c>
      <c r="H604" s="12">
        <v>0</v>
      </c>
      <c r="I604" s="12">
        <v>0</v>
      </c>
      <c r="J604" s="12">
        <v>0</v>
      </c>
      <c r="K604" s="12">
        <v>0</v>
      </c>
      <c r="L604" s="12">
        <v>0</v>
      </c>
      <c r="M604" s="12">
        <v>0</v>
      </c>
      <c r="N604" s="12">
        <v>2</v>
      </c>
      <c r="O604" s="12">
        <v>1</v>
      </c>
      <c r="P604" s="12">
        <v>0</v>
      </c>
      <c r="Q604" s="12">
        <v>0</v>
      </c>
      <c r="R604" s="12">
        <v>0</v>
      </c>
      <c r="S604" s="12">
        <v>0</v>
      </c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>
        <v>0</v>
      </c>
      <c r="AE604" s="12">
        <v>0</v>
      </c>
      <c r="AF604" s="12">
        <v>0</v>
      </c>
      <c r="AG604" s="12">
        <v>0</v>
      </c>
      <c r="AH604" s="12">
        <v>0</v>
      </c>
      <c r="AI604" s="12">
        <v>0</v>
      </c>
      <c r="AJ604" s="12">
        <v>0</v>
      </c>
      <c r="AK604" s="12">
        <v>0</v>
      </c>
      <c r="AL604" s="12">
        <v>0</v>
      </c>
      <c r="AM604" s="12">
        <v>0</v>
      </c>
      <c r="AN604" s="12">
        <v>0</v>
      </c>
      <c r="AO604" s="12">
        <v>0</v>
      </c>
      <c r="AP604" s="12">
        <v>0</v>
      </c>
      <c r="AQ604" s="12">
        <v>1</v>
      </c>
      <c r="AR604" s="12">
        <v>0</v>
      </c>
      <c r="AS604" s="12">
        <v>0</v>
      </c>
      <c r="AT604" s="12">
        <v>0</v>
      </c>
      <c r="AU604" s="12">
        <v>0</v>
      </c>
      <c r="AV604" s="12">
        <v>0</v>
      </c>
      <c r="AW604" s="12">
        <v>0</v>
      </c>
      <c r="AX604" s="12">
        <v>1</v>
      </c>
      <c r="AY604" s="88">
        <v>4</v>
      </c>
      <c r="AZ604" s="88">
        <v>0</v>
      </c>
      <c r="BA604" s="88">
        <v>0</v>
      </c>
      <c r="BB604" s="88">
        <v>0</v>
      </c>
      <c r="BC604" s="88">
        <v>1</v>
      </c>
      <c r="BD604" s="88">
        <v>0</v>
      </c>
      <c r="BE604" s="88">
        <v>0</v>
      </c>
      <c r="BF604" s="88">
        <v>0</v>
      </c>
      <c r="BG604" s="88">
        <v>0</v>
      </c>
      <c r="BH604" s="88">
        <v>0</v>
      </c>
      <c r="BI604" s="88">
        <v>0</v>
      </c>
      <c r="BJ604" s="82">
        <v>3</v>
      </c>
    </row>
    <row r="605" spans="1:62" x14ac:dyDescent="0.3">
      <c r="A605" s="87" t="s">
        <v>608</v>
      </c>
      <c r="B605" s="87" t="s">
        <v>609</v>
      </c>
      <c r="C605" s="12">
        <v>0</v>
      </c>
      <c r="D605" s="12">
        <v>0</v>
      </c>
      <c r="E605" s="12">
        <v>0</v>
      </c>
      <c r="F605" s="12">
        <v>0</v>
      </c>
      <c r="G605" s="12">
        <v>0</v>
      </c>
      <c r="H605" s="12">
        <v>0</v>
      </c>
      <c r="I605" s="12">
        <v>0</v>
      </c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0</v>
      </c>
      <c r="P605" s="12">
        <v>0</v>
      </c>
      <c r="Q605" s="12">
        <v>0</v>
      </c>
      <c r="R605" s="12">
        <v>0</v>
      </c>
      <c r="S605" s="12">
        <v>0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>
        <v>0</v>
      </c>
      <c r="AE605" s="12">
        <v>0</v>
      </c>
      <c r="AF605" s="12">
        <v>0</v>
      </c>
      <c r="AG605" s="12">
        <v>0</v>
      </c>
      <c r="AH605" s="12">
        <v>0</v>
      </c>
      <c r="AI605" s="12">
        <v>0</v>
      </c>
      <c r="AJ605" s="12">
        <v>0</v>
      </c>
      <c r="AK605" s="12">
        <v>0</v>
      </c>
      <c r="AL605" s="12">
        <v>0</v>
      </c>
      <c r="AM605" s="12">
        <v>5</v>
      </c>
      <c r="AN605" s="12">
        <v>0</v>
      </c>
      <c r="AO605" s="12">
        <v>0</v>
      </c>
      <c r="AP605" s="12">
        <v>0</v>
      </c>
      <c r="AQ605" s="12">
        <v>0</v>
      </c>
      <c r="AR605" s="12">
        <v>0</v>
      </c>
      <c r="AS605" s="12">
        <v>0</v>
      </c>
      <c r="AT605" s="12">
        <v>0</v>
      </c>
      <c r="AU605" s="12">
        <v>0</v>
      </c>
      <c r="AV605" s="12">
        <v>0</v>
      </c>
      <c r="AW605" s="12">
        <v>0</v>
      </c>
      <c r="AX605" s="12">
        <v>0</v>
      </c>
      <c r="AY605" s="88">
        <v>5</v>
      </c>
      <c r="AZ605" s="88">
        <v>0</v>
      </c>
      <c r="BA605" s="88">
        <v>0</v>
      </c>
      <c r="BB605" s="88">
        <v>0</v>
      </c>
      <c r="BC605" s="88">
        <v>0</v>
      </c>
      <c r="BD605" s="88">
        <v>0</v>
      </c>
      <c r="BE605" s="88">
        <v>0</v>
      </c>
      <c r="BF605" s="88">
        <v>0</v>
      </c>
      <c r="BG605" s="88">
        <v>0</v>
      </c>
      <c r="BH605" s="88">
        <v>0</v>
      </c>
      <c r="BI605" s="88">
        <v>0</v>
      </c>
      <c r="BJ605" s="82">
        <v>0</v>
      </c>
    </row>
    <row r="606" spans="1:62" x14ac:dyDescent="0.3">
      <c r="A606" s="87" t="s">
        <v>610</v>
      </c>
      <c r="B606" s="87" t="s">
        <v>611</v>
      </c>
      <c r="C606" s="12">
        <v>0</v>
      </c>
      <c r="D606" s="12">
        <v>0</v>
      </c>
      <c r="E606" s="12">
        <v>0</v>
      </c>
      <c r="F606" s="12">
        <v>0</v>
      </c>
      <c r="G606" s="12">
        <v>0</v>
      </c>
      <c r="H606" s="12">
        <v>0</v>
      </c>
      <c r="I606" s="12">
        <v>0</v>
      </c>
      <c r="J606" s="12">
        <v>0</v>
      </c>
      <c r="K606" s="12">
        <v>0</v>
      </c>
      <c r="L606" s="12">
        <v>0</v>
      </c>
      <c r="M606" s="12">
        <v>0</v>
      </c>
      <c r="N606" s="12">
        <v>0</v>
      </c>
      <c r="O606" s="12">
        <v>0</v>
      </c>
      <c r="P606" s="12">
        <v>0</v>
      </c>
      <c r="Q606" s="12">
        <v>0</v>
      </c>
      <c r="R606" s="12">
        <v>0</v>
      </c>
      <c r="S606" s="12">
        <v>0</v>
      </c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>
        <v>0</v>
      </c>
      <c r="AE606" s="12">
        <v>0</v>
      </c>
      <c r="AF606" s="12">
        <v>0</v>
      </c>
      <c r="AG606" s="12">
        <v>0</v>
      </c>
      <c r="AH606" s="12">
        <v>0</v>
      </c>
      <c r="AI606" s="12">
        <v>0</v>
      </c>
      <c r="AJ606" s="12">
        <v>0</v>
      </c>
      <c r="AK606" s="12">
        <v>0</v>
      </c>
      <c r="AL606" s="12">
        <v>0</v>
      </c>
      <c r="AM606" s="12">
        <v>0</v>
      </c>
      <c r="AN606" s="12">
        <v>0</v>
      </c>
      <c r="AO606" s="12">
        <v>0</v>
      </c>
      <c r="AP606" s="12">
        <v>0</v>
      </c>
      <c r="AQ606" s="12">
        <v>0</v>
      </c>
      <c r="AR606" s="12">
        <v>0</v>
      </c>
      <c r="AS606" s="12">
        <v>0</v>
      </c>
      <c r="AT606" s="12">
        <v>0</v>
      </c>
      <c r="AU606" s="12">
        <v>0</v>
      </c>
      <c r="AV606" s="12">
        <v>0</v>
      </c>
      <c r="AW606" s="12">
        <v>0</v>
      </c>
      <c r="AX606" s="12">
        <v>0</v>
      </c>
      <c r="AY606" s="88">
        <v>0</v>
      </c>
      <c r="AZ606" s="88">
        <v>0</v>
      </c>
      <c r="BA606" s="88">
        <v>0</v>
      </c>
      <c r="BB606" s="88">
        <v>0</v>
      </c>
      <c r="BC606" s="88">
        <v>0</v>
      </c>
      <c r="BD606" s="88">
        <v>0</v>
      </c>
      <c r="BE606" s="88">
        <v>0</v>
      </c>
      <c r="BF606" s="88">
        <v>0</v>
      </c>
      <c r="BG606" s="88">
        <v>0</v>
      </c>
      <c r="BH606" s="88">
        <v>0</v>
      </c>
      <c r="BI606" s="88">
        <v>0</v>
      </c>
      <c r="BJ606" s="82">
        <v>0</v>
      </c>
    </row>
    <row r="607" spans="1:62" x14ac:dyDescent="0.3">
      <c r="A607" s="87" t="s">
        <v>612</v>
      </c>
      <c r="B607" s="87" t="s">
        <v>613</v>
      </c>
      <c r="C607" s="12">
        <v>0</v>
      </c>
      <c r="D607" s="12">
        <v>0</v>
      </c>
      <c r="E607" s="12">
        <v>0</v>
      </c>
      <c r="F607" s="12">
        <v>0</v>
      </c>
      <c r="G607" s="12">
        <v>0</v>
      </c>
      <c r="H607" s="12">
        <v>0</v>
      </c>
      <c r="I607" s="12">
        <v>0</v>
      </c>
      <c r="J607" s="12">
        <v>0</v>
      </c>
      <c r="K607" s="12">
        <v>0</v>
      </c>
      <c r="L607" s="12">
        <v>0</v>
      </c>
      <c r="M607" s="12">
        <v>0</v>
      </c>
      <c r="N607" s="12">
        <v>0</v>
      </c>
      <c r="O607" s="12">
        <v>0</v>
      </c>
      <c r="P607" s="12">
        <v>0</v>
      </c>
      <c r="Q607" s="12">
        <v>0</v>
      </c>
      <c r="R607" s="12">
        <v>0</v>
      </c>
      <c r="S607" s="12">
        <v>0</v>
      </c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>
        <v>0</v>
      </c>
      <c r="AE607" s="12">
        <v>0</v>
      </c>
      <c r="AF607" s="12">
        <v>0</v>
      </c>
      <c r="AG607" s="12">
        <v>0</v>
      </c>
      <c r="AH607" s="12">
        <v>0</v>
      </c>
      <c r="AI607" s="12">
        <v>0</v>
      </c>
      <c r="AJ607" s="12">
        <v>0</v>
      </c>
      <c r="AK607" s="12">
        <v>0</v>
      </c>
      <c r="AL607" s="12">
        <v>0</v>
      </c>
      <c r="AM607" s="12">
        <v>0</v>
      </c>
      <c r="AN607" s="12">
        <v>0</v>
      </c>
      <c r="AO607" s="12">
        <v>0</v>
      </c>
      <c r="AP607" s="12">
        <v>0</v>
      </c>
      <c r="AQ607" s="12">
        <v>0</v>
      </c>
      <c r="AR607" s="12">
        <v>0</v>
      </c>
      <c r="AS607" s="12">
        <v>0</v>
      </c>
      <c r="AT607" s="12">
        <v>0</v>
      </c>
      <c r="AU607" s="12">
        <v>0</v>
      </c>
      <c r="AV607" s="12">
        <v>0</v>
      </c>
      <c r="AW607" s="12">
        <v>0</v>
      </c>
      <c r="AX607" s="12">
        <v>0</v>
      </c>
      <c r="AY607" s="88">
        <v>0</v>
      </c>
      <c r="AZ607" s="88">
        <v>0</v>
      </c>
      <c r="BA607" s="88">
        <v>0</v>
      </c>
      <c r="BB607" s="88">
        <v>0</v>
      </c>
      <c r="BC607" s="88">
        <v>0</v>
      </c>
      <c r="BD607" s="88">
        <v>0</v>
      </c>
      <c r="BE607" s="88">
        <v>0</v>
      </c>
      <c r="BF607" s="88">
        <v>0</v>
      </c>
      <c r="BG607" s="88">
        <v>0</v>
      </c>
      <c r="BH607" s="88">
        <v>0</v>
      </c>
      <c r="BI607" s="88">
        <v>0</v>
      </c>
      <c r="BJ607" s="82">
        <v>0</v>
      </c>
    </row>
    <row r="608" spans="1:62" x14ac:dyDescent="0.3">
      <c r="A608" s="87" t="s">
        <v>614</v>
      </c>
      <c r="B608" s="87" t="s">
        <v>615</v>
      </c>
      <c r="C608" s="12">
        <v>0</v>
      </c>
      <c r="D608" s="12">
        <v>0</v>
      </c>
      <c r="E608" s="12">
        <v>0</v>
      </c>
      <c r="F608" s="12">
        <v>0</v>
      </c>
      <c r="G608" s="12">
        <v>0</v>
      </c>
      <c r="H608" s="12">
        <v>0</v>
      </c>
      <c r="I608" s="12">
        <v>0</v>
      </c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0</v>
      </c>
      <c r="P608" s="12">
        <v>0</v>
      </c>
      <c r="Q608" s="12">
        <v>0</v>
      </c>
      <c r="R608" s="12">
        <v>0</v>
      </c>
      <c r="S608" s="12">
        <v>0</v>
      </c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12">
        <v>0</v>
      </c>
      <c r="AJ608" s="12">
        <v>0</v>
      </c>
      <c r="AK608" s="12">
        <v>0</v>
      </c>
      <c r="AL608" s="12">
        <v>0</v>
      </c>
      <c r="AM608" s="12">
        <v>0</v>
      </c>
      <c r="AN608" s="12">
        <v>0</v>
      </c>
      <c r="AO608" s="12">
        <v>0</v>
      </c>
      <c r="AP608" s="12">
        <v>2</v>
      </c>
      <c r="AQ608" s="12">
        <v>1</v>
      </c>
      <c r="AR608" s="12">
        <v>0</v>
      </c>
      <c r="AS608" s="12">
        <v>0</v>
      </c>
      <c r="AT608" s="12">
        <v>0</v>
      </c>
      <c r="AU608" s="12">
        <v>0</v>
      </c>
      <c r="AV608" s="12">
        <v>0</v>
      </c>
      <c r="AW608" s="12">
        <v>0</v>
      </c>
      <c r="AX608" s="12">
        <v>1</v>
      </c>
      <c r="AY608" s="88">
        <v>0</v>
      </c>
      <c r="AZ608" s="88">
        <v>0</v>
      </c>
      <c r="BA608" s="88">
        <v>0</v>
      </c>
      <c r="BB608" s="88">
        <v>2</v>
      </c>
      <c r="BC608" s="88">
        <v>1</v>
      </c>
      <c r="BD608" s="88">
        <v>0</v>
      </c>
      <c r="BE608" s="88">
        <v>0</v>
      </c>
      <c r="BF608" s="88">
        <v>0</v>
      </c>
      <c r="BG608" s="88">
        <v>0</v>
      </c>
      <c r="BH608" s="88">
        <v>0</v>
      </c>
      <c r="BI608" s="88">
        <v>0</v>
      </c>
      <c r="BJ608" s="82">
        <v>1</v>
      </c>
    </row>
    <row r="609" spans="1:62" x14ac:dyDescent="0.3">
      <c r="A609" s="87" t="s">
        <v>616</v>
      </c>
      <c r="B609" s="87" t="s">
        <v>617</v>
      </c>
      <c r="C609" s="12">
        <v>0</v>
      </c>
      <c r="D609" s="12">
        <v>0</v>
      </c>
      <c r="E609" s="12">
        <v>0</v>
      </c>
      <c r="F609" s="12">
        <v>0</v>
      </c>
      <c r="G609" s="12">
        <v>0</v>
      </c>
      <c r="H609" s="12">
        <v>0</v>
      </c>
      <c r="I609" s="12">
        <v>0</v>
      </c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0</v>
      </c>
      <c r="Q609" s="12">
        <v>0</v>
      </c>
      <c r="R609" s="12">
        <v>0</v>
      </c>
      <c r="S609" s="12">
        <v>0</v>
      </c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2">
        <v>0</v>
      </c>
      <c r="AC609" s="12">
        <v>0</v>
      </c>
      <c r="AD609" s="12">
        <v>0</v>
      </c>
      <c r="AE609" s="12">
        <v>0</v>
      </c>
      <c r="AF609" s="12">
        <v>0</v>
      </c>
      <c r="AG609" s="12">
        <v>0</v>
      </c>
      <c r="AH609" s="12">
        <v>0</v>
      </c>
      <c r="AI609" s="12">
        <v>0</v>
      </c>
      <c r="AJ609" s="12">
        <v>0</v>
      </c>
      <c r="AK609" s="12">
        <v>0</v>
      </c>
      <c r="AL609" s="12">
        <v>0</v>
      </c>
      <c r="AM609" s="12">
        <v>0</v>
      </c>
      <c r="AN609" s="12">
        <v>0</v>
      </c>
      <c r="AO609" s="12">
        <v>0</v>
      </c>
      <c r="AP609" s="12">
        <v>0</v>
      </c>
      <c r="AQ609" s="12">
        <v>0</v>
      </c>
      <c r="AR609" s="12">
        <v>0</v>
      </c>
      <c r="AS609" s="12">
        <v>0</v>
      </c>
      <c r="AT609" s="12">
        <v>0</v>
      </c>
      <c r="AU609" s="12">
        <v>0</v>
      </c>
      <c r="AV609" s="12">
        <v>0</v>
      </c>
      <c r="AW609" s="12">
        <v>0</v>
      </c>
      <c r="AX609" s="12">
        <v>0</v>
      </c>
      <c r="AY609" s="88">
        <v>0</v>
      </c>
      <c r="AZ609" s="88">
        <v>0</v>
      </c>
      <c r="BA609" s="88">
        <v>0</v>
      </c>
      <c r="BB609" s="88">
        <v>0</v>
      </c>
      <c r="BC609" s="88">
        <v>0</v>
      </c>
      <c r="BD609" s="88">
        <v>0</v>
      </c>
      <c r="BE609" s="88">
        <v>0</v>
      </c>
      <c r="BF609" s="88">
        <v>0</v>
      </c>
      <c r="BG609" s="88">
        <v>0</v>
      </c>
      <c r="BH609" s="88">
        <v>0</v>
      </c>
      <c r="BI609" s="88">
        <v>0</v>
      </c>
      <c r="BJ609" s="82">
        <v>0</v>
      </c>
    </row>
    <row r="610" spans="1:62" x14ac:dyDescent="0.3">
      <c r="A610" s="87" t="s">
        <v>618</v>
      </c>
      <c r="B610" s="87" t="s">
        <v>619</v>
      </c>
      <c r="C610" s="12">
        <v>0</v>
      </c>
      <c r="D610" s="12">
        <v>0</v>
      </c>
      <c r="E610" s="12">
        <v>0</v>
      </c>
      <c r="F610" s="12">
        <v>0</v>
      </c>
      <c r="G610" s="12">
        <v>0</v>
      </c>
      <c r="H610" s="12">
        <v>0</v>
      </c>
      <c r="I610" s="12">
        <v>0</v>
      </c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0</v>
      </c>
      <c r="P610" s="12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2">
        <v>0</v>
      </c>
      <c r="AG610" s="12">
        <v>0</v>
      </c>
      <c r="AH610" s="12">
        <v>0</v>
      </c>
      <c r="AI610" s="12">
        <v>0</v>
      </c>
      <c r="AJ610" s="12">
        <v>0</v>
      </c>
      <c r="AK610" s="12">
        <v>0</v>
      </c>
      <c r="AL610" s="12">
        <v>0</v>
      </c>
      <c r="AM610" s="12">
        <v>0</v>
      </c>
      <c r="AN610" s="12">
        <v>0</v>
      </c>
      <c r="AO610" s="12">
        <v>0</v>
      </c>
      <c r="AP610" s="12">
        <v>0</v>
      </c>
      <c r="AQ610" s="12">
        <v>0</v>
      </c>
      <c r="AR610" s="12">
        <v>0</v>
      </c>
      <c r="AS610" s="12">
        <v>0</v>
      </c>
      <c r="AT610" s="12">
        <v>0</v>
      </c>
      <c r="AU610" s="12">
        <v>0</v>
      </c>
      <c r="AV610" s="12">
        <v>0</v>
      </c>
      <c r="AW610" s="12">
        <v>0</v>
      </c>
      <c r="AX610" s="12">
        <v>0</v>
      </c>
      <c r="AY610" s="88">
        <v>0</v>
      </c>
      <c r="AZ610" s="88">
        <v>0</v>
      </c>
      <c r="BA610" s="88">
        <v>0</v>
      </c>
      <c r="BB610" s="88">
        <v>0</v>
      </c>
      <c r="BC610" s="88">
        <v>0</v>
      </c>
      <c r="BD610" s="88">
        <v>0</v>
      </c>
      <c r="BE610" s="88">
        <v>0</v>
      </c>
      <c r="BF610" s="88">
        <v>0</v>
      </c>
      <c r="BG610" s="88">
        <v>0</v>
      </c>
      <c r="BH610" s="88">
        <v>0</v>
      </c>
      <c r="BI610" s="88">
        <v>0</v>
      </c>
      <c r="BJ610" s="82">
        <v>0</v>
      </c>
    </row>
    <row r="611" spans="1:62" x14ac:dyDescent="0.3">
      <c r="A611" s="87" t="s">
        <v>620</v>
      </c>
      <c r="B611" s="87" t="s">
        <v>621</v>
      </c>
      <c r="C611" s="12">
        <v>0</v>
      </c>
      <c r="D611" s="12">
        <v>0</v>
      </c>
      <c r="E611" s="12">
        <v>0</v>
      </c>
      <c r="F611" s="12">
        <v>0</v>
      </c>
      <c r="G611" s="12">
        <v>0</v>
      </c>
      <c r="H611" s="12">
        <v>0</v>
      </c>
      <c r="I611" s="12">
        <v>0</v>
      </c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0</v>
      </c>
      <c r="P611" s="12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12">
        <v>0</v>
      </c>
      <c r="AJ611" s="12">
        <v>0</v>
      </c>
      <c r="AK611" s="12">
        <v>0</v>
      </c>
      <c r="AL611" s="12">
        <v>0</v>
      </c>
      <c r="AM611" s="12">
        <v>0</v>
      </c>
      <c r="AN611" s="12">
        <v>0</v>
      </c>
      <c r="AO611" s="12">
        <v>0</v>
      </c>
      <c r="AP611" s="12">
        <v>0</v>
      </c>
      <c r="AQ611" s="12">
        <v>0</v>
      </c>
      <c r="AR611" s="12">
        <v>0</v>
      </c>
      <c r="AS611" s="12">
        <v>0</v>
      </c>
      <c r="AT611" s="12">
        <v>0</v>
      </c>
      <c r="AU611" s="12">
        <v>0</v>
      </c>
      <c r="AV611" s="12">
        <v>0</v>
      </c>
      <c r="AW611" s="12">
        <v>0</v>
      </c>
      <c r="AX611" s="12">
        <v>0</v>
      </c>
      <c r="AY611" s="88">
        <v>0</v>
      </c>
      <c r="AZ611" s="88">
        <v>0</v>
      </c>
      <c r="BA611" s="88">
        <v>0</v>
      </c>
      <c r="BB611" s="88">
        <v>0</v>
      </c>
      <c r="BC611" s="88">
        <v>0</v>
      </c>
      <c r="BD611" s="88">
        <v>0</v>
      </c>
      <c r="BE611" s="88">
        <v>0</v>
      </c>
      <c r="BF611" s="88">
        <v>0</v>
      </c>
      <c r="BG611" s="88">
        <v>0</v>
      </c>
      <c r="BH611" s="88">
        <v>0</v>
      </c>
      <c r="BI611" s="88">
        <v>0</v>
      </c>
      <c r="BJ611" s="82">
        <v>0</v>
      </c>
    </row>
    <row r="612" spans="1:62" x14ac:dyDescent="0.3">
      <c r="A612" s="87" t="s">
        <v>622</v>
      </c>
      <c r="B612" s="87" t="s">
        <v>623</v>
      </c>
      <c r="C612" s="12">
        <v>0</v>
      </c>
      <c r="D612" s="12">
        <v>0</v>
      </c>
      <c r="E612" s="12">
        <v>0</v>
      </c>
      <c r="F612" s="12">
        <v>0</v>
      </c>
      <c r="G612" s="12">
        <v>0</v>
      </c>
      <c r="H612" s="12">
        <v>0</v>
      </c>
      <c r="I612" s="12">
        <v>0</v>
      </c>
      <c r="J612" s="12">
        <v>0</v>
      </c>
      <c r="K612" s="12">
        <v>0</v>
      </c>
      <c r="L612" s="12">
        <v>0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2">
        <v>0</v>
      </c>
      <c r="AC612" s="12">
        <v>0</v>
      </c>
      <c r="AD612" s="12">
        <v>0</v>
      </c>
      <c r="AE612" s="12">
        <v>0</v>
      </c>
      <c r="AF612" s="12">
        <v>0</v>
      </c>
      <c r="AG612" s="12">
        <v>0</v>
      </c>
      <c r="AH612" s="12">
        <v>0</v>
      </c>
      <c r="AI612" s="12">
        <v>0</v>
      </c>
      <c r="AJ612" s="12">
        <v>0</v>
      </c>
      <c r="AK612" s="12">
        <v>0</v>
      </c>
      <c r="AL612" s="12">
        <v>0</v>
      </c>
      <c r="AM612" s="12">
        <v>0</v>
      </c>
      <c r="AN612" s="12">
        <v>0</v>
      </c>
      <c r="AO612" s="12">
        <v>0</v>
      </c>
      <c r="AP612" s="12">
        <v>0</v>
      </c>
      <c r="AQ612" s="12">
        <v>0</v>
      </c>
      <c r="AR612" s="12">
        <v>0</v>
      </c>
      <c r="AS612" s="12">
        <v>0</v>
      </c>
      <c r="AT612" s="12">
        <v>0</v>
      </c>
      <c r="AU612" s="12">
        <v>0</v>
      </c>
      <c r="AV612" s="12">
        <v>0</v>
      </c>
      <c r="AW612" s="12">
        <v>0</v>
      </c>
      <c r="AX612" s="12">
        <v>0</v>
      </c>
      <c r="AY612" s="88">
        <v>0</v>
      </c>
      <c r="AZ612" s="88">
        <v>0</v>
      </c>
      <c r="BA612" s="88">
        <v>0</v>
      </c>
      <c r="BB612" s="88">
        <v>0</v>
      </c>
      <c r="BC612" s="88">
        <v>0</v>
      </c>
      <c r="BD612" s="88">
        <v>0</v>
      </c>
      <c r="BE612" s="88">
        <v>0</v>
      </c>
      <c r="BF612" s="88">
        <v>0</v>
      </c>
      <c r="BG612" s="88">
        <v>0</v>
      </c>
      <c r="BH612" s="88">
        <v>0</v>
      </c>
      <c r="BI612" s="88">
        <v>0</v>
      </c>
      <c r="BJ612" s="82">
        <v>0</v>
      </c>
    </row>
    <row r="613" spans="1:62" x14ac:dyDescent="0.3">
      <c r="A613" s="87" t="s">
        <v>624</v>
      </c>
      <c r="B613" s="87" t="s">
        <v>625</v>
      </c>
      <c r="C613" s="12">
        <v>0</v>
      </c>
      <c r="D613" s="12">
        <v>0</v>
      </c>
      <c r="E613" s="12">
        <v>0</v>
      </c>
      <c r="F613" s="12">
        <v>0</v>
      </c>
      <c r="G613" s="12">
        <v>0</v>
      </c>
      <c r="H613" s="12">
        <v>0</v>
      </c>
      <c r="I613" s="12">
        <v>0</v>
      </c>
      <c r="J613" s="12">
        <v>0</v>
      </c>
      <c r="K613" s="12">
        <v>0</v>
      </c>
      <c r="L613" s="12">
        <v>0</v>
      </c>
      <c r="M613" s="12">
        <v>0</v>
      </c>
      <c r="N613" s="12">
        <v>0</v>
      </c>
      <c r="O613" s="12">
        <v>0</v>
      </c>
      <c r="P613" s="12">
        <v>0</v>
      </c>
      <c r="Q613" s="12">
        <v>0</v>
      </c>
      <c r="R613" s="12">
        <v>0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  <c r="AH613" s="12">
        <v>0</v>
      </c>
      <c r="AI613" s="12">
        <v>0</v>
      </c>
      <c r="AJ613" s="12">
        <v>0</v>
      </c>
      <c r="AK613" s="12">
        <v>0</v>
      </c>
      <c r="AL613" s="12">
        <v>0</v>
      </c>
      <c r="AM613" s="12">
        <v>0</v>
      </c>
      <c r="AN613" s="12">
        <v>0</v>
      </c>
      <c r="AO613" s="12">
        <v>0</v>
      </c>
      <c r="AP613" s="12">
        <v>0</v>
      </c>
      <c r="AQ613" s="12">
        <v>0</v>
      </c>
      <c r="AR613" s="12">
        <v>0</v>
      </c>
      <c r="AS613" s="12">
        <v>0</v>
      </c>
      <c r="AT613" s="12">
        <v>0</v>
      </c>
      <c r="AU613" s="12">
        <v>0</v>
      </c>
      <c r="AV613" s="12">
        <v>0</v>
      </c>
      <c r="AW613" s="12">
        <v>0</v>
      </c>
      <c r="AX613" s="12">
        <v>0</v>
      </c>
      <c r="AY613" s="88">
        <v>0</v>
      </c>
      <c r="AZ613" s="88">
        <v>0</v>
      </c>
      <c r="BA613" s="88">
        <v>0</v>
      </c>
      <c r="BB613" s="88">
        <v>0</v>
      </c>
      <c r="BC613" s="88">
        <v>0</v>
      </c>
      <c r="BD613" s="88">
        <v>0</v>
      </c>
      <c r="BE613" s="88">
        <v>0</v>
      </c>
      <c r="BF613" s="88">
        <v>0</v>
      </c>
      <c r="BG613" s="88">
        <v>0</v>
      </c>
      <c r="BH613" s="88">
        <v>0</v>
      </c>
      <c r="BI613" s="88">
        <v>0</v>
      </c>
      <c r="BJ613" s="82">
        <v>0</v>
      </c>
    </row>
    <row r="614" spans="1:62" x14ac:dyDescent="0.3">
      <c r="A614" s="87" t="s">
        <v>626</v>
      </c>
      <c r="B614" s="87" t="s">
        <v>627</v>
      </c>
      <c r="C614" s="12">
        <v>0</v>
      </c>
      <c r="D614" s="12">
        <v>0</v>
      </c>
      <c r="E614" s="12">
        <v>0</v>
      </c>
      <c r="F614" s="12">
        <v>0</v>
      </c>
      <c r="G614" s="12">
        <v>0</v>
      </c>
      <c r="H614" s="12">
        <v>0</v>
      </c>
      <c r="I614" s="12">
        <v>0</v>
      </c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12">
        <v>0</v>
      </c>
      <c r="P614" s="12">
        <v>0</v>
      </c>
      <c r="Q614" s="12">
        <v>0</v>
      </c>
      <c r="R614" s="12">
        <v>0</v>
      </c>
      <c r="S614" s="12">
        <v>0</v>
      </c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F614" s="12">
        <v>0</v>
      </c>
      <c r="AG614" s="12">
        <v>0</v>
      </c>
      <c r="AH614" s="12">
        <v>0</v>
      </c>
      <c r="AI614" s="12">
        <v>0</v>
      </c>
      <c r="AJ614" s="12">
        <v>0</v>
      </c>
      <c r="AK614" s="12">
        <v>0</v>
      </c>
      <c r="AL614" s="12">
        <v>0</v>
      </c>
      <c r="AM614" s="12">
        <v>0</v>
      </c>
      <c r="AN614" s="12">
        <v>0</v>
      </c>
      <c r="AO614" s="12">
        <v>2</v>
      </c>
      <c r="AP614" s="12">
        <v>0</v>
      </c>
      <c r="AQ614" s="12">
        <v>1</v>
      </c>
      <c r="AR614" s="12">
        <v>0</v>
      </c>
      <c r="AS614" s="12">
        <v>0</v>
      </c>
      <c r="AT614" s="12">
        <v>0</v>
      </c>
      <c r="AU614" s="12">
        <v>0</v>
      </c>
      <c r="AV614" s="12">
        <v>0</v>
      </c>
      <c r="AW614" s="12">
        <v>0</v>
      </c>
      <c r="AX614" s="12">
        <v>0</v>
      </c>
      <c r="AY614" s="88">
        <v>0</v>
      </c>
      <c r="AZ614" s="88">
        <v>0</v>
      </c>
      <c r="BA614" s="88">
        <v>2</v>
      </c>
      <c r="BB614" s="88">
        <v>0</v>
      </c>
      <c r="BC614" s="88">
        <v>1</v>
      </c>
      <c r="BD614" s="88">
        <v>0</v>
      </c>
      <c r="BE614" s="88">
        <v>0</v>
      </c>
      <c r="BF614" s="88">
        <v>0</v>
      </c>
      <c r="BG614" s="88">
        <v>0</v>
      </c>
      <c r="BH614" s="88">
        <v>0</v>
      </c>
      <c r="BI614" s="88">
        <v>0</v>
      </c>
      <c r="BJ614" s="82">
        <v>0</v>
      </c>
    </row>
    <row r="615" spans="1:62" x14ac:dyDescent="0.3">
      <c r="A615" s="87" t="s">
        <v>628</v>
      </c>
      <c r="B615" s="87" t="s">
        <v>629</v>
      </c>
      <c r="C615" s="12">
        <v>0</v>
      </c>
      <c r="D615" s="12">
        <v>0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12">
        <v>0</v>
      </c>
      <c r="AJ615" s="12">
        <v>0</v>
      </c>
      <c r="AK615" s="12">
        <v>0</v>
      </c>
      <c r="AL615" s="12">
        <v>0</v>
      </c>
      <c r="AM615" s="12">
        <v>0</v>
      </c>
      <c r="AN615" s="12">
        <v>0</v>
      </c>
      <c r="AO615" s="12">
        <v>0</v>
      </c>
      <c r="AP615" s="12">
        <v>0</v>
      </c>
      <c r="AQ615" s="12">
        <v>0</v>
      </c>
      <c r="AR615" s="12">
        <v>0</v>
      </c>
      <c r="AS615" s="12">
        <v>0</v>
      </c>
      <c r="AT615" s="12">
        <v>0</v>
      </c>
      <c r="AU615" s="12">
        <v>0</v>
      </c>
      <c r="AV615" s="12">
        <v>0</v>
      </c>
      <c r="AW615" s="12">
        <v>0</v>
      </c>
      <c r="AX615" s="12">
        <v>0</v>
      </c>
      <c r="AY615" s="88">
        <v>0</v>
      </c>
      <c r="AZ615" s="88">
        <v>0</v>
      </c>
      <c r="BA615" s="88">
        <v>0</v>
      </c>
      <c r="BB615" s="88">
        <v>0</v>
      </c>
      <c r="BC615" s="88">
        <v>0</v>
      </c>
      <c r="BD615" s="88">
        <v>0</v>
      </c>
      <c r="BE615" s="88">
        <v>0</v>
      </c>
      <c r="BF615" s="88">
        <v>0</v>
      </c>
      <c r="BG615" s="88">
        <v>0</v>
      </c>
      <c r="BH615" s="88">
        <v>0</v>
      </c>
      <c r="BI615" s="88">
        <v>0</v>
      </c>
      <c r="BJ615" s="82">
        <v>0</v>
      </c>
    </row>
    <row r="616" spans="1:62" x14ac:dyDescent="0.3">
      <c r="A616" s="87" t="s">
        <v>630</v>
      </c>
      <c r="B616" s="87" t="s">
        <v>631</v>
      </c>
      <c r="C616" s="12">
        <v>0</v>
      </c>
      <c r="D616" s="12">
        <v>0</v>
      </c>
      <c r="E616" s="12">
        <v>0</v>
      </c>
      <c r="F616" s="12">
        <v>1</v>
      </c>
      <c r="G616" s="12">
        <v>3</v>
      </c>
      <c r="H616" s="12">
        <v>0</v>
      </c>
      <c r="I616" s="12">
        <v>0</v>
      </c>
      <c r="J616" s="12">
        <v>0</v>
      </c>
      <c r="K616" s="12">
        <v>0</v>
      </c>
      <c r="L616" s="12">
        <v>0</v>
      </c>
      <c r="M616" s="12">
        <v>0</v>
      </c>
      <c r="N616" s="12">
        <v>1</v>
      </c>
      <c r="O616" s="12">
        <v>0</v>
      </c>
      <c r="P616" s="12">
        <v>0</v>
      </c>
      <c r="Q616" s="12">
        <v>0</v>
      </c>
      <c r="R616" s="12">
        <v>0</v>
      </c>
      <c r="S616" s="12">
        <v>0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1</v>
      </c>
      <c r="AA616" s="12">
        <v>0</v>
      </c>
      <c r="AB616" s="12">
        <v>0</v>
      </c>
      <c r="AC616" s="12">
        <v>0</v>
      </c>
      <c r="AD616" s="12">
        <v>0</v>
      </c>
      <c r="AE616" s="12">
        <v>0</v>
      </c>
      <c r="AF616" s="12">
        <v>0</v>
      </c>
      <c r="AG616" s="12">
        <v>0</v>
      </c>
      <c r="AH616" s="12">
        <v>0</v>
      </c>
      <c r="AI616" s="12">
        <v>0</v>
      </c>
      <c r="AJ616" s="12">
        <v>0</v>
      </c>
      <c r="AK616" s="12">
        <v>0</v>
      </c>
      <c r="AL616" s="12">
        <v>0</v>
      </c>
      <c r="AM616" s="12">
        <v>0</v>
      </c>
      <c r="AN616" s="12">
        <v>0</v>
      </c>
      <c r="AO616" s="12">
        <v>0</v>
      </c>
      <c r="AP616" s="12">
        <v>3</v>
      </c>
      <c r="AQ616" s="12">
        <v>5</v>
      </c>
      <c r="AR616" s="12">
        <v>0</v>
      </c>
      <c r="AS616" s="12">
        <v>0</v>
      </c>
      <c r="AT616" s="12">
        <v>0</v>
      </c>
      <c r="AU616" s="12">
        <v>0</v>
      </c>
      <c r="AV616" s="12">
        <v>0</v>
      </c>
      <c r="AW616" s="12">
        <v>0</v>
      </c>
      <c r="AX616" s="12">
        <v>12</v>
      </c>
      <c r="AY616" s="88">
        <v>0</v>
      </c>
      <c r="AZ616" s="88">
        <v>0</v>
      </c>
      <c r="BA616" s="88">
        <v>0</v>
      </c>
      <c r="BB616" s="88">
        <v>4</v>
      </c>
      <c r="BC616" s="88">
        <v>8</v>
      </c>
      <c r="BD616" s="88">
        <v>0</v>
      </c>
      <c r="BE616" s="88">
        <v>0</v>
      </c>
      <c r="BF616" s="88">
        <v>0</v>
      </c>
      <c r="BG616" s="88">
        <v>0</v>
      </c>
      <c r="BH616" s="88">
        <v>0</v>
      </c>
      <c r="BI616" s="88">
        <v>0</v>
      </c>
      <c r="BJ616" s="82">
        <v>14</v>
      </c>
    </row>
    <row r="617" spans="1:62" x14ac:dyDescent="0.3">
      <c r="A617" s="87" t="s">
        <v>632</v>
      </c>
      <c r="B617" s="87" t="s">
        <v>633</v>
      </c>
      <c r="C617" s="12">
        <v>0</v>
      </c>
      <c r="D617" s="12">
        <v>0</v>
      </c>
      <c r="E617" s="12">
        <v>0</v>
      </c>
      <c r="F617" s="12">
        <v>0</v>
      </c>
      <c r="G617" s="12">
        <v>0</v>
      </c>
      <c r="H617" s="12">
        <v>0</v>
      </c>
      <c r="I617" s="12">
        <v>0</v>
      </c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v>0</v>
      </c>
      <c r="R617" s="12">
        <v>0</v>
      </c>
      <c r="S617" s="12">
        <v>0</v>
      </c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12">
        <v>0</v>
      </c>
      <c r="AJ617" s="12">
        <v>0</v>
      </c>
      <c r="AK617" s="12">
        <v>0</v>
      </c>
      <c r="AL617" s="12">
        <v>0</v>
      </c>
      <c r="AM617" s="12">
        <v>0</v>
      </c>
      <c r="AN617" s="12">
        <v>0</v>
      </c>
      <c r="AO617" s="12">
        <v>0</v>
      </c>
      <c r="AP617" s="12">
        <v>0</v>
      </c>
      <c r="AQ617" s="12">
        <v>0</v>
      </c>
      <c r="AR617" s="12">
        <v>0</v>
      </c>
      <c r="AS617" s="12">
        <v>0</v>
      </c>
      <c r="AT617" s="12">
        <v>0</v>
      </c>
      <c r="AU617" s="12">
        <v>0</v>
      </c>
      <c r="AV617" s="12">
        <v>0</v>
      </c>
      <c r="AW617" s="12">
        <v>0</v>
      </c>
      <c r="AX617" s="12">
        <v>0</v>
      </c>
      <c r="AY617" s="88">
        <v>0</v>
      </c>
      <c r="AZ617" s="88">
        <v>0</v>
      </c>
      <c r="BA617" s="88">
        <v>0</v>
      </c>
      <c r="BB617" s="88">
        <v>0</v>
      </c>
      <c r="BC617" s="88">
        <v>0</v>
      </c>
      <c r="BD617" s="88">
        <v>0</v>
      </c>
      <c r="BE617" s="88">
        <v>0</v>
      </c>
      <c r="BF617" s="88">
        <v>0</v>
      </c>
      <c r="BG617" s="88">
        <v>0</v>
      </c>
      <c r="BH617" s="88">
        <v>0</v>
      </c>
      <c r="BI617" s="88">
        <v>0</v>
      </c>
      <c r="BJ617" s="82">
        <v>0</v>
      </c>
    </row>
    <row r="618" spans="1:62" x14ac:dyDescent="0.3">
      <c r="A618" s="87" t="s">
        <v>634</v>
      </c>
      <c r="B618" s="87" t="s">
        <v>635</v>
      </c>
      <c r="C618" s="12">
        <v>0</v>
      </c>
      <c r="D618" s="12">
        <v>0</v>
      </c>
      <c r="E618" s="12">
        <v>0</v>
      </c>
      <c r="F618" s="12">
        <v>0</v>
      </c>
      <c r="G618" s="12">
        <v>0</v>
      </c>
      <c r="H618" s="12">
        <v>0</v>
      </c>
      <c r="I618" s="12">
        <v>0</v>
      </c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0</v>
      </c>
      <c r="Q618" s="12">
        <v>0</v>
      </c>
      <c r="R618" s="12">
        <v>0</v>
      </c>
      <c r="S618" s="12">
        <v>0</v>
      </c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12">
        <v>0</v>
      </c>
      <c r="AJ618" s="12">
        <v>0</v>
      </c>
      <c r="AK618" s="12">
        <v>0</v>
      </c>
      <c r="AL618" s="12">
        <v>0</v>
      </c>
      <c r="AM618" s="12">
        <v>0</v>
      </c>
      <c r="AN618" s="12">
        <v>0</v>
      </c>
      <c r="AO618" s="12">
        <v>0</v>
      </c>
      <c r="AP618" s="12">
        <v>0</v>
      </c>
      <c r="AQ618" s="12">
        <v>0</v>
      </c>
      <c r="AR618" s="12">
        <v>0</v>
      </c>
      <c r="AS618" s="12">
        <v>0</v>
      </c>
      <c r="AT618" s="12">
        <v>0</v>
      </c>
      <c r="AU618" s="12">
        <v>0</v>
      </c>
      <c r="AV618" s="12">
        <v>0</v>
      </c>
      <c r="AW618" s="12">
        <v>0</v>
      </c>
      <c r="AX618" s="12">
        <v>0</v>
      </c>
      <c r="AY618" s="88">
        <v>0</v>
      </c>
      <c r="AZ618" s="88">
        <v>0</v>
      </c>
      <c r="BA618" s="88">
        <v>0</v>
      </c>
      <c r="BB618" s="88">
        <v>0</v>
      </c>
      <c r="BC618" s="88">
        <v>0</v>
      </c>
      <c r="BD618" s="88">
        <v>0</v>
      </c>
      <c r="BE618" s="88">
        <v>0</v>
      </c>
      <c r="BF618" s="88">
        <v>0</v>
      </c>
      <c r="BG618" s="88">
        <v>0</v>
      </c>
      <c r="BH618" s="88">
        <v>0</v>
      </c>
      <c r="BI618" s="88">
        <v>0</v>
      </c>
      <c r="BJ618" s="82">
        <v>0</v>
      </c>
    </row>
    <row r="619" spans="1:62" x14ac:dyDescent="0.3">
      <c r="A619" s="87" t="s">
        <v>636</v>
      </c>
      <c r="B619" s="87" t="s">
        <v>637</v>
      </c>
      <c r="C619" s="12">
        <v>0</v>
      </c>
      <c r="D619" s="12">
        <v>0</v>
      </c>
      <c r="E619" s="12">
        <v>0</v>
      </c>
      <c r="F619" s="12">
        <v>0</v>
      </c>
      <c r="G619" s="12">
        <v>3</v>
      </c>
      <c r="H619" s="12">
        <v>0</v>
      </c>
      <c r="I619" s="12">
        <v>1</v>
      </c>
      <c r="J619" s="12">
        <v>0</v>
      </c>
      <c r="K619" s="12">
        <v>0</v>
      </c>
      <c r="L619" s="12">
        <v>0</v>
      </c>
      <c r="M619" s="12">
        <v>0</v>
      </c>
      <c r="N619" s="12">
        <v>6</v>
      </c>
      <c r="O619" s="12">
        <v>0</v>
      </c>
      <c r="P619" s="12">
        <v>0</v>
      </c>
      <c r="Q619" s="12">
        <v>0</v>
      </c>
      <c r="R619" s="12">
        <v>0</v>
      </c>
      <c r="S619" s="12">
        <v>1</v>
      </c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F619" s="12">
        <v>0</v>
      </c>
      <c r="AG619" s="12">
        <v>0</v>
      </c>
      <c r="AH619" s="12">
        <v>0</v>
      </c>
      <c r="AI619" s="12">
        <v>0</v>
      </c>
      <c r="AJ619" s="12">
        <v>0</v>
      </c>
      <c r="AK619" s="12">
        <v>0</v>
      </c>
      <c r="AL619" s="12">
        <v>0</v>
      </c>
      <c r="AM619" s="12">
        <v>0</v>
      </c>
      <c r="AN619" s="12">
        <v>0</v>
      </c>
      <c r="AO619" s="12">
        <v>0</v>
      </c>
      <c r="AP619" s="12">
        <v>0</v>
      </c>
      <c r="AQ619" s="12">
        <v>0</v>
      </c>
      <c r="AR619" s="12">
        <v>0</v>
      </c>
      <c r="AS619" s="12">
        <v>0</v>
      </c>
      <c r="AT619" s="12">
        <v>0</v>
      </c>
      <c r="AU619" s="12">
        <v>0</v>
      </c>
      <c r="AV619" s="12">
        <v>0</v>
      </c>
      <c r="AW619" s="12">
        <v>0</v>
      </c>
      <c r="AX619" s="12">
        <v>2</v>
      </c>
      <c r="AY619" s="88">
        <v>0</v>
      </c>
      <c r="AZ619" s="88">
        <v>0</v>
      </c>
      <c r="BA619" s="88">
        <v>0</v>
      </c>
      <c r="BB619" s="88">
        <v>0</v>
      </c>
      <c r="BC619" s="88">
        <v>4</v>
      </c>
      <c r="BD619" s="88">
        <v>0</v>
      </c>
      <c r="BE619" s="88">
        <v>1</v>
      </c>
      <c r="BF619" s="88">
        <v>0</v>
      </c>
      <c r="BG619" s="88">
        <v>0</v>
      </c>
      <c r="BH619" s="88">
        <v>0</v>
      </c>
      <c r="BI619" s="88">
        <v>0</v>
      </c>
      <c r="BJ619" s="82">
        <v>8</v>
      </c>
    </row>
    <row r="620" spans="1:62" x14ac:dyDescent="0.3">
      <c r="A620" s="87" t="s">
        <v>638</v>
      </c>
      <c r="B620" s="87" t="s">
        <v>639</v>
      </c>
      <c r="C620" s="12">
        <v>0</v>
      </c>
      <c r="D620" s="12">
        <v>0</v>
      </c>
      <c r="E620" s="12">
        <v>0</v>
      </c>
      <c r="F620" s="12">
        <v>0</v>
      </c>
      <c r="G620" s="12">
        <v>0</v>
      </c>
      <c r="H620" s="12">
        <v>0</v>
      </c>
      <c r="I620" s="12">
        <v>0</v>
      </c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0</v>
      </c>
      <c r="AB620" s="12">
        <v>0</v>
      </c>
      <c r="AC620" s="12">
        <v>0</v>
      </c>
      <c r="AD620" s="12">
        <v>0</v>
      </c>
      <c r="AE620" s="12">
        <v>0</v>
      </c>
      <c r="AF620" s="12">
        <v>0</v>
      </c>
      <c r="AG620" s="12">
        <v>0</v>
      </c>
      <c r="AH620" s="12">
        <v>0</v>
      </c>
      <c r="AI620" s="12">
        <v>0</v>
      </c>
      <c r="AJ620" s="12">
        <v>0</v>
      </c>
      <c r="AK620" s="12">
        <v>0</v>
      </c>
      <c r="AL620" s="12">
        <v>0</v>
      </c>
      <c r="AM620" s="12">
        <v>0</v>
      </c>
      <c r="AN620" s="12">
        <v>0</v>
      </c>
      <c r="AO620" s="12">
        <v>0</v>
      </c>
      <c r="AP620" s="12">
        <v>0</v>
      </c>
      <c r="AQ620" s="12">
        <v>0</v>
      </c>
      <c r="AR620" s="12">
        <v>0</v>
      </c>
      <c r="AS620" s="12">
        <v>0</v>
      </c>
      <c r="AT620" s="12">
        <v>0</v>
      </c>
      <c r="AU620" s="12">
        <v>0</v>
      </c>
      <c r="AV620" s="12">
        <v>0</v>
      </c>
      <c r="AW620" s="12">
        <v>0</v>
      </c>
      <c r="AX620" s="12">
        <v>0</v>
      </c>
      <c r="AY620" s="88">
        <v>0</v>
      </c>
      <c r="AZ620" s="88">
        <v>0</v>
      </c>
      <c r="BA620" s="88">
        <v>0</v>
      </c>
      <c r="BB620" s="88">
        <v>0</v>
      </c>
      <c r="BC620" s="88">
        <v>0</v>
      </c>
      <c r="BD620" s="88">
        <v>0</v>
      </c>
      <c r="BE620" s="88">
        <v>0</v>
      </c>
      <c r="BF620" s="88">
        <v>0</v>
      </c>
      <c r="BG620" s="88">
        <v>0</v>
      </c>
      <c r="BH620" s="88">
        <v>0</v>
      </c>
      <c r="BI620" s="88">
        <v>0</v>
      </c>
      <c r="BJ620" s="82">
        <v>0</v>
      </c>
    </row>
    <row r="621" spans="1:62" x14ac:dyDescent="0.3">
      <c r="A621" s="87" t="s">
        <v>640</v>
      </c>
      <c r="B621" s="87" t="s">
        <v>641</v>
      </c>
      <c r="C621" s="12">
        <v>1</v>
      </c>
      <c r="D621" s="12">
        <v>0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12">
        <v>0</v>
      </c>
      <c r="AK621" s="12">
        <v>0</v>
      </c>
      <c r="AL621" s="12">
        <v>0</v>
      </c>
      <c r="AM621" s="12">
        <v>0</v>
      </c>
      <c r="AN621" s="12">
        <v>0</v>
      </c>
      <c r="AO621" s="12">
        <v>0</v>
      </c>
      <c r="AP621" s="12">
        <v>0</v>
      </c>
      <c r="AQ621" s="12">
        <v>0</v>
      </c>
      <c r="AR621" s="12">
        <v>0</v>
      </c>
      <c r="AS621" s="12">
        <v>0</v>
      </c>
      <c r="AT621" s="12">
        <v>0</v>
      </c>
      <c r="AU621" s="12">
        <v>0</v>
      </c>
      <c r="AV621" s="12">
        <v>0</v>
      </c>
      <c r="AW621" s="12">
        <v>0</v>
      </c>
      <c r="AX621" s="12">
        <v>0</v>
      </c>
      <c r="AY621" s="88">
        <v>1</v>
      </c>
      <c r="AZ621" s="88">
        <v>0</v>
      </c>
      <c r="BA621" s="88">
        <v>0</v>
      </c>
      <c r="BB621" s="88">
        <v>0</v>
      </c>
      <c r="BC621" s="88">
        <v>0</v>
      </c>
      <c r="BD621" s="88">
        <v>0</v>
      </c>
      <c r="BE621" s="88">
        <v>0</v>
      </c>
      <c r="BF621" s="88">
        <v>0</v>
      </c>
      <c r="BG621" s="88">
        <v>0</v>
      </c>
      <c r="BH621" s="88">
        <v>0</v>
      </c>
      <c r="BI621" s="88">
        <v>0</v>
      </c>
      <c r="BJ621" s="82">
        <v>0</v>
      </c>
    </row>
    <row r="622" spans="1:62" x14ac:dyDescent="0.3">
      <c r="A622" s="87" t="s">
        <v>642</v>
      </c>
      <c r="B622" s="87" t="s">
        <v>643</v>
      </c>
      <c r="C622" s="12">
        <v>0</v>
      </c>
      <c r="D622" s="12">
        <v>0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0</v>
      </c>
      <c r="K622" s="12">
        <v>0</v>
      </c>
      <c r="L622" s="12">
        <v>0</v>
      </c>
      <c r="M622" s="12">
        <v>0</v>
      </c>
      <c r="N622" s="12">
        <v>0</v>
      </c>
      <c r="O622" s="12">
        <v>0</v>
      </c>
      <c r="P622" s="12">
        <v>0</v>
      </c>
      <c r="Q622" s="12">
        <v>0</v>
      </c>
      <c r="R622" s="12">
        <v>0</v>
      </c>
      <c r="S622" s="12">
        <v>0</v>
      </c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0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  <c r="AH622" s="12">
        <v>0</v>
      </c>
      <c r="AI622" s="12">
        <v>0</v>
      </c>
      <c r="AJ622" s="12">
        <v>0</v>
      </c>
      <c r="AK622" s="12">
        <v>0</v>
      </c>
      <c r="AL622" s="12">
        <v>0</v>
      </c>
      <c r="AM622" s="12">
        <v>0</v>
      </c>
      <c r="AN622" s="12">
        <v>0</v>
      </c>
      <c r="AO622" s="12">
        <v>0</v>
      </c>
      <c r="AP622" s="12">
        <v>0</v>
      </c>
      <c r="AQ622" s="12">
        <v>0</v>
      </c>
      <c r="AR622" s="12">
        <v>0</v>
      </c>
      <c r="AS622" s="12">
        <v>0</v>
      </c>
      <c r="AT622" s="12">
        <v>0</v>
      </c>
      <c r="AU622" s="12">
        <v>0</v>
      </c>
      <c r="AV622" s="12">
        <v>0</v>
      </c>
      <c r="AW622" s="12">
        <v>0</v>
      </c>
      <c r="AX622" s="12">
        <v>0</v>
      </c>
      <c r="AY622" s="88">
        <v>0</v>
      </c>
      <c r="AZ622" s="88">
        <v>0</v>
      </c>
      <c r="BA622" s="88">
        <v>0</v>
      </c>
      <c r="BB622" s="88">
        <v>0</v>
      </c>
      <c r="BC622" s="88">
        <v>0</v>
      </c>
      <c r="BD622" s="88">
        <v>0</v>
      </c>
      <c r="BE622" s="88">
        <v>0</v>
      </c>
      <c r="BF622" s="88">
        <v>0</v>
      </c>
      <c r="BG622" s="88">
        <v>0</v>
      </c>
      <c r="BH622" s="88">
        <v>0</v>
      </c>
      <c r="BI622" s="88">
        <v>0</v>
      </c>
      <c r="BJ622" s="82">
        <v>0</v>
      </c>
    </row>
    <row r="623" spans="1:62" x14ac:dyDescent="0.3">
      <c r="A623" s="87" t="s">
        <v>644</v>
      </c>
      <c r="B623" s="87" t="s">
        <v>645</v>
      </c>
      <c r="C623" s="12">
        <v>0</v>
      </c>
      <c r="D623" s="12">
        <v>0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0</v>
      </c>
      <c r="K623" s="12">
        <v>0</v>
      </c>
      <c r="L623" s="12">
        <v>0</v>
      </c>
      <c r="M623" s="12">
        <v>0</v>
      </c>
      <c r="N623" s="12">
        <v>0</v>
      </c>
      <c r="O623" s="12">
        <v>0</v>
      </c>
      <c r="P623" s="12">
        <v>0</v>
      </c>
      <c r="Q623" s="12">
        <v>0</v>
      </c>
      <c r="R623" s="12">
        <v>0</v>
      </c>
      <c r="S623" s="12">
        <v>0</v>
      </c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0</v>
      </c>
      <c r="AE623" s="12">
        <v>0</v>
      </c>
      <c r="AF623" s="12">
        <v>0</v>
      </c>
      <c r="AG623" s="12">
        <v>0</v>
      </c>
      <c r="AH623" s="12">
        <v>0</v>
      </c>
      <c r="AI623" s="12">
        <v>0</v>
      </c>
      <c r="AJ623" s="12">
        <v>0</v>
      </c>
      <c r="AK623" s="12">
        <v>0</v>
      </c>
      <c r="AL623" s="12">
        <v>0</v>
      </c>
      <c r="AM623" s="12">
        <v>0</v>
      </c>
      <c r="AN623" s="12">
        <v>0</v>
      </c>
      <c r="AO623" s="12">
        <v>0</v>
      </c>
      <c r="AP623" s="12">
        <v>0</v>
      </c>
      <c r="AQ623" s="12">
        <v>0</v>
      </c>
      <c r="AR623" s="12">
        <v>0</v>
      </c>
      <c r="AS623" s="12">
        <v>0</v>
      </c>
      <c r="AT623" s="12">
        <v>0</v>
      </c>
      <c r="AU623" s="12">
        <v>0</v>
      </c>
      <c r="AV623" s="12">
        <v>0</v>
      </c>
      <c r="AW623" s="12">
        <v>0</v>
      </c>
      <c r="AX623" s="12">
        <v>0</v>
      </c>
      <c r="AY623" s="88">
        <v>0</v>
      </c>
      <c r="AZ623" s="88">
        <v>0</v>
      </c>
      <c r="BA623" s="88">
        <v>0</v>
      </c>
      <c r="BB623" s="88">
        <v>0</v>
      </c>
      <c r="BC623" s="88">
        <v>0</v>
      </c>
      <c r="BD623" s="88">
        <v>0</v>
      </c>
      <c r="BE623" s="88">
        <v>0</v>
      </c>
      <c r="BF623" s="88">
        <v>0</v>
      </c>
      <c r="BG623" s="88">
        <v>0</v>
      </c>
      <c r="BH623" s="88">
        <v>0</v>
      </c>
      <c r="BI623" s="88">
        <v>0</v>
      </c>
      <c r="BJ623" s="82">
        <v>0</v>
      </c>
    </row>
    <row r="624" spans="1:62" x14ac:dyDescent="0.3">
      <c r="A624" s="87" t="s">
        <v>646</v>
      </c>
      <c r="B624" s="87" t="s">
        <v>647</v>
      </c>
      <c r="C624" s="12">
        <v>0</v>
      </c>
      <c r="D624" s="12">
        <v>0</v>
      </c>
      <c r="E624" s="12">
        <v>0</v>
      </c>
      <c r="F624" s="12">
        <v>0</v>
      </c>
      <c r="G624" s="12">
        <v>0</v>
      </c>
      <c r="H624" s="12">
        <v>0</v>
      </c>
      <c r="I624" s="12">
        <v>0</v>
      </c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0</v>
      </c>
      <c r="Q624" s="12">
        <v>0</v>
      </c>
      <c r="R624" s="12">
        <v>0</v>
      </c>
      <c r="S624" s="12">
        <v>0</v>
      </c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F624" s="12">
        <v>0</v>
      </c>
      <c r="AG624" s="12">
        <v>0</v>
      </c>
      <c r="AH624" s="12">
        <v>0</v>
      </c>
      <c r="AI624" s="12">
        <v>0</v>
      </c>
      <c r="AJ624" s="12">
        <v>0</v>
      </c>
      <c r="AK624" s="12">
        <v>0</v>
      </c>
      <c r="AL624" s="12">
        <v>0</v>
      </c>
      <c r="AM624" s="12">
        <v>0</v>
      </c>
      <c r="AN624" s="12">
        <v>0</v>
      </c>
      <c r="AO624" s="12">
        <v>0</v>
      </c>
      <c r="AP624" s="12">
        <v>0</v>
      </c>
      <c r="AQ624" s="12">
        <v>0</v>
      </c>
      <c r="AR624" s="12">
        <v>0</v>
      </c>
      <c r="AS624" s="12">
        <v>1</v>
      </c>
      <c r="AT624" s="12">
        <v>0</v>
      </c>
      <c r="AU624" s="12">
        <v>0</v>
      </c>
      <c r="AV624" s="12">
        <v>0</v>
      </c>
      <c r="AW624" s="12">
        <v>0</v>
      </c>
      <c r="AX624" s="12">
        <v>0</v>
      </c>
      <c r="AY624" s="88">
        <v>0</v>
      </c>
      <c r="AZ624" s="88">
        <v>0</v>
      </c>
      <c r="BA624" s="88">
        <v>0</v>
      </c>
      <c r="BB624" s="88">
        <v>0</v>
      </c>
      <c r="BC624" s="88">
        <v>0</v>
      </c>
      <c r="BD624" s="88">
        <v>0</v>
      </c>
      <c r="BE624" s="88">
        <v>1</v>
      </c>
      <c r="BF624" s="88">
        <v>0</v>
      </c>
      <c r="BG624" s="88">
        <v>0</v>
      </c>
      <c r="BH624" s="88">
        <v>0</v>
      </c>
      <c r="BI624" s="88">
        <v>0</v>
      </c>
      <c r="BJ624" s="82">
        <v>0</v>
      </c>
    </row>
    <row r="625" spans="1:62" x14ac:dyDescent="0.3">
      <c r="A625" s="87" t="s">
        <v>648</v>
      </c>
      <c r="B625" s="87" t="s">
        <v>649</v>
      </c>
      <c r="C625" s="12">
        <v>0</v>
      </c>
      <c r="D625" s="12">
        <v>0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2">
        <v>0</v>
      </c>
      <c r="P625" s="12">
        <v>0</v>
      </c>
      <c r="Q625" s="12">
        <v>0</v>
      </c>
      <c r="R625" s="12">
        <v>0</v>
      </c>
      <c r="S625" s="12">
        <v>0</v>
      </c>
      <c r="T625" s="12">
        <v>0</v>
      </c>
      <c r="U625" s="12">
        <v>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>
        <v>0</v>
      </c>
      <c r="AB625" s="12">
        <v>0</v>
      </c>
      <c r="AC625" s="12">
        <v>0</v>
      </c>
      <c r="AD625" s="12">
        <v>0</v>
      </c>
      <c r="AE625" s="12">
        <v>0</v>
      </c>
      <c r="AF625" s="12">
        <v>0</v>
      </c>
      <c r="AG625" s="12">
        <v>0</v>
      </c>
      <c r="AH625" s="12">
        <v>0</v>
      </c>
      <c r="AI625" s="12">
        <v>0</v>
      </c>
      <c r="AJ625" s="12">
        <v>0</v>
      </c>
      <c r="AK625" s="12">
        <v>0</v>
      </c>
      <c r="AL625" s="12">
        <v>0</v>
      </c>
      <c r="AM625" s="12">
        <v>0</v>
      </c>
      <c r="AN625" s="12">
        <v>0</v>
      </c>
      <c r="AO625" s="12">
        <v>0</v>
      </c>
      <c r="AP625" s="12">
        <v>0</v>
      </c>
      <c r="AQ625" s="12">
        <v>0</v>
      </c>
      <c r="AR625" s="12">
        <v>0</v>
      </c>
      <c r="AS625" s="12">
        <v>0</v>
      </c>
      <c r="AT625" s="12">
        <v>0</v>
      </c>
      <c r="AU625" s="12">
        <v>0</v>
      </c>
      <c r="AV625" s="12">
        <v>0</v>
      </c>
      <c r="AW625" s="12">
        <v>0</v>
      </c>
      <c r="AX625" s="12">
        <v>0</v>
      </c>
      <c r="AY625" s="88">
        <v>0</v>
      </c>
      <c r="AZ625" s="88">
        <v>0</v>
      </c>
      <c r="BA625" s="88">
        <v>0</v>
      </c>
      <c r="BB625" s="88">
        <v>0</v>
      </c>
      <c r="BC625" s="88">
        <v>0</v>
      </c>
      <c r="BD625" s="88">
        <v>0</v>
      </c>
      <c r="BE625" s="88">
        <v>0</v>
      </c>
      <c r="BF625" s="88">
        <v>0</v>
      </c>
      <c r="BG625" s="88">
        <v>0</v>
      </c>
      <c r="BH625" s="88">
        <v>0</v>
      </c>
      <c r="BI625" s="88">
        <v>0</v>
      </c>
      <c r="BJ625" s="82">
        <v>0</v>
      </c>
    </row>
    <row r="626" spans="1:62" x14ac:dyDescent="0.3">
      <c r="A626" s="120" t="s">
        <v>650</v>
      </c>
      <c r="B626" s="120"/>
      <c r="C626" s="86">
        <v>2</v>
      </c>
      <c r="D626" s="86">
        <v>0</v>
      </c>
      <c r="E626" s="86">
        <v>0</v>
      </c>
      <c r="F626" s="86">
        <v>0</v>
      </c>
      <c r="G626" s="86">
        <v>0</v>
      </c>
      <c r="H626" s="86">
        <v>0</v>
      </c>
      <c r="I626" s="86">
        <v>0</v>
      </c>
      <c r="J626" s="86">
        <v>0</v>
      </c>
      <c r="K626" s="86">
        <v>0</v>
      </c>
      <c r="L626" s="86">
        <v>0</v>
      </c>
      <c r="M626" s="86">
        <v>0</v>
      </c>
      <c r="N626" s="86">
        <v>0</v>
      </c>
      <c r="O626" s="86">
        <v>0</v>
      </c>
      <c r="P626" s="86">
        <v>0</v>
      </c>
      <c r="Q626" s="86">
        <v>0</v>
      </c>
      <c r="R626" s="86">
        <v>0</v>
      </c>
      <c r="S626" s="86">
        <v>0</v>
      </c>
      <c r="T626" s="86">
        <v>0</v>
      </c>
      <c r="U626" s="86">
        <v>0</v>
      </c>
      <c r="V626" s="86">
        <v>0</v>
      </c>
      <c r="W626" s="86">
        <v>0</v>
      </c>
      <c r="X626" s="86">
        <v>0</v>
      </c>
      <c r="Y626" s="86">
        <v>0</v>
      </c>
      <c r="Z626" s="86">
        <v>0</v>
      </c>
      <c r="AA626" s="86">
        <v>0</v>
      </c>
      <c r="AB626" s="86">
        <v>0</v>
      </c>
      <c r="AC626" s="86">
        <v>0</v>
      </c>
      <c r="AD626" s="86">
        <v>0</v>
      </c>
      <c r="AE626" s="86">
        <v>0</v>
      </c>
      <c r="AF626" s="86">
        <v>0</v>
      </c>
      <c r="AG626" s="86">
        <v>0</v>
      </c>
      <c r="AH626" s="86">
        <v>0</v>
      </c>
      <c r="AI626" s="86">
        <v>0</v>
      </c>
      <c r="AJ626" s="86">
        <v>0</v>
      </c>
      <c r="AK626" s="86">
        <v>0</v>
      </c>
      <c r="AL626" s="86">
        <v>0</v>
      </c>
      <c r="AM626" s="86">
        <v>0</v>
      </c>
      <c r="AN626" s="86">
        <v>0</v>
      </c>
      <c r="AO626" s="86">
        <v>0</v>
      </c>
      <c r="AP626" s="86">
        <v>0</v>
      </c>
      <c r="AQ626" s="86">
        <v>0</v>
      </c>
      <c r="AR626" s="86">
        <v>0</v>
      </c>
      <c r="AS626" s="86">
        <v>0</v>
      </c>
      <c r="AT626" s="86">
        <v>0</v>
      </c>
      <c r="AU626" s="86">
        <v>0</v>
      </c>
      <c r="AV626" s="86">
        <v>0</v>
      </c>
      <c r="AW626" s="86">
        <v>0</v>
      </c>
      <c r="AX626" s="86">
        <v>0</v>
      </c>
      <c r="AY626" s="86">
        <v>2</v>
      </c>
      <c r="AZ626" s="86">
        <v>0</v>
      </c>
      <c r="BA626" s="86">
        <v>0</v>
      </c>
      <c r="BB626" s="86">
        <v>0</v>
      </c>
      <c r="BC626" s="86">
        <v>0</v>
      </c>
      <c r="BD626" s="86">
        <v>0</v>
      </c>
      <c r="BE626" s="86">
        <v>0</v>
      </c>
      <c r="BF626" s="86">
        <v>0</v>
      </c>
      <c r="BG626" s="86">
        <v>0</v>
      </c>
      <c r="BH626" s="86">
        <v>0</v>
      </c>
      <c r="BI626" s="86">
        <v>0</v>
      </c>
      <c r="BJ626" s="86">
        <v>0</v>
      </c>
    </row>
    <row r="627" spans="1:62" x14ac:dyDescent="0.3">
      <c r="A627" s="87" t="s">
        <v>651</v>
      </c>
      <c r="B627" s="87" t="s">
        <v>652</v>
      </c>
      <c r="C627" s="12">
        <v>0</v>
      </c>
      <c r="D627" s="12">
        <v>0</v>
      </c>
      <c r="E627" s="12">
        <v>0</v>
      </c>
      <c r="F627" s="12">
        <v>0</v>
      </c>
      <c r="G627" s="12">
        <v>0</v>
      </c>
      <c r="H627" s="12">
        <v>0</v>
      </c>
      <c r="I627" s="12">
        <v>0</v>
      </c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0</v>
      </c>
      <c r="Q627" s="12">
        <v>0</v>
      </c>
      <c r="R627" s="12">
        <v>0</v>
      </c>
      <c r="S627" s="12">
        <v>0</v>
      </c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F627" s="12">
        <v>0</v>
      </c>
      <c r="AG627" s="12">
        <v>0</v>
      </c>
      <c r="AH627" s="12">
        <v>0</v>
      </c>
      <c r="AI627" s="12">
        <v>0</v>
      </c>
      <c r="AJ627" s="12">
        <v>0</v>
      </c>
      <c r="AK627" s="12">
        <v>0</v>
      </c>
      <c r="AL627" s="12">
        <v>0</v>
      </c>
      <c r="AM627" s="12">
        <v>0</v>
      </c>
      <c r="AN627" s="12">
        <v>0</v>
      </c>
      <c r="AO627" s="12">
        <v>0</v>
      </c>
      <c r="AP627" s="12">
        <v>0</v>
      </c>
      <c r="AQ627" s="12">
        <v>0</v>
      </c>
      <c r="AR627" s="12">
        <v>0</v>
      </c>
      <c r="AS627" s="12">
        <v>0</v>
      </c>
      <c r="AT627" s="12">
        <v>0</v>
      </c>
      <c r="AU627" s="12">
        <v>0</v>
      </c>
      <c r="AV627" s="12">
        <v>0</v>
      </c>
      <c r="AW627" s="12">
        <v>0</v>
      </c>
      <c r="AX627" s="12">
        <v>0</v>
      </c>
      <c r="AY627" s="88">
        <v>0</v>
      </c>
      <c r="AZ627" s="88">
        <v>0</v>
      </c>
      <c r="BA627" s="88">
        <v>0</v>
      </c>
      <c r="BB627" s="88">
        <v>0</v>
      </c>
      <c r="BC627" s="88">
        <v>0</v>
      </c>
      <c r="BD627" s="88">
        <v>0</v>
      </c>
      <c r="BE627" s="88">
        <v>0</v>
      </c>
      <c r="BF627" s="88">
        <v>0</v>
      </c>
      <c r="BG627" s="88">
        <v>0</v>
      </c>
      <c r="BH627" s="88">
        <v>0</v>
      </c>
      <c r="BI627" s="88">
        <v>0</v>
      </c>
      <c r="BJ627" s="82">
        <v>0</v>
      </c>
    </row>
    <row r="628" spans="1:62" x14ac:dyDescent="0.3">
      <c r="A628" s="87" t="s">
        <v>653</v>
      </c>
      <c r="B628" s="87" t="s">
        <v>654</v>
      </c>
      <c r="C628" s="12">
        <v>0</v>
      </c>
      <c r="D628" s="12">
        <v>0</v>
      </c>
      <c r="E628" s="12">
        <v>0</v>
      </c>
      <c r="F628" s="12">
        <v>0</v>
      </c>
      <c r="G628" s="12">
        <v>0</v>
      </c>
      <c r="H628" s="12">
        <v>0</v>
      </c>
      <c r="I628" s="12">
        <v>0</v>
      </c>
      <c r="J628" s="12">
        <v>0</v>
      </c>
      <c r="K628" s="12">
        <v>0</v>
      </c>
      <c r="L628" s="12">
        <v>0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0</v>
      </c>
      <c r="S628" s="12">
        <v>0</v>
      </c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  <c r="AH628" s="12">
        <v>0</v>
      </c>
      <c r="AI628" s="12">
        <v>0</v>
      </c>
      <c r="AJ628" s="12">
        <v>0</v>
      </c>
      <c r="AK628" s="12">
        <v>0</v>
      </c>
      <c r="AL628" s="12">
        <v>0</v>
      </c>
      <c r="AM628" s="12">
        <v>0</v>
      </c>
      <c r="AN628" s="12">
        <v>0</v>
      </c>
      <c r="AO628" s="12">
        <v>0</v>
      </c>
      <c r="AP628" s="12">
        <v>0</v>
      </c>
      <c r="AQ628" s="12">
        <v>0</v>
      </c>
      <c r="AR628" s="12">
        <v>0</v>
      </c>
      <c r="AS628" s="12">
        <v>0</v>
      </c>
      <c r="AT628" s="12">
        <v>0</v>
      </c>
      <c r="AU628" s="12">
        <v>0</v>
      </c>
      <c r="AV628" s="12">
        <v>0</v>
      </c>
      <c r="AW628" s="12">
        <v>0</v>
      </c>
      <c r="AX628" s="12">
        <v>0</v>
      </c>
      <c r="AY628" s="88">
        <v>0</v>
      </c>
      <c r="AZ628" s="88">
        <v>0</v>
      </c>
      <c r="BA628" s="88">
        <v>0</v>
      </c>
      <c r="BB628" s="88">
        <v>0</v>
      </c>
      <c r="BC628" s="88">
        <v>0</v>
      </c>
      <c r="BD628" s="88">
        <v>0</v>
      </c>
      <c r="BE628" s="88">
        <v>0</v>
      </c>
      <c r="BF628" s="88">
        <v>0</v>
      </c>
      <c r="BG628" s="88">
        <v>0</v>
      </c>
      <c r="BH628" s="88">
        <v>0</v>
      </c>
      <c r="BI628" s="88">
        <v>0</v>
      </c>
      <c r="BJ628" s="82">
        <v>0</v>
      </c>
    </row>
    <row r="629" spans="1:62" ht="20.399999999999999" x14ac:dyDescent="0.3">
      <c r="A629" s="87" t="s">
        <v>655</v>
      </c>
      <c r="B629" s="87" t="s">
        <v>656</v>
      </c>
      <c r="C629" s="12">
        <v>2</v>
      </c>
      <c r="D629" s="12">
        <v>0</v>
      </c>
      <c r="E629" s="12">
        <v>0</v>
      </c>
      <c r="F629" s="12">
        <v>0</v>
      </c>
      <c r="G629" s="12">
        <v>0</v>
      </c>
      <c r="H629" s="12">
        <v>0</v>
      </c>
      <c r="I629" s="12">
        <v>0</v>
      </c>
      <c r="J629" s="12">
        <v>0</v>
      </c>
      <c r="K629" s="12">
        <v>0</v>
      </c>
      <c r="L629" s="12">
        <v>0</v>
      </c>
      <c r="M629" s="12">
        <v>0</v>
      </c>
      <c r="N629" s="12">
        <v>0</v>
      </c>
      <c r="O629" s="12">
        <v>0</v>
      </c>
      <c r="P629" s="12">
        <v>0</v>
      </c>
      <c r="Q629" s="12">
        <v>0</v>
      </c>
      <c r="R629" s="12">
        <v>0</v>
      </c>
      <c r="S629" s="12">
        <v>0</v>
      </c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0</v>
      </c>
      <c r="AB629" s="12">
        <v>0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12">
        <v>0</v>
      </c>
      <c r="AJ629" s="12">
        <v>0</v>
      </c>
      <c r="AK629" s="12">
        <v>0</v>
      </c>
      <c r="AL629" s="12">
        <v>0</v>
      </c>
      <c r="AM629" s="12">
        <v>0</v>
      </c>
      <c r="AN629" s="12">
        <v>0</v>
      </c>
      <c r="AO629" s="12">
        <v>0</v>
      </c>
      <c r="AP629" s="12">
        <v>0</v>
      </c>
      <c r="AQ629" s="12">
        <v>0</v>
      </c>
      <c r="AR629" s="12">
        <v>0</v>
      </c>
      <c r="AS629" s="12">
        <v>0</v>
      </c>
      <c r="AT629" s="12">
        <v>0</v>
      </c>
      <c r="AU629" s="12">
        <v>0</v>
      </c>
      <c r="AV629" s="12">
        <v>0</v>
      </c>
      <c r="AW629" s="12">
        <v>0</v>
      </c>
      <c r="AX629" s="12">
        <v>0</v>
      </c>
      <c r="AY629" s="88">
        <v>2</v>
      </c>
      <c r="AZ629" s="88">
        <v>0</v>
      </c>
      <c r="BA629" s="88">
        <v>0</v>
      </c>
      <c r="BB629" s="88">
        <v>0</v>
      </c>
      <c r="BC629" s="88">
        <v>0</v>
      </c>
      <c r="BD629" s="88">
        <v>0</v>
      </c>
      <c r="BE629" s="88">
        <v>0</v>
      </c>
      <c r="BF629" s="88">
        <v>0</v>
      </c>
      <c r="BG629" s="88">
        <v>0</v>
      </c>
      <c r="BH629" s="88">
        <v>0</v>
      </c>
      <c r="BI629" s="88">
        <v>0</v>
      </c>
      <c r="BJ629" s="82">
        <v>0</v>
      </c>
    </row>
    <row r="630" spans="1:62" x14ac:dyDescent="0.3">
      <c r="A630" s="120" t="s">
        <v>657</v>
      </c>
      <c r="B630" s="120"/>
      <c r="C630" s="86">
        <v>0</v>
      </c>
      <c r="D630" s="86">
        <v>0</v>
      </c>
      <c r="E630" s="86">
        <v>0</v>
      </c>
      <c r="F630" s="86">
        <v>0</v>
      </c>
      <c r="G630" s="86">
        <v>0</v>
      </c>
      <c r="H630" s="86">
        <v>0</v>
      </c>
      <c r="I630" s="86">
        <v>0</v>
      </c>
      <c r="J630" s="86">
        <v>0</v>
      </c>
      <c r="K630" s="86">
        <v>0</v>
      </c>
      <c r="L630" s="86">
        <v>2</v>
      </c>
      <c r="M630" s="86">
        <v>0</v>
      </c>
      <c r="N630" s="86">
        <v>0</v>
      </c>
      <c r="O630" s="86">
        <v>0</v>
      </c>
      <c r="P630" s="86">
        <v>0</v>
      </c>
      <c r="Q630" s="86">
        <v>0</v>
      </c>
      <c r="R630" s="86">
        <v>0</v>
      </c>
      <c r="S630" s="86">
        <v>0</v>
      </c>
      <c r="T630" s="86">
        <v>0</v>
      </c>
      <c r="U630" s="86">
        <v>0</v>
      </c>
      <c r="V630" s="86">
        <v>0</v>
      </c>
      <c r="W630" s="86">
        <v>0</v>
      </c>
      <c r="X630" s="86">
        <v>1</v>
      </c>
      <c r="Y630" s="86">
        <v>0</v>
      </c>
      <c r="Z630" s="86">
        <v>0</v>
      </c>
      <c r="AA630" s="86">
        <v>0</v>
      </c>
      <c r="AB630" s="86">
        <v>0</v>
      </c>
      <c r="AC630" s="86">
        <v>0</v>
      </c>
      <c r="AD630" s="86">
        <v>0</v>
      </c>
      <c r="AE630" s="86">
        <v>0</v>
      </c>
      <c r="AF630" s="86">
        <v>0</v>
      </c>
      <c r="AG630" s="86">
        <v>0</v>
      </c>
      <c r="AH630" s="86">
        <v>0</v>
      </c>
      <c r="AI630" s="86">
        <v>0</v>
      </c>
      <c r="AJ630" s="86">
        <v>0</v>
      </c>
      <c r="AK630" s="86">
        <v>0</v>
      </c>
      <c r="AL630" s="86">
        <v>0</v>
      </c>
      <c r="AM630" s="86">
        <v>0</v>
      </c>
      <c r="AN630" s="86">
        <v>0</v>
      </c>
      <c r="AO630" s="86">
        <v>0</v>
      </c>
      <c r="AP630" s="86">
        <v>0</v>
      </c>
      <c r="AQ630" s="86">
        <v>0</v>
      </c>
      <c r="AR630" s="86">
        <v>0</v>
      </c>
      <c r="AS630" s="86">
        <v>0</v>
      </c>
      <c r="AT630" s="86">
        <v>0</v>
      </c>
      <c r="AU630" s="86">
        <v>0</v>
      </c>
      <c r="AV630" s="86">
        <v>0</v>
      </c>
      <c r="AW630" s="86">
        <v>0</v>
      </c>
      <c r="AX630" s="86">
        <v>0</v>
      </c>
      <c r="AY630" s="86">
        <v>0</v>
      </c>
      <c r="AZ630" s="86">
        <v>0</v>
      </c>
      <c r="BA630" s="86">
        <v>0</v>
      </c>
      <c r="BB630" s="86">
        <v>0</v>
      </c>
      <c r="BC630" s="86">
        <v>0</v>
      </c>
      <c r="BD630" s="86">
        <v>0</v>
      </c>
      <c r="BE630" s="86">
        <v>0</v>
      </c>
      <c r="BF630" s="86">
        <v>0</v>
      </c>
      <c r="BG630" s="86">
        <v>0</v>
      </c>
      <c r="BH630" s="86">
        <v>3</v>
      </c>
      <c r="BI630" s="86">
        <v>0</v>
      </c>
      <c r="BJ630" s="86">
        <v>0</v>
      </c>
    </row>
    <row r="631" spans="1:62" x14ac:dyDescent="0.3">
      <c r="A631" s="87" t="s">
        <v>658</v>
      </c>
      <c r="B631" s="87" t="s">
        <v>659</v>
      </c>
      <c r="C631" s="12">
        <v>0</v>
      </c>
      <c r="D631" s="12">
        <v>0</v>
      </c>
      <c r="E631" s="12">
        <v>0</v>
      </c>
      <c r="F631" s="12">
        <v>0</v>
      </c>
      <c r="G631" s="12">
        <v>0</v>
      </c>
      <c r="H631" s="12">
        <v>0</v>
      </c>
      <c r="I631" s="12">
        <v>0</v>
      </c>
      <c r="J631" s="12">
        <v>0</v>
      </c>
      <c r="K631" s="12">
        <v>0</v>
      </c>
      <c r="L631" s="12">
        <v>2</v>
      </c>
      <c r="M631" s="12">
        <v>0</v>
      </c>
      <c r="N631" s="12">
        <v>0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12">
        <v>0</v>
      </c>
      <c r="AJ631" s="12">
        <v>0</v>
      </c>
      <c r="AK631" s="12">
        <v>0</v>
      </c>
      <c r="AL631" s="12">
        <v>0</v>
      </c>
      <c r="AM631" s="12">
        <v>0</v>
      </c>
      <c r="AN631" s="12">
        <v>0</v>
      </c>
      <c r="AO631" s="12">
        <v>0</v>
      </c>
      <c r="AP631" s="12">
        <v>0</v>
      </c>
      <c r="AQ631" s="12">
        <v>0</v>
      </c>
      <c r="AR631" s="12">
        <v>0</v>
      </c>
      <c r="AS631" s="12">
        <v>0</v>
      </c>
      <c r="AT631" s="12">
        <v>0</v>
      </c>
      <c r="AU631" s="12">
        <v>0</v>
      </c>
      <c r="AV631" s="12">
        <v>0</v>
      </c>
      <c r="AW631" s="12">
        <v>0</v>
      </c>
      <c r="AX631" s="12">
        <v>0</v>
      </c>
      <c r="AY631" s="88">
        <v>0</v>
      </c>
      <c r="AZ631" s="88">
        <v>0</v>
      </c>
      <c r="BA631" s="88">
        <v>0</v>
      </c>
      <c r="BB631" s="88">
        <v>0</v>
      </c>
      <c r="BC631" s="88">
        <v>0</v>
      </c>
      <c r="BD631" s="88">
        <v>0</v>
      </c>
      <c r="BE631" s="88">
        <v>0</v>
      </c>
      <c r="BF631" s="88">
        <v>0</v>
      </c>
      <c r="BG631" s="88">
        <v>0</v>
      </c>
      <c r="BH631" s="88">
        <v>2</v>
      </c>
      <c r="BI631" s="88">
        <v>0</v>
      </c>
      <c r="BJ631" s="82">
        <v>0</v>
      </c>
    </row>
    <row r="632" spans="1:62" x14ac:dyDescent="0.3">
      <c r="A632" s="87" t="s">
        <v>660</v>
      </c>
      <c r="B632" s="87" t="s">
        <v>661</v>
      </c>
      <c r="C632" s="12">
        <v>0</v>
      </c>
      <c r="D632" s="12">
        <v>0</v>
      </c>
      <c r="E632" s="12">
        <v>0</v>
      </c>
      <c r="F632" s="12">
        <v>0</v>
      </c>
      <c r="G632" s="12">
        <v>0</v>
      </c>
      <c r="H632" s="12">
        <v>0</v>
      </c>
      <c r="I632" s="12">
        <v>0</v>
      </c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2">
        <v>1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12">
        <v>0</v>
      </c>
      <c r="AK632" s="12">
        <v>0</v>
      </c>
      <c r="AL632" s="12">
        <v>0</v>
      </c>
      <c r="AM632" s="12">
        <v>0</v>
      </c>
      <c r="AN632" s="12">
        <v>0</v>
      </c>
      <c r="AO632" s="12">
        <v>0</v>
      </c>
      <c r="AP632" s="12">
        <v>0</v>
      </c>
      <c r="AQ632" s="12">
        <v>0</v>
      </c>
      <c r="AR632" s="12">
        <v>0</v>
      </c>
      <c r="AS632" s="12">
        <v>0</v>
      </c>
      <c r="AT632" s="12">
        <v>0</v>
      </c>
      <c r="AU632" s="12">
        <v>0</v>
      </c>
      <c r="AV632" s="12">
        <v>0</v>
      </c>
      <c r="AW632" s="12">
        <v>0</v>
      </c>
      <c r="AX632" s="12">
        <v>0</v>
      </c>
      <c r="AY632" s="88">
        <v>0</v>
      </c>
      <c r="AZ632" s="88">
        <v>0</v>
      </c>
      <c r="BA632" s="88">
        <v>0</v>
      </c>
      <c r="BB632" s="88">
        <v>0</v>
      </c>
      <c r="BC632" s="88">
        <v>0</v>
      </c>
      <c r="BD632" s="88">
        <v>0</v>
      </c>
      <c r="BE632" s="88">
        <v>0</v>
      </c>
      <c r="BF632" s="88">
        <v>0</v>
      </c>
      <c r="BG632" s="88">
        <v>0</v>
      </c>
      <c r="BH632" s="88">
        <v>1</v>
      </c>
      <c r="BI632" s="88">
        <v>0</v>
      </c>
      <c r="BJ632" s="82">
        <v>0</v>
      </c>
    </row>
    <row r="633" spans="1:62" x14ac:dyDescent="0.3">
      <c r="A633" s="87" t="s">
        <v>662</v>
      </c>
      <c r="B633" s="87" t="s">
        <v>663</v>
      </c>
      <c r="C633" s="12">
        <v>0</v>
      </c>
      <c r="D633" s="12">
        <v>0</v>
      </c>
      <c r="E633" s="12">
        <v>0</v>
      </c>
      <c r="F633" s="12">
        <v>0</v>
      </c>
      <c r="G633" s="12">
        <v>0</v>
      </c>
      <c r="H633" s="12">
        <v>0</v>
      </c>
      <c r="I633" s="12">
        <v>0</v>
      </c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12">
        <v>0</v>
      </c>
      <c r="AJ633" s="12">
        <v>0</v>
      </c>
      <c r="AK633" s="12">
        <v>0</v>
      </c>
      <c r="AL633" s="12">
        <v>0</v>
      </c>
      <c r="AM633" s="12">
        <v>0</v>
      </c>
      <c r="AN633" s="12">
        <v>0</v>
      </c>
      <c r="AO633" s="12">
        <v>0</v>
      </c>
      <c r="AP633" s="12">
        <v>0</v>
      </c>
      <c r="AQ633" s="12">
        <v>0</v>
      </c>
      <c r="AR633" s="12">
        <v>0</v>
      </c>
      <c r="AS633" s="12">
        <v>0</v>
      </c>
      <c r="AT633" s="12">
        <v>0</v>
      </c>
      <c r="AU633" s="12">
        <v>0</v>
      </c>
      <c r="AV633" s="12">
        <v>0</v>
      </c>
      <c r="AW633" s="12">
        <v>0</v>
      </c>
      <c r="AX633" s="12">
        <v>0</v>
      </c>
      <c r="AY633" s="88">
        <v>0</v>
      </c>
      <c r="AZ633" s="88">
        <v>0</v>
      </c>
      <c r="BA633" s="88">
        <v>0</v>
      </c>
      <c r="BB633" s="88">
        <v>0</v>
      </c>
      <c r="BC633" s="88">
        <v>0</v>
      </c>
      <c r="BD633" s="88">
        <v>0</v>
      </c>
      <c r="BE633" s="88">
        <v>0</v>
      </c>
      <c r="BF633" s="88">
        <v>0</v>
      </c>
      <c r="BG633" s="88">
        <v>0</v>
      </c>
      <c r="BH633" s="88">
        <v>0</v>
      </c>
      <c r="BI633" s="88">
        <v>0</v>
      </c>
      <c r="BJ633" s="82">
        <v>0</v>
      </c>
    </row>
    <row r="634" spans="1:62" x14ac:dyDescent="0.3">
      <c r="A634" s="87" t="s">
        <v>664</v>
      </c>
      <c r="B634" s="87" t="s">
        <v>665</v>
      </c>
      <c r="C634" s="12">
        <v>0</v>
      </c>
      <c r="D634" s="12">
        <v>0</v>
      </c>
      <c r="E634" s="12">
        <v>0</v>
      </c>
      <c r="F634" s="12">
        <v>0</v>
      </c>
      <c r="G634" s="12">
        <v>0</v>
      </c>
      <c r="H634" s="12">
        <v>0</v>
      </c>
      <c r="I634" s="12">
        <v>0</v>
      </c>
      <c r="J634" s="12">
        <v>0</v>
      </c>
      <c r="K634" s="12">
        <v>0</v>
      </c>
      <c r="L634" s="12">
        <v>0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0</v>
      </c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  <c r="AH634" s="12">
        <v>0</v>
      </c>
      <c r="AI634" s="12">
        <v>0</v>
      </c>
      <c r="AJ634" s="12">
        <v>0</v>
      </c>
      <c r="AK634" s="12">
        <v>0</v>
      </c>
      <c r="AL634" s="12">
        <v>0</v>
      </c>
      <c r="AM634" s="12">
        <v>0</v>
      </c>
      <c r="AN634" s="12">
        <v>0</v>
      </c>
      <c r="AO634" s="12">
        <v>0</v>
      </c>
      <c r="AP634" s="12">
        <v>0</v>
      </c>
      <c r="AQ634" s="12">
        <v>0</v>
      </c>
      <c r="AR634" s="12">
        <v>0</v>
      </c>
      <c r="AS634" s="12">
        <v>0</v>
      </c>
      <c r="AT634" s="12">
        <v>0</v>
      </c>
      <c r="AU634" s="12">
        <v>0</v>
      </c>
      <c r="AV634" s="12">
        <v>0</v>
      </c>
      <c r="AW634" s="12">
        <v>0</v>
      </c>
      <c r="AX634" s="12">
        <v>0</v>
      </c>
      <c r="AY634" s="88">
        <v>0</v>
      </c>
      <c r="AZ634" s="88">
        <v>0</v>
      </c>
      <c r="BA634" s="88">
        <v>0</v>
      </c>
      <c r="BB634" s="88">
        <v>0</v>
      </c>
      <c r="BC634" s="88">
        <v>0</v>
      </c>
      <c r="BD634" s="88">
        <v>0</v>
      </c>
      <c r="BE634" s="88">
        <v>0</v>
      </c>
      <c r="BF634" s="88">
        <v>0</v>
      </c>
      <c r="BG634" s="88">
        <v>0</v>
      </c>
      <c r="BH634" s="88">
        <v>0</v>
      </c>
      <c r="BI634" s="88">
        <v>0</v>
      </c>
      <c r="BJ634" s="82">
        <v>0</v>
      </c>
    </row>
    <row r="635" spans="1:62" x14ac:dyDescent="0.3">
      <c r="A635" s="87" t="s">
        <v>666</v>
      </c>
      <c r="B635" s="87" t="s">
        <v>667</v>
      </c>
      <c r="C635" s="12">
        <v>0</v>
      </c>
      <c r="D635" s="12">
        <v>0</v>
      </c>
      <c r="E635" s="12">
        <v>0</v>
      </c>
      <c r="F635" s="12">
        <v>0</v>
      </c>
      <c r="G635" s="12">
        <v>0</v>
      </c>
      <c r="H635" s="12">
        <v>0</v>
      </c>
      <c r="I635" s="12">
        <v>0</v>
      </c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12">
        <v>0</v>
      </c>
      <c r="AJ635" s="12">
        <v>0</v>
      </c>
      <c r="AK635" s="12">
        <v>0</v>
      </c>
      <c r="AL635" s="12">
        <v>0</v>
      </c>
      <c r="AM635" s="12">
        <v>0</v>
      </c>
      <c r="AN635" s="12">
        <v>0</v>
      </c>
      <c r="AO635" s="12">
        <v>0</v>
      </c>
      <c r="AP635" s="12">
        <v>0</v>
      </c>
      <c r="AQ635" s="12">
        <v>0</v>
      </c>
      <c r="AR635" s="12">
        <v>0</v>
      </c>
      <c r="AS635" s="12">
        <v>0</v>
      </c>
      <c r="AT635" s="12">
        <v>0</v>
      </c>
      <c r="AU635" s="12">
        <v>0</v>
      </c>
      <c r="AV635" s="12">
        <v>0</v>
      </c>
      <c r="AW635" s="12">
        <v>0</v>
      </c>
      <c r="AX635" s="12">
        <v>0</v>
      </c>
      <c r="AY635" s="88">
        <v>0</v>
      </c>
      <c r="AZ635" s="88">
        <v>0</v>
      </c>
      <c r="BA635" s="88">
        <v>0</v>
      </c>
      <c r="BB635" s="88">
        <v>0</v>
      </c>
      <c r="BC635" s="88">
        <v>0</v>
      </c>
      <c r="BD635" s="88">
        <v>0</v>
      </c>
      <c r="BE635" s="88">
        <v>0</v>
      </c>
      <c r="BF635" s="88">
        <v>0</v>
      </c>
      <c r="BG635" s="88">
        <v>0</v>
      </c>
      <c r="BH635" s="88">
        <v>0</v>
      </c>
      <c r="BI635" s="88">
        <v>0</v>
      </c>
      <c r="BJ635" s="82">
        <v>0</v>
      </c>
    </row>
    <row r="636" spans="1:62" x14ac:dyDescent="0.3">
      <c r="A636" s="87" t="s">
        <v>668</v>
      </c>
      <c r="B636" s="87" t="s">
        <v>669</v>
      </c>
      <c r="C636" s="12">
        <v>0</v>
      </c>
      <c r="D636" s="12">
        <v>0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0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12">
        <v>0</v>
      </c>
      <c r="AJ636" s="12">
        <v>0</v>
      </c>
      <c r="AK636" s="12">
        <v>0</v>
      </c>
      <c r="AL636" s="12">
        <v>0</v>
      </c>
      <c r="AM636" s="12">
        <v>0</v>
      </c>
      <c r="AN636" s="12">
        <v>0</v>
      </c>
      <c r="AO636" s="12">
        <v>0</v>
      </c>
      <c r="AP636" s="12">
        <v>0</v>
      </c>
      <c r="AQ636" s="12">
        <v>0</v>
      </c>
      <c r="AR636" s="12">
        <v>0</v>
      </c>
      <c r="AS636" s="12">
        <v>0</v>
      </c>
      <c r="AT636" s="12">
        <v>0</v>
      </c>
      <c r="AU636" s="12">
        <v>0</v>
      </c>
      <c r="AV636" s="12">
        <v>0</v>
      </c>
      <c r="AW636" s="12">
        <v>0</v>
      </c>
      <c r="AX636" s="12">
        <v>0</v>
      </c>
      <c r="AY636" s="88">
        <v>0</v>
      </c>
      <c r="AZ636" s="88">
        <v>0</v>
      </c>
      <c r="BA636" s="88">
        <v>0</v>
      </c>
      <c r="BB636" s="88">
        <v>0</v>
      </c>
      <c r="BC636" s="88">
        <v>0</v>
      </c>
      <c r="BD636" s="88">
        <v>0</v>
      </c>
      <c r="BE636" s="88">
        <v>0</v>
      </c>
      <c r="BF636" s="88">
        <v>0</v>
      </c>
      <c r="BG636" s="88">
        <v>0</v>
      </c>
      <c r="BH636" s="88">
        <v>0</v>
      </c>
      <c r="BI636" s="88">
        <v>0</v>
      </c>
      <c r="BJ636" s="82">
        <v>0</v>
      </c>
    </row>
    <row r="637" spans="1:62" x14ac:dyDescent="0.3">
      <c r="A637" s="120" t="s">
        <v>670</v>
      </c>
      <c r="B637" s="120"/>
      <c r="C637" s="86">
        <v>0</v>
      </c>
      <c r="D637" s="86">
        <v>0</v>
      </c>
      <c r="E637" s="86">
        <v>0</v>
      </c>
      <c r="F637" s="86">
        <v>4</v>
      </c>
      <c r="G637" s="86">
        <v>1</v>
      </c>
      <c r="H637" s="86">
        <v>0</v>
      </c>
      <c r="I637" s="86">
        <v>0</v>
      </c>
      <c r="J637" s="86">
        <v>0</v>
      </c>
      <c r="K637" s="86">
        <v>0</v>
      </c>
      <c r="L637" s="86">
        <v>0</v>
      </c>
      <c r="M637" s="86">
        <v>0</v>
      </c>
      <c r="N637" s="86">
        <v>2</v>
      </c>
      <c r="O637" s="86">
        <v>0</v>
      </c>
      <c r="P637" s="86">
        <v>0</v>
      </c>
      <c r="Q637" s="86">
        <v>0</v>
      </c>
      <c r="R637" s="86">
        <v>0</v>
      </c>
      <c r="S637" s="86">
        <v>0</v>
      </c>
      <c r="T637" s="86">
        <v>0</v>
      </c>
      <c r="U637" s="86">
        <v>0</v>
      </c>
      <c r="V637" s="86">
        <v>0</v>
      </c>
      <c r="W637" s="86">
        <v>0</v>
      </c>
      <c r="X637" s="86">
        <v>0</v>
      </c>
      <c r="Y637" s="86">
        <v>0</v>
      </c>
      <c r="Z637" s="86">
        <v>1</v>
      </c>
      <c r="AA637" s="86">
        <v>0</v>
      </c>
      <c r="AB637" s="86">
        <v>0</v>
      </c>
      <c r="AC637" s="86">
        <v>0</v>
      </c>
      <c r="AD637" s="86">
        <v>0</v>
      </c>
      <c r="AE637" s="86">
        <v>0</v>
      </c>
      <c r="AF637" s="86">
        <v>0</v>
      </c>
      <c r="AG637" s="86">
        <v>0</v>
      </c>
      <c r="AH637" s="86">
        <v>0</v>
      </c>
      <c r="AI637" s="86">
        <v>0</v>
      </c>
      <c r="AJ637" s="86">
        <v>0</v>
      </c>
      <c r="AK637" s="86">
        <v>0</v>
      </c>
      <c r="AL637" s="86">
        <v>1</v>
      </c>
      <c r="AM637" s="86">
        <v>2</v>
      </c>
      <c r="AN637" s="86">
        <v>0</v>
      </c>
      <c r="AO637" s="86">
        <v>0</v>
      </c>
      <c r="AP637" s="86">
        <v>0</v>
      </c>
      <c r="AQ637" s="86">
        <v>0</v>
      </c>
      <c r="AR637" s="86">
        <v>0</v>
      </c>
      <c r="AS637" s="86">
        <v>0</v>
      </c>
      <c r="AT637" s="86">
        <v>0</v>
      </c>
      <c r="AU637" s="86">
        <v>0</v>
      </c>
      <c r="AV637" s="86">
        <v>0</v>
      </c>
      <c r="AW637" s="86">
        <v>4</v>
      </c>
      <c r="AX637" s="86">
        <v>1</v>
      </c>
      <c r="AY637" s="86">
        <v>2</v>
      </c>
      <c r="AZ637" s="86">
        <v>0</v>
      </c>
      <c r="BA637" s="86">
        <v>0</v>
      </c>
      <c r="BB637" s="86">
        <v>4</v>
      </c>
      <c r="BC637" s="86">
        <v>1</v>
      </c>
      <c r="BD637" s="86">
        <v>0</v>
      </c>
      <c r="BE637" s="86">
        <v>0</v>
      </c>
      <c r="BF637" s="86">
        <v>0</v>
      </c>
      <c r="BG637" s="86">
        <v>0</v>
      </c>
      <c r="BH637" s="86">
        <v>0</v>
      </c>
      <c r="BI637" s="86">
        <v>4</v>
      </c>
      <c r="BJ637" s="86">
        <v>5</v>
      </c>
    </row>
    <row r="638" spans="1:62" x14ac:dyDescent="0.3">
      <c r="A638" s="87" t="s">
        <v>671</v>
      </c>
      <c r="B638" s="87" t="s">
        <v>672</v>
      </c>
      <c r="C638" s="12">
        <v>0</v>
      </c>
      <c r="D638" s="12">
        <v>0</v>
      </c>
      <c r="E638" s="12">
        <v>0</v>
      </c>
      <c r="F638" s="12">
        <v>0</v>
      </c>
      <c r="G638" s="12">
        <v>0</v>
      </c>
      <c r="H638" s="12">
        <v>0</v>
      </c>
      <c r="I638" s="12">
        <v>0</v>
      </c>
      <c r="J638" s="12">
        <v>0</v>
      </c>
      <c r="K638" s="12">
        <v>0</v>
      </c>
      <c r="L638" s="12">
        <v>0</v>
      </c>
      <c r="M638" s="12">
        <v>0</v>
      </c>
      <c r="N638" s="12">
        <v>1</v>
      </c>
      <c r="O638" s="12">
        <v>0</v>
      </c>
      <c r="P638" s="12">
        <v>0</v>
      </c>
      <c r="Q638" s="12">
        <v>0</v>
      </c>
      <c r="R638" s="12">
        <v>0</v>
      </c>
      <c r="S638" s="12">
        <v>0</v>
      </c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0</v>
      </c>
      <c r="AB638" s="12">
        <v>0</v>
      </c>
      <c r="AC638" s="12">
        <v>0</v>
      </c>
      <c r="AD638" s="12">
        <v>0</v>
      </c>
      <c r="AE638" s="12">
        <v>0</v>
      </c>
      <c r="AF638" s="12">
        <v>0</v>
      </c>
      <c r="AG638" s="12">
        <v>0</v>
      </c>
      <c r="AH638" s="12">
        <v>0</v>
      </c>
      <c r="AI638" s="12">
        <v>0</v>
      </c>
      <c r="AJ638" s="12">
        <v>0</v>
      </c>
      <c r="AK638" s="12">
        <v>0</v>
      </c>
      <c r="AL638" s="12">
        <v>1</v>
      </c>
      <c r="AM638" s="12">
        <v>2</v>
      </c>
      <c r="AN638" s="12">
        <v>0</v>
      </c>
      <c r="AO638" s="12">
        <v>0</v>
      </c>
      <c r="AP638" s="12">
        <v>0</v>
      </c>
      <c r="AQ638" s="12">
        <v>0</v>
      </c>
      <c r="AR638" s="12">
        <v>0</v>
      </c>
      <c r="AS638" s="12">
        <v>0</v>
      </c>
      <c r="AT638" s="12">
        <v>0</v>
      </c>
      <c r="AU638" s="12">
        <v>0</v>
      </c>
      <c r="AV638" s="12">
        <v>0</v>
      </c>
      <c r="AW638" s="12">
        <v>4</v>
      </c>
      <c r="AX638" s="12">
        <v>1</v>
      </c>
      <c r="AY638" s="88">
        <v>2</v>
      </c>
      <c r="AZ638" s="88">
        <v>0</v>
      </c>
      <c r="BA638" s="88">
        <v>0</v>
      </c>
      <c r="BB638" s="88">
        <v>0</v>
      </c>
      <c r="BC638" s="88">
        <v>0</v>
      </c>
      <c r="BD638" s="88">
        <v>0</v>
      </c>
      <c r="BE638" s="88">
        <v>0</v>
      </c>
      <c r="BF638" s="88">
        <v>0</v>
      </c>
      <c r="BG638" s="88">
        <v>0</v>
      </c>
      <c r="BH638" s="88">
        <v>0</v>
      </c>
      <c r="BI638" s="88">
        <v>4</v>
      </c>
      <c r="BJ638" s="82">
        <v>3</v>
      </c>
    </row>
    <row r="639" spans="1:62" x14ac:dyDescent="0.3">
      <c r="A639" s="87" t="s">
        <v>673</v>
      </c>
      <c r="B639" s="87" t="s">
        <v>674</v>
      </c>
      <c r="C639" s="12">
        <v>0</v>
      </c>
      <c r="D639" s="12">
        <v>0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0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12">
        <v>0</v>
      </c>
      <c r="AK639" s="12">
        <v>0</v>
      </c>
      <c r="AL639" s="12">
        <v>0</v>
      </c>
      <c r="AM639" s="12">
        <v>0</v>
      </c>
      <c r="AN639" s="12">
        <v>0</v>
      </c>
      <c r="AO639" s="12">
        <v>0</v>
      </c>
      <c r="AP639" s="12">
        <v>0</v>
      </c>
      <c r="AQ639" s="12">
        <v>0</v>
      </c>
      <c r="AR639" s="12">
        <v>0</v>
      </c>
      <c r="AS639" s="12">
        <v>0</v>
      </c>
      <c r="AT639" s="12">
        <v>0</v>
      </c>
      <c r="AU639" s="12">
        <v>0</v>
      </c>
      <c r="AV639" s="12">
        <v>0</v>
      </c>
      <c r="AW639" s="12">
        <v>0</v>
      </c>
      <c r="AX639" s="12">
        <v>0</v>
      </c>
      <c r="AY639" s="88">
        <v>0</v>
      </c>
      <c r="AZ639" s="88">
        <v>0</v>
      </c>
      <c r="BA639" s="88">
        <v>0</v>
      </c>
      <c r="BB639" s="88">
        <v>0</v>
      </c>
      <c r="BC639" s="88">
        <v>0</v>
      </c>
      <c r="BD639" s="88">
        <v>0</v>
      </c>
      <c r="BE639" s="88">
        <v>0</v>
      </c>
      <c r="BF639" s="88">
        <v>0</v>
      </c>
      <c r="BG639" s="88">
        <v>0</v>
      </c>
      <c r="BH639" s="88">
        <v>0</v>
      </c>
      <c r="BI639" s="88">
        <v>0</v>
      </c>
      <c r="BJ639" s="82">
        <v>0</v>
      </c>
    </row>
    <row r="640" spans="1:62" x14ac:dyDescent="0.3">
      <c r="A640" s="87" t="s">
        <v>675</v>
      </c>
      <c r="B640" s="87" t="s">
        <v>676</v>
      </c>
      <c r="C640" s="12">
        <v>0</v>
      </c>
      <c r="D640" s="12">
        <v>0</v>
      </c>
      <c r="E640" s="12">
        <v>0</v>
      </c>
      <c r="F640" s="12">
        <v>4</v>
      </c>
      <c r="G640" s="12">
        <v>1</v>
      </c>
      <c r="H640" s="12">
        <v>0</v>
      </c>
      <c r="I640" s="12">
        <v>0</v>
      </c>
      <c r="J640" s="12">
        <v>0</v>
      </c>
      <c r="K640" s="12">
        <v>0</v>
      </c>
      <c r="L640" s="12">
        <v>0</v>
      </c>
      <c r="M640" s="12">
        <v>0</v>
      </c>
      <c r="N640" s="12">
        <v>1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1</v>
      </c>
      <c r="AA640" s="12">
        <v>0</v>
      </c>
      <c r="AB640" s="12">
        <v>0</v>
      </c>
      <c r="AC640" s="12">
        <v>0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12">
        <v>0</v>
      </c>
      <c r="AJ640" s="12">
        <v>0</v>
      </c>
      <c r="AK640" s="12">
        <v>0</v>
      </c>
      <c r="AL640" s="12">
        <v>0</v>
      </c>
      <c r="AM640" s="12">
        <v>0</v>
      </c>
      <c r="AN640" s="12">
        <v>0</v>
      </c>
      <c r="AO640" s="12">
        <v>0</v>
      </c>
      <c r="AP640" s="12">
        <v>0</v>
      </c>
      <c r="AQ640" s="12">
        <v>0</v>
      </c>
      <c r="AR640" s="12">
        <v>0</v>
      </c>
      <c r="AS640" s="12">
        <v>0</v>
      </c>
      <c r="AT640" s="12">
        <v>0</v>
      </c>
      <c r="AU640" s="12">
        <v>0</v>
      </c>
      <c r="AV640" s="12">
        <v>0</v>
      </c>
      <c r="AW640" s="12">
        <v>0</v>
      </c>
      <c r="AX640" s="12">
        <v>0</v>
      </c>
      <c r="AY640" s="88">
        <v>0</v>
      </c>
      <c r="AZ640" s="88">
        <v>0</v>
      </c>
      <c r="BA640" s="88">
        <v>0</v>
      </c>
      <c r="BB640" s="88">
        <v>4</v>
      </c>
      <c r="BC640" s="88">
        <v>1</v>
      </c>
      <c r="BD640" s="88">
        <v>0</v>
      </c>
      <c r="BE640" s="88">
        <v>0</v>
      </c>
      <c r="BF640" s="88">
        <v>0</v>
      </c>
      <c r="BG640" s="88">
        <v>0</v>
      </c>
      <c r="BH640" s="88">
        <v>0</v>
      </c>
      <c r="BI640" s="88">
        <v>0</v>
      </c>
      <c r="BJ640" s="82">
        <v>2</v>
      </c>
    </row>
    <row r="641" spans="1:62" ht="20.399999999999999" x14ac:dyDescent="0.3">
      <c r="A641" s="87" t="s">
        <v>677</v>
      </c>
      <c r="B641" s="87" t="s">
        <v>678</v>
      </c>
      <c r="C641" s="12">
        <v>0</v>
      </c>
      <c r="D641" s="12">
        <v>0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12">
        <v>0</v>
      </c>
      <c r="AK641" s="12">
        <v>0</v>
      </c>
      <c r="AL641" s="12">
        <v>0</v>
      </c>
      <c r="AM641" s="12">
        <v>0</v>
      </c>
      <c r="AN641" s="12">
        <v>0</v>
      </c>
      <c r="AO641" s="12">
        <v>0</v>
      </c>
      <c r="AP641" s="12">
        <v>0</v>
      </c>
      <c r="AQ641" s="12">
        <v>0</v>
      </c>
      <c r="AR641" s="12">
        <v>0</v>
      </c>
      <c r="AS641" s="12">
        <v>0</v>
      </c>
      <c r="AT641" s="12">
        <v>0</v>
      </c>
      <c r="AU641" s="12">
        <v>0</v>
      </c>
      <c r="AV641" s="12">
        <v>0</v>
      </c>
      <c r="AW641" s="12">
        <v>0</v>
      </c>
      <c r="AX641" s="12">
        <v>0</v>
      </c>
      <c r="AY641" s="88">
        <v>0</v>
      </c>
      <c r="AZ641" s="88">
        <v>0</v>
      </c>
      <c r="BA641" s="88">
        <v>0</v>
      </c>
      <c r="BB641" s="88">
        <v>0</v>
      </c>
      <c r="BC641" s="88">
        <v>0</v>
      </c>
      <c r="BD641" s="88">
        <v>0</v>
      </c>
      <c r="BE641" s="88">
        <v>0</v>
      </c>
      <c r="BF641" s="88">
        <v>0</v>
      </c>
      <c r="BG641" s="88">
        <v>0</v>
      </c>
      <c r="BH641" s="88">
        <v>0</v>
      </c>
      <c r="BI641" s="88">
        <v>0</v>
      </c>
      <c r="BJ641" s="82">
        <v>0</v>
      </c>
    </row>
    <row r="642" spans="1:62" x14ac:dyDescent="0.3">
      <c r="A642" s="87" t="s">
        <v>679</v>
      </c>
      <c r="B642" s="87" t="s">
        <v>680</v>
      </c>
      <c r="C642" s="12">
        <v>0</v>
      </c>
      <c r="D642" s="12">
        <v>0</v>
      </c>
      <c r="E642" s="12">
        <v>0</v>
      </c>
      <c r="F642" s="12">
        <v>0</v>
      </c>
      <c r="G642" s="12">
        <v>0</v>
      </c>
      <c r="H642" s="12">
        <v>0</v>
      </c>
      <c r="I642" s="12">
        <v>0</v>
      </c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0</v>
      </c>
      <c r="AF642" s="12">
        <v>0</v>
      </c>
      <c r="AG642" s="12">
        <v>0</v>
      </c>
      <c r="AH642" s="12">
        <v>0</v>
      </c>
      <c r="AI642" s="12">
        <v>0</v>
      </c>
      <c r="AJ642" s="12">
        <v>0</v>
      </c>
      <c r="AK642" s="12">
        <v>0</v>
      </c>
      <c r="AL642" s="12">
        <v>0</v>
      </c>
      <c r="AM642" s="12">
        <v>0</v>
      </c>
      <c r="AN642" s="12">
        <v>0</v>
      </c>
      <c r="AO642" s="12">
        <v>0</v>
      </c>
      <c r="AP642" s="12">
        <v>0</v>
      </c>
      <c r="AQ642" s="12">
        <v>0</v>
      </c>
      <c r="AR642" s="12">
        <v>0</v>
      </c>
      <c r="AS642" s="12">
        <v>0</v>
      </c>
      <c r="AT642" s="12">
        <v>0</v>
      </c>
      <c r="AU642" s="12">
        <v>0</v>
      </c>
      <c r="AV642" s="12">
        <v>0</v>
      </c>
      <c r="AW642" s="12">
        <v>0</v>
      </c>
      <c r="AX642" s="12">
        <v>0</v>
      </c>
      <c r="AY642" s="88">
        <v>0</v>
      </c>
      <c r="AZ642" s="88">
        <v>0</v>
      </c>
      <c r="BA642" s="88">
        <v>0</v>
      </c>
      <c r="BB642" s="88">
        <v>0</v>
      </c>
      <c r="BC642" s="88">
        <v>0</v>
      </c>
      <c r="BD642" s="88">
        <v>0</v>
      </c>
      <c r="BE642" s="88">
        <v>0</v>
      </c>
      <c r="BF642" s="88">
        <v>0</v>
      </c>
      <c r="BG642" s="88">
        <v>0</v>
      </c>
      <c r="BH642" s="88">
        <v>0</v>
      </c>
      <c r="BI642" s="88">
        <v>0</v>
      </c>
      <c r="BJ642" s="82">
        <v>0</v>
      </c>
    </row>
    <row r="643" spans="1:62" x14ac:dyDescent="0.3">
      <c r="A643" s="120" t="s">
        <v>681</v>
      </c>
      <c r="B643" s="120"/>
      <c r="C643" s="86">
        <v>0</v>
      </c>
      <c r="D643" s="86">
        <v>0</v>
      </c>
      <c r="E643" s="86">
        <v>0</v>
      </c>
      <c r="F643" s="86">
        <v>1</v>
      </c>
      <c r="G643" s="86">
        <v>1</v>
      </c>
      <c r="H643" s="86">
        <v>0</v>
      </c>
      <c r="I643" s="86">
        <v>0</v>
      </c>
      <c r="J643" s="86">
        <v>0</v>
      </c>
      <c r="K643" s="86">
        <v>0</v>
      </c>
      <c r="L643" s="86">
        <v>0</v>
      </c>
      <c r="M643" s="86">
        <v>0</v>
      </c>
      <c r="N643" s="86">
        <v>0</v>
      </c>
      <c r="O643" s="86">
        <v>0</v>
      </c>
      <c r="P643" s="86">
        <v>0</v>
      </c>
      <c r="Q643" s="86">
        <v>0</v>
      </c>
      <c r="R643" s="86">
        <v>0</v>
      </c>
      <c r="S643" s="86">
        <v>0</v>
      </c>
      <c r="T643" s="86">
        <v>0</v>
      </c>
      <c r="U643" s="86">
        <v>0</v>
      </c>
      <c r="V643" s="86">
        <v>0</v>
      </c>
      <c r="W643" s="86">
        <v>0</v>
      </c>
      <c r="X643" s="86">
        <v>0</v>
      </c>
      <c r="Y643" s="86">
        <v>0</v>
      </c>
      <c r="Z643" s="86">
        <v>2</v>
      </c>
      <c r="AA643" s="86">
        <v>0</v>
      </c>
      <c r="AB643" s="86">
        <v>0</v>
      </c>
      <c r="AC643" s="86">
        <v>0</v>
      </c>
      <c r="AD643" s="86">
        <v>0</v>
      </c>
      <c r="AE643" s="86">
        <v>0</v>
      </c>
      <c r="AF643" s="86">
        <v>0</v>
      </c>
      <c r="AG643" s="86">
        <v>0</v>
      </c>
      <c r="AH643" s="86">
        <v>0</v>
      </c>
      <c r="AI643" s="86">
        <v>0</v>
      </c>
      <c r="AJ643" s="86">
        <v>0</v>
      </c>
      <c r="AK643" s="86">
        <v>0</v>
      </c>
      <c r="AL643" s="86">
        <v>0</v>
      </c>
      <c r="AM643" s="86">
        <v>0</v>
      </c>
      <c r="AN643" s="86">
        <v>0</v>
      </c>
      <c r="AO643" s="86">
        <v>0</v>
      </c>
      <c r="AP643" s="86">
        <v>0</v>
      </c>
      <c r="AQ643" s="86">
        <v>0</v>
      </c>
      <c r="AR643" s="86">
        <v>0</v>
      </c>
      <c r="AS643" s="86">
        <v>0</v>
      </c>
      <c r="AT643" s="86">
        <v>0</v>
      </c>
      <c r="AU643" s="86">
        <v>0</v>
      </c>
      <c r="AV643" s="86">
        <v>0</v>
      </c>
      <c r="AW643" s="86">
        <v>0</v>
      </c>
      <c r="AX643" s="86">
        <v>0</v>
      </c>
      <c r="AY643" s="86">
        <v>0</v>
      </c>
      <c r="AZ643" s="86">
        <v>0</v>
      </c>
      <c r="BA643" s="86">
        <v>0</v>
      </c>
      <c r="BB643" s="86">
        <v>1</v>
      </c>
      <c r="BC643" s="86">
        <v>1</v>
      </c>
      <c r="BD643" s="86">
        <v>0</v>
      </c>
      <c r="BE643" s="86">
        <v>0</v>
      </c>
      <c r="BF643" s="86">
        <v>0</v>
      </c>
      <c r="BG643" s="86">
        <v>0</v>
      </c>
      <c r="BH643" s="86">
        <v>0</v>
      </c>
      <c r="BI643" s="86">
        <v>0</v>
      </c>
      <c r="BJ643" s="86">
        <v>2</v>
      </c>
    </row>
    <row r="644" spans="1:62" x14ac:dyDescent="0.3">
      <c r="A644" s="87" t="s">
        <v>682</v>
      </c>
      <c r="B644" s="87" t="s">
        <v>683</v>
      </c>
      <c r="C644" s="12">
        <v>0</v>
      </c>
      <c r="D644" s="12">
        <v>0</v>
      </c>
      <c r="E644" s="12">
        <v>0</v>
      </c>
      <c r="F644" s="12">
        <v>1</v>
      </c>
      <c r="G644" s="12">
        <v>1</v>
      </c>
      <c r="H644" s="12">
        <v>0</v>
      </c>
      <c r="I644" s="12">
        <v>0</v>
      </c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2</v>
      </c>
      <c r="AA644" s="12">
        <v>0</v>
      </c>
      <c r="AB644" s="12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  <c r="AH644" s="12">
        <v>0</v>
      </c>
      <c r="AI644" s="12">
        <v>0</v>
      </c>
      <c r="AJ644" s="12">
        <v>0</v>
      </c>
      <c r="AK644" s="12">
        <v>0</v>
      </c>
      <c r="AL644" s="12">
        <v>0</v>
      </c>
      <c r="AM644" s="12">
        <v>0</v>
      </c>
      <c r="AN644" s="12">
        <v>0</v>
      </c>
      <c r="AO644" s="12">
        <v>0</v>
      </c>
      <c r="AP644" s="12">
        <v>0</v>
      </c>
      <c r="AQ644" s="12">
        <v>0</v>
      </c>
      <c r="AR644" s="12">
        <v>0</v>
      </c>
      <c r="AS644" s="12">
        <v>0</v>
      </c>
      <c r="AT644" s="12">
        <v>0</v>
      </c>
      <c r="AU644" s="12">
        <v>0</v>
      </c>
      <c r="AV644" s="12">
        <v>0</v>
      </c>
      <c r="AW644" s="12">
        <v>0</v>
      </c>
      <c r="AX644" s="12">
        <v>0</v>
      </c>
      <c r="AY644" s="88">
        <v>0</v>
      </c>
      <c r="AZ644" s="88">
        <v>0</v>
      </c>
      <c r="BA644" s="88">
        <v>0</v>
      </c>
      <c r="BB644" s="88">
        <v>1</v>
      </c>
      <c r="BC644" s="88">
        <v>1</v>
      </c>
      <c r="BD644" s="88">
        <v>0</v>
      </c>
      <c r="BE644" s="88">
        <v>0</v>
      </c>
      <c r="BF644" s="88">
        <v>0</v>
      </c>
      <c r="BG644" s="88">
        <v>0</v>
      </c>
      <c r="BH644" s="88">
        <v>0</v>
      </c>
      <c r="BI644" s="88">
        <v>0</v>
      </c>
      <c r="BJ644" s="82">
        <v>2</v>
      </c>
    </row>
    <row r="645" spans="1:62" x14ac:dyDescent="0.3">
      <c r="A645" s="120" t="s">
        <v>684</v>
      </c>
      <c r="B645" s="120"/>
      <c r="C645" s="86">
        <v>0</v>
      </c>
      <c r="D645" s="86">
        <v>0</v>
      </c>
      <c r="E645" s="86">
        <v>0</v>
      </c>
      <c r="F645" s="86">
        <v>0</v>
      </c>
      <c r="G645" s="86">
        <v>0</v>
      </c>
      <c r="H645" s="86">
        <v>0</v>
      </c>
      <c r="I645" s="86">
        <v>0</v>
      </c>
      <c r="J645" s="86">
        <v>0</v>
      </c>
      <c r="K645" s="86">
        <v>0</v>
      </c>
      <c r="L645" s="86">
        <v>0</v>
      </c>
      <c r="M645" s="86">
        <v>0</v>
      </c>
      <c r="N645" s="86">
        <v>0</v>
      </c>
      <c r="O645" s="86">
        <v>0</v>
      </c>
      <c r="P645" s="86">
        <v>0</v>
      </c>
      <c r="Q645" s="86">
        <v>0</v>
      </c>
      <c r="R645" s="86">
        <v>0</v>
      </c>
      <c r="S645" s="86">
        <v>0</v>
      </c>
      <c r="T645" s="86">
        <v>0</v>
      </c>
      <c r="U645" s="86">
        <v>0</v>
      </c>
      <c r="V645" s="86">
        <v>0</v>
      </c>
      <c r="W645" s="86">
        <v>0</v>
      </c>
      <c r="X645" s="86">
        <v>0</v>
      </c>
      <c r="Y645" s="86">
        <v>0</v>
      </c>
      <c r="Z645" s="86">
        <v>0</v>
      </c>
      <c r="AA645" s="86">
        <v>0</v>
      </c>
      <c r="AB645" s="86">
        <v>0</v>
      </c>
      <c r="AC645" s="86">
        <v>0</v>
      </c>
      <c r="AD645" s="86">
        <v>0</v>
      </c>
      <c r="AE645" s="86">
        <v>0</v>
      </c>
      <c r="AF645" s="86">
        <v>0</v>
      </c>
      <c r="AG645" s="86">
        <v>0</v>
      </c>
      <c r="AH645" s="86">
        <v>0</v>
      </c>
      <c r="AI645" s="86">
        <v>0</v>
      </c>
      <c r="AJ645" s="86">
        <v>0</v>
      </c>
      <c r="AK645" s="86">
        <v>0</v>
      </c>
      <c r="AL645" s="86">
        <v>0</v>
      </c>
      <c r="AM645" s="86">
        <v>1</v>
      </c>
      <c r="AN645" s="86">
        <v>0</v>
      </c>
      <c r="AO645" s="86">
        <v>0</v>
      </c>
      <c r="AP645" s="86">
        <v>0</v>
      </c>
      <c r="AQ645" s="86">
        <v>0</v>
      </c>
      <c r="AR645" s="86">
        <v>0</v>
      </c>
      <c r="AS645" s="86">
        <v>0</v>
      </c>
      <c r="AT645" s="86">
        <v>0</v>
      </c>
      <c r="AU645" s="86">
        <v>0</v>
      </c>
      <c r="AV645" s="86">
        <v>0</v>
      </c>
      <c r="AW645" s="86">
        <v>0</v>
      </c>
      <c r="AX645" s="86">
        <v>0</v>
      </c>
      <c r="AY645" s="86">
        <v>1</v>
      </c>
      <c r="AZ645" s="86">
        <v>0</v>
      </c>
      <c r="BA645" s="86">
        <v>0</v>
      </c>
      <c r="BB645" s="86">
        <v>0</v>
      </c>
      <c r="BC645" s="86">
        <v>0</v>
      </c>
      <c r="BD645" s="86">
        <v>0</v>
      </c>
      <c r="BE645" s="86">
        <v>0</v>
      </c>
      <c r="BF645" s="86">
        <v>0</v>
      </c>
      <c r="BG645" s="86">
        <v>0</v>
      </c>
      <c r="BH645" s="86">
        <v>0</v>
      </c>
      <c r="BI645" s="86">
        <v>0</v>
      </c>
      <c r="BJ645" s="86">
        <v>0</v>
      </c>
    </row>
    <row r="646" spans="1:62" x14ac:dyDescent="0.3">
      <c r="A646" s="87" t="s">
        <v>685</v>
      </c>
      <c r="B646" s="87" t="s">
        <v>686</v>
      </c>
      <c r="C646" s="12">
        <v>0</v>
      </c>
      <c r="D646" s="12">
        <v>0</v>
      </c>
      <c r="E646" s="12">
        <v>0</v>
      </c>
      <c r="F646" s="12">
        <v>0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0</v>
      </c>
      <c r="AB646" s="12">
        <v>0</v>
      </c>
      <c r="AC646" s="12">
        <v>0</v>
      </c>
      <c r="AD646" s="12">
        <v>0</v>
      </c>
      <c r="AE646" s="12">
        <v>0</v>
      </c>
      <c r="AF646" s="12">
        <v>0</v>
      </c>
      <c r="AG646" s="12">
        <v>0</v>
      </c>
      <c r="AH646" s="12">
        <v>0</v>
      </c>
      <c r="AI646" s="12">
        <v>0</v>
      </c>
      <c r="AJ646" s="12">
        <v>0</v>
      </c>
      <c r="AK646" s="12">
        <v>0</v>
      </c>
      <c r="AL646" s="12">
        <v>0</v>
      </c>
      <c r="AM646" s="12">
        <v>1</v>
      </c>
      <c r="AN646" s="12">
        <v>0</v>
      </c>
      <c r="AO646" s="12">
        <v>0</v>
      </c>
      <c r="AP646" s="12">
        <v>0</v>
      </c>
      <c r="AQ646" s="12">
        <v>0</v>
      </c>
      <c r="AR646" s="12">
        <v>0</v>
      </c>
      <c r="AS646" s="12">
        <v>0</v>
      </c>
      <c r="AT646" s="12">
        <v>0</v>
      </c>
      <c r="AU646" s="12">
        <v>0</v>
      </c>
      <c r="AV646" s="12">
        <v>0</v>
      </c>
      <c r="AW646" s="12">
        <v>0</v>
      </c>
      <c r="AX646" s="12">
        <v>0</v>
      </c>
      <c r="AY646" s="88">
        <v>1</v>
      </c>
      <c r="AZ646" s="88">
        <v>0</v>
      </c>
      <c r="BA646" s="88">
        <v>0</v>
      </c>
      <c r="BB646" s="88">
        <v>0</v>
      </c>
      <c r="BC646" s="88">
        <v>0</v>
      </c>
      <c r="BD646" s="88">
        <v>0</v>
      </c>
      <c r="BE646" s="88">
        <v>0</v>
      </c>
      <c r="BF646" s="88">
        <v>0</v>
      </c>
      <c r="BG646" s="88">
        <v>0</v>
      </c>
      <c r="BH646" s="88">
        <v>0</v>
      </c>
      <c r="BI646" s="88">
        <v>0</v>
      </c>
      <c r="BJ646" s="82">
        <v>0</v>
      </c>
    </row>
    <row r="647" spans="1:62" x14ac:dyDescent="0.3">
      <c r="A647" s="87" t="s">
        <v>687</v>
      </c>
      <c r="B647" s="87" t="s">
        <v>688</v>
      </c>
      <c r="C647" s="12">
        <v>0</v>
      </c>
      <c r="D647" s="12">
        <v>0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12">
        <v>0</v>
      </c>
      <c r="AJ647" s="12">
        <v>0</v>
      </c>
      <c r="AK647" s="12">
        <v>0</v>
      </c>
      <c r="AL647" s="12">
        <v>0</v>
      </c>
      <c r="AM647" s="12">
        <v>0</v>
      </c>
      <c r="AN647" s="12">
        <v>0</v>
      </c>
      <c r="AO647" s="12">
        <v>0</v>
      </c>
      <c r="AP647" s="12">
        <v>0</v>
      </c>
      <c r="AQ647" s="12">
        <v>0</v>
      </c>
      <c r="AR647" s="12">
        <v>0</v>
      </c>
      <c r="AS647" s="12">
        <v>0</v>
      </c>
      <c r="AT647" s="12">
        <v>0</v>
      </c>
      <c r="AU647" s="12">
        <v>0</v>
      </c>
      <c r="AV647" s="12">
        <v>0</v>
      </c>
      <c r="AW647" s="12">
        <v>0</v>
      </c>
      <c r="AX647" s="12">
        <v>0</v>
      </c>
      <c r="AY647" s="88">
        <v>0</v>
      </c>
      <c r="AZ647" s="88">
        <v>0</v>
      </c>
      <c r="BA647" s="88">
        <v>0</v>
      </c>
      <c r="BB647" s="88">
        <v>0</v>
      </c>
      <c r="BC647" s="88">
        <v>0</v>
      </c>
      <c r="BD647" s="88">
        <v>0</v>
      </c>
      <c r="BE647" s="88">
        <v>0</v>
      </c>
      <c r="BF647" s="88">
        <v>0</v>
      </c>
      <c r="BG647" s="88">
        <v>0</v>
      </c>
      <c r="BH647" s="88">
        <v>0</v>
      </c>
      <c r="BI647" s="88">
        <v>0</v>
      </c>
      <c r="BJ647" s="82">
        <v>0</v>
      </c>
    </row>
    <row r="648" spans="1:62" x14ac:dyDescent="0.3">
      <c r="A648" s="120" t="s">
        <v>689</v>
      </c>
      <c r="B648" s="120"/>
      <c r="C648" s="86">
        <v>5925</v>
      </c>
      <c r="D648" s="86">
        <v>16</v>
      </c>
      <c r="E648" s="86">
        <v>0</v>
      </c>
      <c r="F648" s="86">
        <v>77</v>
      </c>
      <c r="G648" s="86">
        <v>0</v>
      </c>
      <c r="H648" s="86">
        <v>2</v>
      </c>
      <c r="I648" s="86">
        <v>0</v>
      </c>
      <c r="J648" s="86">
        <v>0</v>
      </c>
      <c r="K648" s="86">
        <v>0</v>
      </c>
      <c r="L648" s="86">
        <v>68</v>
      </c>
      <c r="M648" s="86">
        <v>3</v>
      </c>
      <c r="N648" s="86">
        <v>10</v>
      </c>
      <c r="O648" s="86">
        <v>2199</v>
      </c>
      <c r="P648" s="86">
        <v>20</v>
      </c>
      <c r="Q648" s="86">
        <v>0</v>
      </c>
      <c r="R648" s="86">
        <v>35</v>
      </c>
      <c r="S648" s="86">
        <v>0</v>
      </c>
      <c r="T648" s="86">
        <v>0</v>
      </c>
      <c r="U648" s="86">
        <v>0</v>
      </c>
      <c r="V648" s="86">
        <v>1</v>
      </c>
      <c r="W648" s="86">
        <v>0</v>
      </c>
      <c r="X648" s="86">
        <v>14</v>
      </c>
      <c r="Y648" s="86">
        <v>0</v>
      </c>
      <c r="Z648" s="86">
        <v>0</v>
      </c>
      <c r="AA648" s="86">
        <v>1360</v>
      </c>
      <c r="AB648" s="86">
        <v>3</v>
      </c>
      <c r="AC648" s="86">
        <v>0</v>
      </c>
      <c r="AD648" s="86">
        <v>27</v>
      </c>
      <c r="AE648" s="86">
        <v>0</v>
      </c>
      <c r="AF648" s="86">
        <v>0</v>
      </c>
      <c r="AG648" s="86">
        <v>0</v>
      </c>
      <c r="AH648" s="86">
        <v>0</v>
      </c>
      <c r="AI648" s="86">
        <v>0</v>
      </c>
      <c r="AJ648" s="86">
        <v>0</v>
      </c>
      <c r="AK648" s="86">
        <v>0</v>
      </c>
      <c r="AL648" s="86">
        <v>0</v>
      </c>
      <c r="AM648" s="86">
        <v>4701</v>
      </c>
      <c r="AN648" s="86">
        <v>78</v>
      </c>
      <c r="AO648" s="86">
        <v>0</v>
      </c>
      <c r="AP648" s="86">
        <v>31</v>
      </c>
      <c r="AQ648" s="86">
        <v>0</v>
      </c>
      <c r="AR648" s="86">
        <v>1</v>
      </c>
      <c r="AS648" s="86">
        <v>0</v>
      </c>
      <c r="AT648" s="86">
        <v>0</v>
      </c>
      <c r="AU648" s="86">
        <v>0</v>
      </c>
      <c r="AV648" s="86">
        <v>54</v>
      </c>
      <c r="AW648" s="86">
        <v>1</v>
      </c>
      <c r="AX648" s="86">
        <v>2</v>
      </c>
      <c r="AY648" s="86">
        <v>14185</v>
      </c>
      <c r="AZ648" s="86">
        <v>117</v>
      </c>
      <c r="BA648" s="86">
        <v>0</v>
      </c>
      <c r="BB648" s="86">
        <v>170</v>
      </c>
      <c r="BC648" s="86">
        <v>0</v>
      </c>
      <c r="BD648" s="86">
        <v>3</v>
      </c>
      <c r="BE648" s="86">
        <v>0</v>
      </c>
      <c r="BF648" s="86">
        <v>1</v>
      </c>
      <c r="BG648" s="86">
        <v>0</v>
      </c>
      <c r="BH648" s="86">
        <v>136</v>
      </c>
      <c r="BI648" s="86">
        <v>4</v>
      </c>
      <c r="BJ648" s="86">
        <v>12</v>
      </c>
    </row>
    <row r="649" spans="1:62" x14ac:dyDescent="0.3">
      <c r="A649" s="87" t="s">
        <v>690</v>
      </c>
      <c r="B649" s="87" t="s">
        <v>691</v>
      </c>
      <c r="C649" s="12">
        <v>5925</v>
      </c>
      <c r="D649" s="12">
        <v>16</v>
      </c>
      <c r="E649" s="12">
        <v>0</v>
      </c>
      <c r="F649" s="12">
        <v>77</v>
      </c>
      <c r="G649" s="12">
        <v>0</v>
      </c>
      <c r="H649" s="12">
        <v>2</v>
      </c>
      <c r="I649" s="12">
        <v>0</v>
      </c>
      <c r="J649" s="12">
        <v>0</v>
      </c>
      <c r="K649" s="12">
        <v>0</v>
      </c>
      <c r="L649" s="12">
        <v>68</v>
      </c>
      <c r="M649" s="12">
        <v>3</v>
      </c>
      <c r="N649" s="12">
        <v>10</v>
      </c>
      <c r="O649" s="12">
        <v>2199</v>
      </c>
      <c r="P649" s="12">
        <v>20</v>
      </c>
      <c r="Q649" s="12">
        <v>0</v>
      </c>
      <c r="R649" s="12">
        <v>35</v>
      </c>
      <c r="S649" s="12">
        <v>0</v>
      </c>
      <c r="T649" s="12">
        <v>0</v>
      </c>
      <c r="U649" s="12">
        <v>0</v>
      </c>
      <c r="V649" s="12">
        <v>1</v>
      </c>
      <c r="W649" s="12">
        <v>0</v>
      </c>
      <c r="X649" s="12">
        <v>14</v>
      </c>
      <c r="Y649" s="12">
        <v>0</v>
      </c>
      <c r="Z649" s="12">
        <v>0</v>
      </c>
      <c r="AA649" s="12">
        <v>1360</v>
      </c>
      <c r="AB649" s="12">
        <v>3</v>
      </c>
      <c r="AC649" s="12">
        <v>0</v>
      </c>
      <c r="AD649" s="12">
        <v>27</v>
      </c>
      <c r="AE649" s="12">
        <v>0</v>
      </c>
      <c r="AF649" s="12">
        <v>0</v>
      </c>
      <c r="AG649" s="12">
        <v>0</v>
      </c>
      <c r="AH649" s="12">
        <v>0</v>
      </c>
      <c r="AI649" s="12">
        <v>0</v>
      </c>
      <c r="AJ649" s="12">
        <v>0</v>
      </c>
      <c r="AK649" s="12">
        <v>0</v>
      </c>
      <c r="AL649" s="12">
        <v>0</v>
      </c>
      <c r="AM649" s="12">
        <v>4701</v>
      </c>
      <c r="AN649" s="12">
        <v>78</v>
      </c>
      <c r="AO649" s="12">
        <v>0</v>
      </c>
      <c r="AP649" s="12">
        <v>31</v>
      </c>
      <c r="AQ649" s="12">
        <v>0</v>
      </c>
      <c r="AR649" s="12">
        <v>1</v>
      </c>
      <c r="AS649" s="12">
        <v>0</v>
      </c>
      <c r="AT649" s="12">
        <v>0</v>
      </c>
      <c r="AU649" s="12">
        <v>0</v>
      </c>
      <c r="AV649" s="12">
        <v>54</v>
      </c>
      <c r="AW649" s="12">
        <v>1</v>
      </c>
      <c r="AX649" s="12">
        <v>2</v>
      </c>
      <c r="AY649" s="88">
        <v>14185</v>
      </c>
      <c r="AZ649" s="88">
        <v>117</v>
      </c>
      <c r="BA649" s="88">
        <v>0</v>
      </c>
      <c r="BB649" s="88">
        <v>170</v>
      </c>
      <c r="BC649" s="88">
        <v>0</v>
      </c>
      <c r="BD649" s="88">
        <v>3</v>
      </c>
      <c r="BE649" s="88">
        <v>0</v>
      </c>
      <c r="BF649" s="88">
        <v>1</v>
      </c>
      <c r="BG649" s="88">
        <v>0</v>
      </c>
      <c r="BH649" s="88">
        <v>136</v>
      </c>
      <c r="BI649" s="88">
        <v>4</v>
      </c>
      <c r="BJ649" s="82">
        <v>12</v>
      </c>
    </row>
    <row r="650" spans="1:62" x14ac:dyDescent="0.3">
      <c r="A650" s="120" t="s">
        <v>692</v>
      </c>
      <c r="B650" s="120"/>
      <c r="C650" s="86">
        <v>0</v>
      </c>
      <c r="D650" s="86">
        <v>0</v>
      </c>
      <c r="E650" s="86">
        <v>0</v>
      </c>
      <c r="F650" s="86">
        <v>0</v>
      </c>
      <c r="G650" s="86">
        <v>0</v>
      </c>
      <c r="H650" s="86">
        <v>0</v>
      </c>
      <c r="I650" s="86">
        <v>0</v>
      </c>
      <c r="J650" s="86">
        <v>0</v>
      </c>
      <c r="K650" s="86">
        <v>0</v>
      </c>
      <c r="L650" s="86">
        <v>0</v>
      </c>
      <c r="M650" s="86">
        <v>0</v>
      </c>
      <c r="N650" s="86">
        <v>0</v>
      </c>
      <c r="O650" s="86">
        <v>0</v>
      </c>
      <c r="P650" s="86">
        <v>0</v>
      </c>
      <c r="Q650" s="86">
        <v>0</v>
      </c>
      <c r="R650" s="86">
        <v>0</v>
      </c>
      <c r="S650" s="86">
        <v>0</v>
      </c>
      <c r="T650" s="86">
        <v>0</v>
      </c>
      <c r="U650" s="86">
        <v>0</v>
      </c>
      <c r="V650" s="86">
        <v>0</v>
      </c>
      <c r="W650" s="86">
        <v>0</v>
      </c>
      <c r="X650" s="86">
        <v>0</v>
      </c>
      <c r="Y650" s="86">
        <v>0</v>
      </c>
      <c r="Z650" s="86">
        <v>0</v>
      </c>
      <c r="AA650" s="86">
        <v>3</v>
      </c>
      <c r="AB650" s="86">
        <v>0</v>
      </c>
      <c r="AC650" s="86">
        <v>0</v>
      </c>
      <c r="AD650" s="86">
        <v>0</v>
      </c>
      <c r="AE650" s="86">
        <v>0</v>
      </c>
      <c r="AF650" s="86">
        <v>0</v>
      </c>
      <c r="AG650" s="86">
        <v>0</v>
      </c>
      <c r="AH650" s="86">
        <v>0</v>
      </c>
      <c r="AI650" s="86">
        <v>0</v>
      </c>
      <c r="AJ650" s="86">
        <v>1</v>
      </c>
      <c r="AK650" s="86">
        <v>0</v>
      </c>
      <c r="AL650" s="86">
        <v>0</v>
      </c>
      <c r="AM650" s="86">
        <v>1</v>
      </c>
      <c r="AN650" s="86">
        <v>0</v>
      </c>
      <c r="AO650" s="86">
        <v>0</v>
      </c>
      <c r="AP650" s="86">
        <v>0</v>
      </c>
      <c r="AQ650" s="86">
        <v>0</v>
      </c>
      <c r="AR650" s="86">
        <v>0</v>
      </c>
      <c r="AS650" s="86">
        <v>0</v>
      </c>
      <c r="AT650" s="86">
        <v>0</v>
      </c>
      <c r="AU650" s="86">
        <v>0</v>
      </c>
      <c r="AV650" s="86">
        <v>1</v>
      </c>
      <c r="AW650" s="86">
        <v>0</v>
      </c>
      <c r="AX650" s="86">
        <v>0</v>
      </c>
      <c r="AY650" s="86">
        <v>4</v>
      </c>
      <c r="AZ650" s="86">
        <v>0</v>
      </c>
      <c r="BA650" s="86">
        <v>0</v>
      </c>
      <c r="BB650" s="86">
        <v>0</v>
      </c>
      <c r="BC650" s="86">
        <v>0</v>
      </c>
      <c r="BD650" s="86">
        <v>0</v>
      </c>
      <c r="BE650" s="86">
        <v>0</v>
      </c>
      <c r="BF650" s="86">
        <v>0</v>
      </c>
      <c r="BG650" s="86">
        <v>0</v>
      </c>
      <c r="BH650" s="86">
        <v>2</v>
      </c>
      <c r="BI650" s="86">
        <v>0</v>
      </c>
      <c r="BJ650" s="86">
        <v>0</v>
      </c>
    </row>
    <row r="651" spans="1:62" ht="20.399999999999999" x14ac:dyDescent="0.3">
      <c r="A651" s="87" t="s">
        <v>693</v>
      </c>
      <c r="B651" s="87" t="s">
        <v>694</v>
      </c>
      <c r="C651" s="12">
        <v>0</v>
      </c>
      <c r="D651" s="12">
        <v>0</v>
      </c>
      <c r="E651" s="12">
        <v>0</v>
      </c>
      <c r="F651" s="12">
        <v>0</v>
      </c>
      <c r="G651" s="12">
        <v>0</v>
      </c>
      <c r="H651" s="12">
        <v>0</v>
      </c>
      <c r="I651" s="12">
        <v>0</v>
      </c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12">
        <v>0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1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12">
        <v>0</v>
      </c>
      <c r="AJ651" s="12">
        <v>1</v>
      </c>
      <c r="AK651" s="12">
        <v>0</v>
      </c>
      <c r="AL651" s="12">
        <v>0</v>
      </c>
      <c r="AM651" s="12">
        <v>0</v>
      </c>
      <c r="AN651" s="12">
        <v>0</v>
      </c>
      <c r="AO651" s="12">
        <v>0</v>
      </c>
      <c r="AP651" s="12">
        <v>0</v>
      </c>
      <c r="AQ651" s="12">
        <v>0</v>
      </c>
      <c r="AR651" s="12">
        <v>0</v>
      </c>
      <c r="AS651" s="12">
        <v>0</v>
      </c>
      <c r="AT651" s="12">
        <v>0</v>
      </c>
      <c r="AU651" s="12">
        <v>0</v>
      </c>
      <c r="AV651" s="12">
        <v>0</v>
      </c>
      <c r="AW651" s="12">
        <v>0</v>
      </c>
      <c r="AX651" s="12">
        <v>0</v>
      </c>
      <c r="AY651" s="88">
        <v>1</v>
      </c>
      <c r="AZ651" s="88">
        <v>0</v>
      </c>
      <c r="BA651" s="88">
        <v>0</v>
      </c>
      <c r="BB651" s="88">
        <v>0</v>
      </c>
      <c r="BC651" s="88">
        <v>0</v>
      </c>
      <c r="BD651" s="88">
        <v>0</v>
      </c>
      <c r="BE651" s="88">
        <v>0</v>
      </c>
      <c r="BF651" s="88">
        <v>0</v>
      </c>
      <c r="BG651" s="88">
        <v>0</v>
      </c>
      <c r="BH651" s="88">
        <v>1</v>
      </c>
      <c r="BI651" s="88">
        <v>0</v>
      </c>
      <c r="BJ651" s="82">
        <v>0</v>
      </c>
    </row>
    <row r="652" spans="1:62" ht="20.399999999999999" x14ac:dyDescent="0.3">
      <c r="A652" s="87" t="s">
        <v>695</v>
      </c>
      <c r="B652" s="87" t="s">
        <v>696</v>
      </c>
      <c r="C652" s="12">
        <v>0</v>
      </c>
      <c r="D652" s="12">
        <v>0</v>
      </c>
      <c r="E652" s="12">
        <v>0</v>
      </c>
      <c r="F652" s="12">
        <v>0</v>
      </c>
      <c r="G652" s="12">
        <v>0</v>
      </c>
      <c r="H652" s="12">
        <v>0</v>
      </c>
      <c r="I652" s="12">
        <v>0</v>
      </c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0</v>
      </c>
      <c r="P652" s="12">
        <v>0</v>
      </c>
      <c r="Q652" s="12">
        <v>0</v>
      </c>
      <c r="R652" s="12">
        <v>0</v>
      </c>
      <c r="S652" s="12">
        <v>0</v>
      </c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0</v>
      </c>
      <c r="AF652" s="12">
        <v>0</v>
      </c>
      <c r="AG652" s="12">
        <v>0</v>
      </c>
      <c r="AH652" s="12">
        <v>0</v>
      </c>
      <c r="AI652" s="12">
        <v>0</v>
      </c>
      <c r="AJ652" s="12">
        <v>0</v>
      </c>
      <c r="AK652" s="12">
        <v>0</v>
      </c>
      <c r="AL652" s="12">
        <v>0</v>
      </c>
      <c r="AM652" s="12">
        <v>0</v>
      </c>
      <c r="AN652" s="12">
        <v>0</v>
      </c>
      <c r="AO652" s="12">
        <v>0</v>
      </c>
      <c r="AP652" s="12">
        <v>0</v>
      </c>
      <c r="AQ652" s="12">
        <v>0</v>
      </c>
      <c r="AR652" s="12">
        <v>0</v>
      </c>
      <c r="AS652" s="12">
        <v>0</v>
      </c>
      <c r="AT652" s="12">
        <v>0</v>
      </c>
      <c r="AU652" s="12">
        <v>0</v>
      </c>
      <c r="AV652" s="12">
        <v>0</v>
      </c>
      <c r="AW652" s="12">
        <v>0</v>
      </c>
      <c r="AX652" s="12">
        <v>0</v>
      </c>
      <c r="AY652" s="88">
        <v>0</v>
      </c>
      <c r="AZ652" s="88">
        <v>0</v>
      </c>
      <c r="BA652" s="88">
        <v>0</v>
      </c>
      <c r="BB652" s="88">
        <v>0</v>
      </c>
      <c r="BC652" s="88">
        <v>0</v>
      </c>
      <c r="BD652" s="88">
        <v>0</v>
      </c>
      <c r="BE652" s="88">
        <v>0</v>
      </c>
      <c r="BF652" s="88">
        <v>0</v>
      </c>
      <c r="BG652" s="88">
        <v>0</v>
      </c>
      <c r="BH652" s="88">
        <v>0</v>
      </c>
      <c r="BI652" s="88">
        <v>0</v>
      </c>
      <c r="BJ652" s="82">
        <v>0</v>
      </c>
    </row>
    <row r="653" spans="1:62" x14ac:dyDescent="0.3">
      <c r="A653" s="87" t="s">
        <v>697</v>
      </c>
      <c r="B653" s="87" t="s">
        <v>698</v>
      </c>
      <c r="C653" s="12">
        <v>0</v>
      </c>
      <c r="D653" s="12">
        <v>0</v>
      </c>
      <c r="E653" s="12">
        <v>0</v>
      </c>
      <c r="F653" s="12">
        <v>0</v>
      </c>
      <c r="G653" s="12">
        <v>0</v>
      </c>
      <c r="H653" s="12">
        <v>0</v>
      </c>
      <c r="I653" s="12">
        <v>0</v>
      </c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0</v>
      </c>
      <c r="P653" s="12">
        <v>0</v>
      </c>
      <c r="Q653" s="12">
        <v>0</v>
      </c>
      <c r="R653" s="12">
        <v>0</v>
      </c>
      <c r="S653" s="12">
        <v>0</v>
      </c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  <c r="AH653" s="12">
        <v>0</v>
      </c>
      <c r="AI653" s="12">
        <v>0</v>
      </c>
      <c r="AJ653" s="12">
        <v>0</v>
      </c>
      <c r="AK653" s="12">
        <v>0</v>
      </c>
      <c r="AL653" s="12">
        <v>0</v>
      </c>
      <c r="AM653" s="12">
        <v>0</v>
      </c>
      <c r="AN653" s="12">
        <v>0</v>
      </c>
      <c r="AO653" s="12">
        <v>0</v>
      </c>
      <c r="AP653" s="12">
        <v>0</v>
      </c>
      <c r="AQ653" s="12">
        <v>0</v>
      </c>
      <c r="AR653" s="12">
        <v>0</v>
      </c>
      <c r="AS653" s="12">
        <v>0</v>
      </c>
      <c r="AT653" s="12">
        <v>0</v>
      </c>
      <c r="AU653" s="12">
        <v>0</v>
      </c>
      <c r="AV653" s="12">
        <v>0</v>
      </c>
      <c r="AW653" s="12">
        <v>0</v>
      </c>
      <c r="AX653" s="12">
        <v>0</v>
      </c>
      <c r="AY653" s="88">
        <v>0</v>
      </c>
      <c r="AZ653" s="88">
        <v>0</v>
      </c>
      <c r="BA653" s="88">
        <v>0</v>
      </c>
      <c r="BB653" s="88">
        <v>0</v>
      </c>
      <c r="BC653" s="88">
        <v>0</v>
      </c>
      <c r="BD653" s="88">
        <v>0</v>
      </c>
      <c r="BE653" s="88">
        <v>0</v>
      </c>
      <c r="BF653" s="88">
        <v>0</v>
      </c>
      <c r="BG653" s="88">
        <v>0</v>
      </c>
      <c r="BH653" s="88">
        <v>0</v>
      </c>
      <c r="BI653" s="88">
        <v>0</v>
      </c>
      <c r="BJ653" s="82">
        <v>0</v>
      </c>
    </row>
    <row r="654" spans="1:62" ht="20.399999999999999" x14ac:dyDescent="0.3">
      <c r="A654" s="87" t="s">
        <v>699</v>
      </c>
      <c r="B654" s="87" t="s">
        <v>700</v>
      </c>
      <c r="C654" s="12">
        <v>0</v>
      </c>
      <c r="D654" s="12">
        <v>0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0</v>
      </c>
      <c r="K654" s="12">
        <v>0</v>
      </c>
      <c r="L654" s="12">
        <v>0</v>
      </c>
      <c r="M654" s="12">
        <v>0</v>
      </c>
      <c r="N654" s="12">
        <v>0</v>
      </c>
      <c r="O654" s="12">
        <v>0</v>
      </c>
      <c r="P654" s="12">
        <v>0</v>
      </c>
      <c r="Q654" s="12">
        <v>0</v>
      </c>
      <c r="R654" s="12">
        <v>0</v>
      </c>
      <c r="S654" s="12">
        <v>0</v>
      </c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2</v>
      </c>
      <c r="AB654" s="12">
        <v>0</v>
      </c>
      <c r="AC654" s="12">
        <v>0</v>
      </c>
      <c r="AD654" s="12">
        <v>0</v>
      </c>
      <c r="AE654" s="12">
        <v>0</v>
      </c>
      <c r="AF654" s="12">
        <v>0</v>
      </c>
      <c r="AG654" s="12">
        <v>0</v>
      </c>
      <c r="AH654" s="12">
        <v>0</v>
      </c>
      <c r="AI654" s="12">
        <v>0</v>
      </c>
      <c r="AJ654" s="12">
        <v>0</v>
      </c>
      <c r="AK654" s="12">
        <v>0</v>
      </c>
      <c r="AL654" s="12">
        <v>0</v>
      </c>
      <c r="AM654" s="12">
        <v>0</v>
      </c>
      <c r="AN654" s="12">
        <v>0</v>
      </c>
      <c r="AO654" s="12">
        <v>0</v>
      </c>
      <c r="AP654" s="12">
        <v>0</v>
      </c>
      <c r="AQ654" s="12">
        <v>0</v>
      </c>
      <c r="AR654" s="12">
        <v>0</v>
      </c>
      <c r="AS654" s="12">
        <v>0</v>
      </c>
      <c r="AT654" s="12">
        <v>0</v>
      </c>
      <c r="AU654" s="12">
        <v>0</v>
      </c>
      <c r="AV654" s="12">
        <v>0</v>
      </c>
      <c r="AW654" s="12">
        <v>0</v>
      </c>
      <c r="AX654" s="12">
        <v>0</v>
      </c>
      <c r="AY654" s="88">
        <v>2</v>
      </c>
      <c r="AZ654" s="88">
        <v>0</v>
      </c>
      <c r="BA654" s="88">
        <v>0</v>
      </c>
      <c r="BB654" s="88">
        <v>0</v>
      </c>
      <c r="BC654" s="88">
        <v>0</v>
      </c>
      <c r="BD654" s="88">
        <v>0</v>
      </c>
      <c r="BE654" s="88">
        <v>0</v>
      </c>
      <c r="BF654" s="88">
        <v>0</v>
      </c>
      <c r="BG654" s="88">
        <v>0</v>
      </c>
      <c r="BH654" s="88">
        <v>0</v>
      </c>
      <c r="BI654" s="88">
        <v>0</v>
      </c>
      <c r="BJ654" s="82">
        <v>0</v>
      </c>
    </row>
    <row r="655" spans="1:62" ht="20.399999999999999" x14ac:dyDescent="0.3">
      <c r="A655" s="87" t="s">
        <v>701</v>
      </c>
      <c r="B655" s="87" t="s">
        <v>702</v>
      </c>
      <c r="C655" s="12">
        <v>0</v>
      </c>
      <c r="D655" s="12">
        <v>0</v>
      </c>
      <c r="E655" s="12">
        <v>0</v>
      </c>
      <c r="F655" s="12">
        <v>0</v>
      </c>
      <c r="G655" s="12">
        <v>0</v>
      </c>
      <c r="H655" s="12">
        <v>0</v>
      </c>
      <c r="I655" s="12">
        <v>0</v>
      </c>
      <c r="J655" s="12">
        <v>0</v>
      </c>
      <c r="K655" s="12">
        <v>0</v>
      </c>
      <c r="L655" s="12">
        <v>0</v>
      </c>
      <c r="M655" s="12">
        <v>0</v>
      </c>
      <c r="N655" s="12">
        <v>0</v>
      </c>
      <c r="O655" s="12">
        <v>0</v>
      </c>
      <c r="P655" s="12">
        <v>0</v>
      </c>
      <c r="Q655" s="12">
        <v>0</v>
      </c>
      <c r="R655" s="12">
        <v>0</v>
      </c>
      <c r="S655" s="12">
        <v>0</v>
      </c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0</v>
      </c>
      <c r="AB655" s="12">
        <v>0</v>
      </c>
      <c r="AC655" s="12">
        <v>0</v>
      </c>
      <c r="AD655" s="12">
        <v>0</v>
      </c>
      <c r="AE655" s="12">
        <v>0</v>
      </c>
      <c r="AF655" s="12">
        <v>0</v>
      </c>
      <c r="AG655" s="12">
        <v>0</v>
      </c>
      <c r="AH655" s="12">
        <v>0</v>
      </c>
      <c r="AI655" s="12">
        <v>0</v>
      </c>
      <c r="AJ655" s="12">
        <v>0</v>
      </c>
      <c r="AK655" s="12">
        <v>0</v>
      </c>
      <c r="AL655" s="12">
        <v>0</v>
      </c>
      <c r="AM655" s="12">
        <v>0</v>
      </c>
      <c r="AN655" s="12">
        <v>0</v>
      </c>
      <c r="AO655" s="12">
        <v>0</v>
      </c>
      <c r="AP655" s="12">
        <v>0</v>
      </c>
      <c r="AQ655" s="12">
        <v>0</v>
      </c>
      <c r="AR655" s="12">
        <v>0</v>
      </c>
      <c r="AS655" s="12">
        <v>0</v>
      </c>
      <c r="AT655" s="12">
        <v>0</v>
      </c>
      <c r="AU655" s="12">
        <v>0</v>
      </c>
      <c r="AV655" s="12">
        <v>0</v>
      </c>
      <c r="AW655" s="12">
        <v>0</v>
      </c>
      <c r="AX655" s="12">
        <v>0</v>
      </c>
      <c r="AY655" s="88">
        <v>0</v>
      </c>
      <c r="AZ655" s="88">
        <v>0</v>
      </c>
      <c r="BA655" s="88">
        <v>0</v>
      </c>
      <c r="BB655" s="88">
        <v>0</v>
      </c>
      <c r="BC655" s="88">
        <v>0</v>
      </c>
      <c r="BD655" s="88">
        <v>0</v>
      </c>
      <c r="BE655" s="88">
        <v>0</v>
      </c>
      <c r="BF655" s="88">
        <v>0</v>
      </c>
      <c r="BG655" s="88">
        <v>0</v>
      </c>
      <c r="BH655" s="88">
        <v>0</v>
      </c>
      <c r="BI655" s="88">
        <v>0</v>
      </c>
      <c r="BJ655" s="82">
        <v>0</v>
      </c>
    </row>
    <row r="656" spans="1:62" ht="20.399999999999999" x14ac:dyDescent="0.3">
      <c r="A656" s="87" t="s">
        <v>703</v>
      </c>
      <c r="B656" s="87" t="s">
        <v>704</v>
      </c>
      <c r="C656" s="12">
        <v>0</v>
      </c>
      <c r="D656" s="12">
        <v>0</v>
      </c>
      <c r="E656" s="12">
        <v>0</v>
      </c>
      <c r="F656" s="12">
        <v>0</v>
      </c>
      <c r="G656" s="12">
        <v>0</v>
      </c>
      <c r="H656" s="12">
        <v>0</v>
      </c>
      <c r="I656" s="12">
        <v>0</v>
      </c>
      <c r="J656" s="12">
        <v>0</v>
      </c>
      <c r="K656" s="12">
        <v>0</v>
      </c>
      <c r="L656" s="12">
        <v>0</v>
      </c>
      <c r="M656" s="12">
        <v>0</v>
      </c>
      <c r="N656" s="12">
        <v>0</v>
      </c>
      <c r="O656" s="12">
        <v>0</v>
      </c>
      <c r="P656" s="12">
        <v>0</v>
      </c>
      <c r="Q656" s="12">
        <v>0</v>
      </c>
      <c r="R656" s="12">
        <v>0</v>
      </c>
      <c r="S656" s="12">
        <v>0</v>
      </c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0</v>
      </c>
      <c r="AH656" s="12">
        <v>0</v>
      </c>
      <c r="AI656" s="12">
        <v>0</v>
      </c>
      <c r="AJ656" s="12">
        <v>0</v>
      </c>
      <c r="AK656" s="12">
        <v>0</v>
      </c>
      <c r="AL656" s="12">
        <v>0</v>
      </c>
      <c r="AM656" s="12">
        <v>0</v>
      </c>
      <c r="AN656" s="12">
        <v>0</v>
      </c>
      <c r="AO656" s="12">
        <v>0</v>
      </c>
      <c r="AP656" s="12">
        <v>0</v>
      </c>
      <c r="AQ656" s="12">
        <v>0</v>
      </c>
      <c r="AR656" s="12">
        <v>0</v>
      </c>
      <c r="AS656" s="12">
        <v>0</v>
      </c>
      <c r="AT656" s="12">
        <v>0</v>
      </c>
      <c r="AU656" s="12">
        <v>0</v>
      </c>
      <c r="AV656" s="12">
        <v>0</v>
      </c>
      <c r="AW656" s="12">
        <v>0</v>
      </c>
      <c r="AX656" s="12">
        <v>0</v>
      </c>
      <c r="AY656" s="88">
        <v>0</v>
      </c>
      <c r="AZ656" s="88">
        <v>0</v>
      </c>
      <c r="BA656" s="88">
        <v>0</v>
      </c>
      <c r="BB656" s="88">
        <v>0</v>
      </c>
      <c r="BC656" s="88">
        <v>0</v>
      </c>
      <c r="BD656" s="88">
        <v>0</v>
      </c>
      <c r="BE656" s="88">
        <v>0</v>
      </c>
      <c r="BF656" s="88">
        <v>0</v>
      </c>
      <c r="BG656" s="88">
        <v>0</v>
      </c>
      <c r="BH656" s="88">
        <v>0</v>
      </c>
      <c r="BI656" s="88">
        <v>0</v>
      </c>
      <c r="BJ656" s="82">
        <v>0</v>
      </c>
    </row>
    <row r="657" spans="1:62" ht="20.399999999999999" x14ac:dyDescent="0.3">
      <c r="A657" s="87" t="s">
        <v>705</v>
      </c>
      <c r="B657" s="87" t="s">
        <v>706</v>
      </c>
      <c r="C657" s="12">
        <v>0</v>
      </c>
      <c r="D657" s="12">
        <v>0</v>
      </c>
      <c r="E657" s="12">
        <v>0</v>
      </c>
      <c r="F657" s="12">
        <v>0</v>
      </c>
      <c r="G657" s="12">
        <v>0</v>
      </c>
      <c r="H657" s="12">
        <v>0</v>
      </c>
      <c r="I657" s="12">
        <v>0</v>
      </c>
      <c r="J657" s="12">
        <v>0</v>
      </c>
      <c r="K657" s="12">
        <v>0</v>
      </c>
      <c r="L657" s="12">
        <v>0</v>
      </c>
      <c r="M657" s="12">
        <v>0</v>
      </c>
      <c r="N657" s="12">
        <v>0</v>
      </c>
      <c r="O657" s="12">
        <v>0</v>
      </c>
      <c r="P657" s="12">
        <v>0</v>
      </c>
      <c r="Q657" s="12">
        <v>0</v>
      </c>
      <c r="R657" s="12">
        <v>0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0</v>
      </c>
      <c r="AB657" s="12">
        <v>0</v>
      </c>
      <c r="AC657" s="12">
        <v>0</v>
      </c>
      <c r="AD657" s="12">
        <v>0</v>
      </c>
      <c r="AE657" s="12">
        <v>0</v>
      </c>
      <c r="AF657" s="12">
        <v>0</v>
      </c>
      <c r="AG657" s="12">
        <v>0</v>
      </c>
      <c r="AH657" s="12">
        <v>0</v>
      </c>
      <c r="AI657" s="12">
        <v>0</v>
      </c>
      <c r="AJ657" s="12">
        <v>0</v>
      </c>
      <c r="AK657" s="12">
        <v>0</v>
      </c>
      <c r="AL657" s="12">
        <v>0</v>
      </c>
      <c r="AM657" s="12">
        <v>1</v>
      </c>
      <c r="AN657" s="12">
        <v>0</v>
      </c>
      <c r="AO657" s="12">
        <v>0</v>
      </c>
      <c r="AP657" s="12">
        <v>0</v>
      </c>
      <c r="AQ657" s="12">
        <v>0</v>
      </c>
      <c r="AR657" s="12">
        <v>0</v>
      </c>
      <c r="AS657" s="12">
        <v>0</v>
      </c>
      <c r="AT657" s="12">
        <v>0</v>
      </c>
      <c r="AU657" s="12">
        <v>0</v>
      </c>
      <c r="AV657" s="12">
        <v>1</v>
      </c>
      <c r="AW657" s="12">
        <v>0</v>
      </c>
      <c r="AX657" s="12">
        <v>0</v>
      </c>
      <c r="AY657" s="88">
        <v>1</v>
      </c>
      <c r="AZ657" s="88">
        <v>0</v>
      </c>
      <c r="BA657" s="88">
        <v>0</v>
      </c>
      <c r="BB657" s="88">
        <v>0</v>
      </c>
      <c r="BC657" s="88">
        <v>0</v>
      </c>
      <c r="BD657" s="88">
        <v>0</v>
      </c>
      <c r="BE657" s="88">
        <v>0</v>
      </c>
      <c r="BF657" s="88">
        <v>0</v>
      </c>
      <c r="BG657" s="88">
        <v>0</v>
      </c>
      <c r="BH657" s="88">
        <v>1</v>
      </c>
      <c r="BI657" s="88">
        <v>0</v>
      </c>
      <c r="BJ657" s="82">
        <v>0</v>
      </c>
    </row>
    <row r="658" spans="1:62" ht="20.399999999999999" x14ac:dyDescent="0.3">
      <c r="A658" s="87" t="s">
        <v>707</v>
      </c>
      <c r="B658" s="87" t="s">
        <v>708</v>
      </c>
      <c r="C658" s="12">
        <v>0</v>
      </c>
      <c r="D658" s="12">
        <v>0</v>
      </c>
      <c r="E658" s="12">
        <v>0</v>
      </c>
      <c r="F658" s="12">
        <v>0</v>
      </c>
      <c r="G658" s="12">
        <v>0</v>
      </c>
      <c r="H658" s="12">
        <v>0</v>
      </c>
      <c r="I658" s="12">
        <v>0</v>
      </c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  <c r="AF658" s="12">
        <v>0</v>
      </c>
      <c r="AG658" s="12">
        <v>0</v>
      </c>
      <c r="AH658" s="12">
        <v>0</v>
      </c>
      <c r="AI658" s="12">
        <v>0</v>
      </c>
      <c r="AJ658" s="12">
        <v>0</v>
      </c>
      <c r="AK658" s="12">
        <v>0</v>
      </c>
      <c r="AL658" s="12">
        <v>0</v>
      </c>
      <c r="AM658" s="12">
        <v>0</v>
      </c>
      <c r="AN658" s="12">
        <v>0</v>
      </c>
      <c r="AO658" s="12">
        <v>0</v>
      </c>
      <c r="AP658" s="12">
        <v>0</v>
      </c>
      <c r="AQ658" s="12">
        <v>0</v>
      </c>
      <c r="AR658" s="12">
        <v>0</v>
      </c>
      <c r="AS658" s="12">
        <v>0</v>
      </c>
      <c r="AT658" s="12">
        <v>0</v>
      </c>
      <c r="AU658" s="12">
        <v>0</v>
      </c>
      <c r="AV658" s="12">
        <v>0</v>
      </c>
      <c r="AW658" s="12">
        <v>0</v>
      </c>
      <c r="AX658" s="12">
        <v>0</v>
      </c>
      <c r="AY658" s="88">
        <v>0</v>
      </c>
      <c r="AZ658" s="88">
        <v>0</v>
      </c>
      <c r="BA658" s="88">
        <v>0</v>
      </c>
      <c r="BB658" s="88">
        <v>0</v>
      </c>
      <c r="BC658" s="88">
        <v>0</v>
      </c>
      <c r="BD658" s="88">
        <v>0</v>
      </c>
      <c r="BE658" s="88">
        <v>0</v>
      </c>
      <c r="BF658" s="88">
        <v>0</v>
      </c>
      <c r="BG658" s="88">
        <v>0</v>
      </c>
      <c r="BH658" s="88">
        <v>0</v>
      </c>
      <c r="BI658" s="88">
        <v>0</v>
      </c>
      <c r="BJ658" s="82">
        <v>0</v>
      </c>
    </row>
    <row r="659" spans="1:62" ht="20.399999999999999" x14ac:dyDescent="0.3">
      <c r="A659" s="87" t="s">
        <v>709</v>
      </c>
      <c r="B659" s="87" t="s">
        <v>710</v>
      </c>
      <c r="C659" s="12">
        <v>0</v>
      </c>
      <c r="D659" s="12">
        <v>0</v>
      </c>
      <c r="E659" s="12">
        <v>0</v>
      </c>
      <c r="F659" s="12">
        <v>0</v>
      </c>
      <c r="G659" s="12">
        <v>0</v>
      </c>
      <c r="H659" s="12">
        <v>0</v>
      </c>
      <c r="I659" s="12">
        <v>0</v>
      </c>
      <c r="J659" s="12">
        <v>0</v>
      </c>
      <c r="K659" s="12">
        <v>0</v>
      </c>
      <c r="L659" s="12">
        <v>0</v>
      </c>
      <c r="M659" s="12">
        <v>0</v>
      </c>
      <c r="N659" s="12">
        <v>0</v>
      </c>
      <c r="O659" s="12">
        <v>0</v>
      </c>
      <c r="P659" s="12">
        <v>0</v>
      </c>
      <c r="Q659" s="12">
        <v>0</v>
      </c>
      <c r="R659" s="12">
        <v>0</v>
      </c>
      <c r="S659" s="12">
        <v>0</v>
      </c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>
        <v>0</v>
      </c>
      <c r="AE659" s="12">
        <v>0</v>
      </c>
      <c r="AF659" s="12">
        <v>0</v>
      </c>
      <c r="AG659" s="12">
        <v>0</v>
      </c>
      <c r="AH659" s="12">
        <v>0</v>
      </c>
      <c r="AI659" s="12">
        <v>0</v>
      </c>
      <c r="AJ659" s="12">
        <v>0</v>
      </c>
      <c r="AK659" s="12">
        <v>0</v>
      </c>
      <c r="AL659" s="12">
        <v>0</v>
      </c>
      <c r="AM659" s="12">
        <v>0</v>
      </c>
      <c r="AN659" s="12">
        <v>0</v>
      </c>
      <c r="AO659" s="12">
        <v>0</v>
      </c>
      <c r="AP659" s="12">
        <v>0</v>
      </c>
      <c r="AQ659" s="12">
        <v>0</v>
      </c>
      <c r="AR659" s="12">
        <v>0</v>
      </c>
      <c r="AS659" s="12">
        <v>0</v>
      </c>
      <c r="AT659" s="12">
        <v>0</v>
      </c>
      <c r="AU659" s="12">
        <v>0</v>
      </c>
      <c r="AV659" s="12">
        <v>0</v>
      </c>
      <c r="AW659" s="12">
        <v>0</v>
      </c>
      <c r="AX659" s="12">
        <v>0</v>
      </c>
      <c r="AY659" s="88">
        <v>0</v>
      </c>
      <c r="AZ659" s="88">
        <v>0</v>
      </c>
      <c r="BA659" s="88">
        <v>0</v>
      </c>
      <c r="BB659" s="88">
        <v>0</v>
      </c>
      <c r="BC659" s="88">
        <v>0</v>
      </c>
      <c r="BD659" s="88">
        <v>0</v>
      </c>
      <c r="BE659" s="88">
        <v>0</v>
      </c>
      <c r="BF659" s="88">
        <v>0</v>
      </c>
      <c r="BG659" s="88">
        <v>0</v>
      </c>
      <c r="BH659" s="88">
        <v>0</v>
      </c>
      <c r="BI659" s="88">
        <v>0</v>
      </c>
      <c r="BJ659" s="82">
        <v>0</v>
      </c>
    </row>
    <row r="660" spans="1:62" ht="20.399999999999999" x14ac:dyDescent="0.3">
      <c r="A660" s="87" t="s">
        <v>711</v>
      </c>
      <c r="B660" s="87" t="s">
        <v>712</v>
      </c>
      <c r="C660" s="12">
        <v>0</v>
      </c>
      <c r="D660" s="12">
        <v>0</v>
      </c>
      <c r="E660" s="12">
        <v>0</v>
      </c>
      <c r="F660" s="12">
        <v>0</v>
      </c>
      <c r="G660" s="12">
        <v>0</v>
      </c>
      <c r="H660" s="12">
        <v>0</v>
      </c>
      <c r="I660" s="12">
        <v>0</v>
      </c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12">
        <v>0</v>
      </c>
      <c r="AJ660" s="12">
        <v>0</v>
      </c>
      <c r="AK660" s="12">
        <v>0</v>
      </c>
      <c r="AL660" s="12">
        <v>0</v>
      </c>
      <c r="AM660" s="12">
        <v>0</v>
      </c>
      <c r="AN660" s="12">
        <v>0</v>
      </c>
      <c r="AO660" s="12">
        <v>0</v>
      </c>
      <c r="AP660" s="12">
        <v>0</v>
      </c>
      <c r="AQ660" s="12">
        <v>0</v>
      </c>
      <c r="AR660" s="12">
        <v>0</v>
      </c>
      <c r="AS660" s="12">
        <v>0</v>
      </c>
      <c r="AT660" s="12">
        <v>0</v>
      </c>
      <c r="AU660" s="12">
        <v>0</v>
      </c>
      <c r="AV660" s="12">
        <v>0</v>
      </c>
      <c r="AW660" s="12">
        <v>0</v>
      </c>
      <c r="AX660" s="12">
        <v>0</v>
      </c>
      <c r="AY660" s="88">
        <v>0</v>
      </c>
      <c r="AZ660" s="88">
        <v>0</v>
      </c>
      <c r="BA660" s="88">
        <v>0</v>
      </c>
      <c r="BB660" s="88">
        <v>0</v>
      </c>
      <c r="BC660" s="88">
        <v>0</v>
      </c>
      <c r="BD660" s="88">
        <v>0</v>
      </c>
      <c r="BE660" s="88">
        <v>0</v>
      </c>
      <c r="BF660" s="88">
        <v>0</v>
      </c>
      <c r="BG660" s="88">
        <v>0</v>
      </c>
      <c r="BH660" s="88">
        <v>0</v>
      </c>
      <c r="BI660" s="88">
        <v>0</v>
      </c>
      <c r="BJ660" s="82">
        <v>0</v>
      </c>
    </row>
    <row r="661" spans="1:62" x14ac:dyDescent="0.3">
      <c r="A661" s="87" t="s">
        <v>713</v>
      </c>
      <c r="B661" s="87" t="s">
        <v>714</v>
      </c>
      <c r="C661" s="12">
        <v>0</v>
      </c>
      <c r="D661" s="12">
        <v>0</v>
      </c>
      <c r="E661" s="12">
        <v>0</v>
      </c>
      <c r="F661" s="12">
        <v>0</v>
      </c>
      <c r="G661" s="12">
        <v>0</v>
      </c>
      <c r="H661" s="12">
        <v>0</v>
      </c>
      <c r="I661" s="12">
        <v>0</v>
      </c>
      <c r="J661" s="12">
        <v>0</v>
      </c>
      <c r="K661" s="12">
        <v>0</v>
      </c>
      <c r="L661" s="12">
        <v>0</v>
      </c>
      <c r="M661" s="12">
        <v>0</v>
      </c>
      <c r="N661" s="12">
        <v>0</v>
      </c>
      <c r="O661" s="12">
        <v>0</v>
      </c>
      <c r="P661" s="12">
        <v>0</v>
      </c>
      <c r="Q661" s="12">
        <v>0</v>
      </c>
      <c r="R661" s="12">
        <v>0</v>
      </c>
      <c r="S661" s="12">
        <v>0</v>
      </c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>
        <v>0</v>
      </c>
      <c r="AB661" s="12">
        <v>0</v>
      </c>
      <c r="AC661" s="12">
        <v>0</v>
      </c>
      <c r="AD661" s="12">
        <v>0</v>
      </c>
      <c r="AE661" s="12">
        <v>0</v>
      </c>
      <c r="AF661" s="12">
        <v>0</v>
      </c>
      <c r="AG661" s="12">
        <v>0</v>
      </c>
      <c r="AH661" s="12">
        <v>0</v>
      </c>
      <c r="AI661" s="12">
        <v>0</v>
      </c>
      <c r="AJ661" s="12">
        <v>0</v>
      </c>
      <c r="AK661" s="12">
        <v>0</v>
      </c>
      <c r="AL661" s="12">
        <v>0</v>
      </c>
      <c r="AM661" s="12">
        <v>0</v>
      </c>
      <c r="AN661" s="12">
        <v>0</v>
      </c>
      <c r="AO661" s="12">
        <v>0</v>
      </c>
      <c r="AP661" s="12">
        <v>0</v>
      </c>
      <c r="AQ661" s="12">
        <v>0</v>
      </c>
      <c r="AR661" s="12">
        <v>0</v>
      </c>
      <c r="AS661" s="12">
        <v>0</v>
      </c>
      <c r="AT661" s="12">
        <v>0</v>
      </c>
      <c r="AU661" s="12">
        <v>0</v>
      </c>
      <c r="AV661" s="12">
        <v>0</v>
      </c>
      <c r="AW661" s="12">
        <v>0</v>
      </c>
      <c r="AX661" s="12">
        <v>0</v>
      </c>
      <c r="AY661" s="88">
        <v>0</v>
      </c>
      <c r="AZ661" s="88">
        <v>0</v>
      </c>
      <c r="BA661" s="88">
        <v>0</v>
      </c>
      <c r="BB661" s="88">
        <v>0</v>
      </c>
      <c r="BC661" s="88">
        <v>0</v>
      </c>
      <c r="BD661" s="88">
        <v>0</v>
      </c>
      <c r="BE661" s="88">
        <v>0</v>
      </c>
      <c r="BF661" s="88">
        <v>0</v>
      </c>
      <c r="BG661" s="88">
        <v>0</v>
      </c>
      <c r="BH661" s="88">
        <v>0</v>
      </c>
      <c r="BI661" s="88">
        <v>0</v>
      </c>
      <c r="BJ661" s="82">
        <v>0</v>
      </c>
    </row>
    <row r="662" spans="1:62" x14ac:dyDescent="0.3">
      <c r="A662" s="120" t="s">
        <v>715</v>
      </c>
      <c r="B662" s="120"/>
      <c r="C662" s="86">
        <v>0</v>
      </c>
      <c r="D662" s="86">
        <v>0</v>
      </c>
      <c r="E662" s="86">
        <v>0</v>
      </c>
      <c r="F662" s="86">
        <v>0</v>
      </c>
      <c r="G662" s="86">
        <v>0</v>
      </c>
      <c r="H662" s="86">
        <v>0</v>
      </c>
      <c r="I662" s="86">
        <v>0</v>
      </c>
      <c r="J662" s="86">
        <v>0</v>
      </c>
      <c r="K662" s="86">
        <v>0</v>
      </c>
      <c r="L662" s="86">
        <v>0</v>
      </c>
      <c r="M662" s="86">
        <v>0</v>
      </c>
      <c r="N662" s="86">
        <v>0</v>
      </c>
      <c r="O662" s="86">
        <v>0</v>
      </c>
      <c r="P662" s="86">
        <v>0</v>
      </c>
      <c r="Q662" s="86">
        <v>0</v>
      </c>
      <c r="R662" s="86">
        <v>0</v>
      </c>
      <c r="S662" s="86">
        <v>0</v>
      </c>
      <c r="T662" s="86">
        <v>0</v>
      </c>
      <c r="U662" s="86">
        <v>0</v>
      </c>
      <c r="V662" s="86">
        <v>0</v>
      </c>
      <c r="W662" s="86">
        <v>0</v>
      </c>
      <c r="X662" s="86">
        <v>0</v>
      </c>
      <c r="Y662" s="86">
        <v>0</v>
      </c>
      <c r="Z662" s="86">
        <v>0</v>
      </c>
      <c r="AA662" s="86">
        <v>0</v>
      </c>
      <c r="AB662" s="86">
        <v>0</v>
      </c>
      <c r="AC662" s="86">
        <v>0</v>
      </c>
      <c r="AD662" s="86">
        <v>0</v>
      </c>
      <c r="AE662" s="86">
        <v>0</v>
      </c>
      <c r="AF662" s="86">
        <v>0</v>
      </c>
      <c r="AG662" s="86">
        <v>0</v>
      </c>
      <c r="AH662" s="86">
        <v>0</v>
      </c>
      <c r="AI662" s="86">
        <v>0</v>
      </c>
      <c r="AJ662" s="86">
        <v>0</v>
      </c>
      <c r="AK662" s="86">
        <v>0</v>
      </c>
      <c r="AL662" s="86">
        <v>0</v>
      </c>
      <c r="AM662" s="86">
        <v>0</v>
      </c>
      <c r="AN662" s="86">
        <v>0</v>
      </c>
      <c r="AO662" s="86">
        <v>0</v>
      </c>
      <c r="AP662" s="86">
        <v>0</v>
      </c>
      <c r="AQ662" s="86">
        <v>0</v>
      </c>
      <c r="AR662" s="86">
        <v>0</v>
      </c>
      <c r="AS662" s="86">
        <v>0</v>
      </c>
      <c r="AT662" s="86">
        <v>0</v>
      </c>
      <c r="AU662" s="86">
        <v>0</v>
      </c>
      <c r="AV662" s="86">
        <v>0</v>
      </c>
      <c r="AW662" s="86">
        <v>0</v>
      </c>
      <c r="AX662" s="86">
        <v>0</v>
      </c>
      <c r="AY662" s="86">
        <v>0</v>
      </c>
      <c r="AZ662" s="86">
        <v>0</v>
      </c>
      <c r="BA662" s="86">
        <v>0</v>
      </c>
      <c r="BB662" s="86">
        <v>0</v>
      </c>
      <c r="BC662" s="86">
        <v>0</v>
      </c>
      <c r="BD662" s="86">
        <v>0</v>
      </c>
      <c r="BE662" s="86">
        <v>0</v>
      </c>
      <c r="BF662" s="86">
        <v>0</v>
      </c>
      <c r="BG662" s="86">
        <v>0</v>
      </c>
      <c r="BH662" s="86">
        <v>0</v>
      </c>
      <c r="BI662" s="86">
        <v>0</v>
      </c>
      <c r="BJ662" s="86">
        <v>0</v>
      </c>
    </row>
    <row r="663" spans="1:62" x14ac:dyDescent="0.3">
      <c r="A663" s="87" t="s">
        <v>716</v>
      </c>
      <c r="B663" s="87" t="s">
        <v>717</v>
      </c>
      <c r="C663" s="12">
        <v>0</v>
      </c>
      <c r="D663" s="12">
        <v>0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12">
        <v>0</v>
      </c>
      <c r="AK663" s="12">
        <v>0</v>
      </c>
      <c r="AL663" s="12">
        <v>0</v>
      </c>
      <c r="AM663" s="12">
        <v>0</v>
      </c>
      <c r="AN663" s="12">
        <v>0</v>
      </c>
      <c r="AO663" s="12">
        <v>0</v>
      </c>
      <c r="AP663" s="12">
        <v>0</v>
      </c>
      <c r="AQ663" s="12">
        <v>0</v>
      </c>
      <c r="AR663" s="12">
        <v>0</v>
      </c>
      <c r="AS663" s="12">
        <v>0</v>
      </c>
      <c r="AT663" s="12">
        <v>0</v>
      </c>
      <c r="AU663" s="12">
        <v>0</v>
      </c>
      <c r="AV663" s="12">
        <v>0</v>
      </c>
      <c r="AW663" s="12">
        <v>0</v>
      </c>
      <c r="AX663" s="12">
        <v>0</v>
      </c>
      <c r="AY663" s="88">
        <v>0</v>
      </c>
      <c r="AZ663" s="88">
        <v>0</v>
      </c>
      <c r="BA663" s="88">
        <v>0</v>
      </c>
      <c r="BB663" s="88">
        <v>0</v>
      </c>
      <c r="BC663" s="88">
        <v>0</v>
      </c>
      <c r="BD663" s="88">
        <v>0</v>
      </c>
      <c r="BE663" s="88">
        <v>0</v>
      </c>
      <c r="BF663" s="88">
        <v>0</v>
      </c>
      <c r="BG663" s="88">
        <v>0</v>
      </c>
      <c r="BH663" s="88">
        <v>0</v>
      </c>
      <c r="BI663" s="88">
        <v>0</v>
      </c>
      <c r="BJ663" s="82">
        <v>0</v>
      </c>
    </row>
    <row r="664" spans="1:62" x14ac:dyDescent="0.3">
      <c r="A664" s="120" t="s">
        <v>718</v>
      </c>
      <c r="B664" s="120"/>
      <c r="C664" s="86">
        <v>0</v>
      </c>
      <c r="D664" s="86">
        <v>0</v>
      </c>
      <c r="E664" s="86">
        <v>0</v>
      </c>
      <c r="F664" s="86">
        <v>0</v>
      </c>
      <c r="G664" s="86">
        <v>0</v>
      </c>
      <c r="H664" s="86">
        <v>0</v>
      </c>
      <c r="I664" s="86">
        <v>0</v>
      </c>
      <c r="J664" s="86">
        <v>0</v>
      </c>
      <c r="K664" s="86">
        <v>0</v>
      </c>
      <c r="L664" s="86">
        <v>0</v>
      </c>
      <c r="M664" s="86">
        <v>0</v>
      </c>
      <c r="N664" s="86">
        <v>0</v>
      </c>
      <c r="O664" s="86">
        <v>0</v>
      </c>
      <c r="P664" s="86">
        <v>0</v>
      </c>
      <c r="Q664" s="86">
        <v>0</v>
      </c>
      <c r="R664" s="86">
        <v>0</v>
      </c>
      <c r="S664" s="86">
        <v>0</v>
      </c>
      <c r="T664" s="86">
        <v>0</v>
      </c>
      <c r="U664" s="86">
        <v>0</v>
      </c>
      <c r="V664" s="86">
        <v>0</v>
      </c>
      <c r="W664" s="86">
        <v>0</v>
      </c>
      <c r="X664" s="86">
        <v>0</v>
      </c>
      <c r="Y664" s="86">
        <v>0</v>
      </c>
      <c r="Z664" s="86">
        <v>0</v>
      </c>
      <c r="AA664" s="86">
        <v>0</v>
      </c>
      <c r="AB664" s="86">
        <v>0</v>
      </c>
      <c r="AC664" s="86">
        <v>0</v>
      </c>
      <c r="AD664" s="86">
        <v>0</v>
      </c>
      <c r="AE664" s="86">
        <v>0</v>
      </c>
      <c r="AF664" s="86">
        <v>0</v>
      </c>
      <c r="AG664" s="86">
        <v>0</v>
      </c>
      <c r="AH664" s="86">
        <v>0</v>
      </c>
      <c r="AI664" s="86">
        <v>0</v>
      </c>
      <c r="AJ664" s="86">
        <v>0</v>
      </c>
      <c r="AK664" s="86">
        <v>0</v>
      </c>
      <c r="AL664" s="86">
        <v>0</v>
      </c>
      <c r="AM664" s="86">
        <v>0</v>
      </c>
      <c r="AN664" s="86">
        <v>0</v>
      </c>
      <c r="AO664" s="86">
        <v>0</v>
      </c>
      <c r="AP664" s="86">
        <v>0</v>
      </c>
      <c r="AQ664" s="86">
        <v>0</v>
      </c>
      <c r="AR664" s="86">
        <v>0</v>
      </c>
      <c r="AS664" s="86">
        <v>0</v>
      </c>
      <c r="AT664" s="86">
        <v>0</v>
      </c>
      <c r="AU664" s="86">
        <v>0</v>
      </c>
      <c r="AV664" s="86">
        <v>0</v>
      </c>
      <c r="AW664" s="86">
        <v>0</v>
      </c>
      <c r="AX664" s="86">
        <v>0</v>
      </c>
      <c r="AY664" s="86">
        <v>0</v>
      </c>
      <c r="AZ664" s="86">
        <v>0</v>
      </c>
      <c r="BA664" s="86">
        <v>0</v>
      </c>
      <c r="BB664" s="86">
        <v>0</v>
      </c>
      <c r="BC664" s="86">
        <v>0</v>
      </c>
      <c r="BD664" s="86">
        <v>0</v>
      </c>
      <c r="BE664" s="86">
        <v>0</v>
      </c>
      <c r="BF664" s="86">
        <v>0</v>
      </c>
      <c r="BG664" s="86">
        <v>0</v>
      </c>
      <c r="BH664" s="86">
        <v>0</v>
      </c>
      <c r="BI664" s="86">
        <v>0</v>
      </c>
      <c r="BJ664" s="86">
        <v>0</v>
      </c>
    </row>
    <row r="665" spans="1:62" ht="20.399999999999999" x14ac:dyDescent="0.3">
      <c r="A665" s="87" t="s">
        <v>719</v>
      </c>
      <c r="B665" s="87" t="s">
        <v>720</v>
      </c>
      <c r="C665" s="12">
        <v>0</v>
      </c>
      <c r="D665" s="12">
        <v>0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0</v>
      </c>
      <c r="Q665" s="12">
        <v>0</v>
      </c>
      <c r="R665" s="12">
        <v>0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v>0</v>
      </c>
      <c r="AK665" s="12">
        <v>0</v>
      </c>
      <c r="AL665" s="12">
        <v>0</v>
      </c>
      <c r="AM665" s="12">
        <v>0</v>
      </c>
      <c r="AN665" s="12">
        <v>0</v>
      </c>
      <c r="AO665" s="12">
        <v>0</v>
      </c>
      <c r="AP665" s="12">
        <v>0</v>
      </c>
      <c r="AQ665" s="12">
        <v>0</v>
      </c>
      <c r="AR665" s="12">
        <v>0</v>
      </c>
      <c r="AS665" s="12">
        <v>0</v>
      </c>
      <c r="AT665" s="12">
        <v>0</v>
      </c>
      <c r="AU665" s="12">
        <v>0</v>
      </c>
      <c r="AV665" s="12">
        <v>0</v>
      </c>
      <c r="AW665" s="12">
        <v>0</v>
      </c>
      <c r="AX665" s="12">
        <v>0</v>
      </c>
      <c r="AY665" s="88">
        <v>0</v>
      </c>
      <c r="AZ665" s="88">
        <v>0</v>
      </c>
      <c r="BA665" s="88">
        <v>0</v>
      </c>
      <c r="BB665" s="88">
        <v>0</v>
      </c>
      <c r="BC665" s="88">
        <v>0</v>
      </c>
      <c r="BD665" s="88">
        <v>0</v>
      </c>
      <c r="BE665" s="88">
        <v>0</v>
      </c>
      <c r="BF665" s="88">
        <v>0</v>
      </c>
      <c r="BG665" s="88">
        <v>0</v>
      </c>
      <c r="BH665" s="88">
        <v>0</v>
      </c>
      <c r="BI665" s="88">
        <v>0</v>
      </c>
      <c r="BJ665" s="82">
        <v>0</v>
      </c>
    </row>
    <row r="666" spans="1:62" x14ac:dyDescent="0.3">
      <c r="A666" s="123" t="s">
        <v>721</v>
      </c>
      <c r="B666" s="124"/>
      <c r="C666" s="89">
        <v>25667</v>
      </c>
      <c r="D666" s="89">
        <v>3815</v>
      </c>
      <c r="E666" s="89">
        <v>3078</v>
      </c>
      <c r="F666" s="89">
        <v>3972</v>
      </c>
      <c r="G666" s="89">
        <v>3497</v>
      </c>
      <c r="H666" s="89">
        <v>45</v>
      </c>
      <c r="I666" s="89">
        <v>48</v>
      </c>
      <c r="J666" s="89">
        <v>14</v>
      </c>
      <c r="K666" s="89">
        <v>22</v>
      </c>
      <c r="L666" s="89">
        <v>268</v>
      </c>
      <c r="M666" s="89">
        <v>250</v>
      </c>
      <c r="N666" s="89">
        <v>5949</v>
      </c>
      <c r="O666" s="89">
        <v>7592</v>
      </c>
      <c r="P666" s="89">
        <v>797</v>
      </c>
      <c r="Q666" s="89">
        <v>584</v>
      </c>
      <c r="R666" s="89">
        <v>1377</v>
      </c>
      <c r="S666" s="89">
        <v>977</v>
      </c>
      <c r="T666" s="89">
        <v>11</v>
      </c>
      <c r="U666" s="89">
        <v>24</v>
      </c>
      <c r="V666" s="89">
        <v>1</v>
      </c>
      <c r="W666" s="89">
        <v>0</v>
      </c>
      <c r="X666" s="89">
        <v>138</v>
      </c>
      <c r="Y666" s="89">
        <v>20</v>
      </c>
      <c r="Z666" s="89">
        <v>1619</v>
      </c>
      <c r="AA666" s="89">
        <v>7003</v>
      </c>
      <c r="AB666" s="89">
        <v>1096</v>
      </c>
      <c r="AC666" s="89">
        <v>934</v>
      </c>
      <c r="AD666" s="89">
        <v>1205</v>
      </c>
      <c r="AE666" s="89">
        <v>973</v>
      </c>
      <c r="AF666" s="89">
        <v>12</v>
      </c>
      <c r="AG666" s="89">
        <v>12</v>
      </c>
      <c r="AH666" s="89">
        <v>5</v>
      </c>
      <c r="AI666" s="89">
        <v>1</v>
      </c>
      <c r="AJ666" s="89">
        <v>202</v>
      </c>
      <c r="AK666" s="89">
        <v>70</v>
      </c>
      <c r="AL666" s="89">
        <v>1602</v>
      </c>
      <c r="AM666" s="89">
        <v>31827</v>
      </c>
      <c r="AN666" s="89">
        <v>4023</v>
      </c>
      <c r="AO666" s="89">
        <v>2902</v>
      </c>
      <c r="AP666" s="89">
        <v>3349</v>
      </c>
      <c r="AQ666" s="89">
        <v>2617</v>
      </c>
      <c r="AR666" s="89">
        <v>57</v>
      </c>
      <c r="AS666" s="89">
        <v>32</v>
      </c>
      <c r="AT666" s="89">
        <v>8</v>
      </c>
      <c r="AU666" s="89">
        <v>9</v>
      </c>
      <c r="AV666" s="89">
        <v>296</v>
      </c>
      <c r="AW666" s="89">
        <v>220</v>
      </c>
      <c r="AX666" s="89">
        <v>5749</v>
      </c>
      <c r="AY666" s="89">
        <v>72089</v>
      </c>
      <c r="AZ666" s="89">
        <v>9731</v>
      </c>
      <c r="BA666" s="89">
        <v>7498</v>
      </c>
      <c r="BB666" s="89">
        <v>9903</v>
      </c>
      <c r="BC666" s="89">
        <v>8064</v>
      </c>
      <c r="BD666" s="89">
        <v>125</v>
      </c>
      <c r="BE666" s="89">
        <v>116</v>
      </c>
      <c r="BF666" s="89">
        <v>28</v>
      </c>
      <c r="BG666" s="89">
        <v>32</v>
      </c>
      <c r="BH666" s="89">
        <v>904</v>
      </c>
      <c r="BI666" s="89">
        <v>560</v>
      </c>
      <c r="BJ666" s="90">
        <v>14919</v>
      </c>
    </row>
    <row r="667" spans="1:62" x14ac:dyDescent="0.3">
      <c r="A667" s="25" t="s">
        <v>962</v>
      </c>
    </row>
    <row r="669" spans="1:62" x14ac:dyDescent="0.3">
      <c r="A669" s="26" t="s">
        <v>963</v>
      </c>
    </row>
    <row r="670" spans="1:62" x14ac:dyDescent="0.3">
      <c r="A670" s="76"/>
      <c r="B670" s="77"/>
      <c r="C670" s="106" t="s">
        <v>6</v>
      </c>
      <c r="D670" s="107"/>
      <c r="E670" s="107"/>
      <c r="F670" s="107"/>
      <c r="G670" s="108" t="s">
        <v>2</v>
      </c>
    </row>
    <row r="671" spans="1:62" x14ac:dyDescent="0.3">
      <c r="A671" s="78"/>
      <c r="B671" s="79"/>
      <c r="C671" s="80" t="s">
        <v>799</v>
      </c>
      <c r="D671" s="80" t="s">
        <v>800</v>
      </c>
      <c r="E671" s="80" t="s">
        <v>801</v>
      </c>
      <c r="F671" s="80" t="s">
        <v>802</v>
      </c>
      <c r="G671" s="109"/>
    </row>
    <row r="672" spans="1:62" x14ac:dyDescent="0.3">
      <c r="A672" s="78"/>
      <c r="B672" s="79"/>
      <c r="C672" s="8" t="s">
        <v>2</v>
      </c>
      <c r="D672" s="8" t="s">
        <v>2</v>
      </c>
      <c r="E672" s="8" t="s">
        <v>2</v>
      </c>
      <c r="F672" s="8" t="s">
        <v>2</v>
      </c>
      <c r="G672" s="110"/>
    </row>
    <row r="673" spans="1:7" x14ac:dyDescent="0.3">
      <c r="A673" s="99" t="s">
        <v>964</v>
      </c>
      <c r="B673" s="11" t="s">
        <v>965</v>
      </c>
      <c r="C673" s="12">
        <v>1</v>
      </c>
      <c r="D673" s="12">
        <v>0</v>
      </c>
      <c r="E673" s="84"/>
      <c r="F673" s="12">
        <v>0</v>
      </c>
      <c r="G673" s="82">
        <v>1</v>
      </c>
    </row>
    <row r="674" spans="1:7" x14ac:dyDescent="0.3">
      <c r="A674" s="100"/>
      <c r="B674" s="11" t="s">
        <v>99</v>
      </c>
      <c r="C674" s="12">
        <v>309</v>
      </c>
      <c r="D674" s="12">
        <v>24</v>
      </c>
      <c r="E674" s="12">
        <v>67</v>
      </c>
      <c r="F674" s="12">
        <v>119</v>
      </c>
      <c r="G674" s="82">
        <v>519</v>
      </c>
    </row>
    <row r="675" spans="1:7" x14ac:dyDescent="0.3">
      <c r="A675" s="100"/>
      <c r="B675" s="11" t="s">
        <v>966</v>
      </c>
      <c r="C675" s="12">
        <v>19</v>
      </c>
      <c r="D675" s="12">
        <v>9</v>
      </c>
      <c r="E675" s="12">
        <v>14</v>
      </c>
      <c r="F675" s="12">
        <v>16</v>
      </c>
      <c r="G675" s="82">
        <v>58</v>
      </c>
    </row>
    <row r="676" spans="1:7" x14ac:dyDescent="0.3">
      <c r="A676" s="100"/>
      <c r="B676" s="11" t="s">
        <v>967</v>
      </c>
      <c r="C676" s="12">
        <v>44</v>
      </c>
      <c r="D676" s="12">
        <v>12</v>
      </c>
      <c r="E676" s="12">
        <v>16</v>
      </c>
      <c r="F676" s="12">
        <v>20</v>
      </c>
      <c r="G676" s="82">
        <v>92</v>
      </c>
    </row>
    <row r="677" spans="1:7" x14ac:dyDescent="0.3">
      <c r="A677" s="100"/>
      <c r="B677" s="11" t="s">
        <v>968</v>
      </c>
      <c r="C677" s="12">
        <v>48</v>
      </c>
      <c r="D677" s="12">
        <v>9</v>
      </c>
      <c r="E677" s="12">
        <v>21</v>
      </c>
      <c r="F677" s="12">
        <v>36</v>
      </c>
      <c r="G677" s="82">
        <v>114</v>
      </c>
    </row>
    <row r="678" spans="1:7" x14ac:dyDescent="0.3">
      <c r="A678" s="100"/>
      <c r="B678" s="11" t="s">
        <v>969</v>
      </c>
      <c r="C678" s="12">
        <v>27</v>
      </c>
      <c r="D678" s="12">
        <v>16</v>
      </c>
      <c r="E678" s="12">
        <v>12</v>
      </c>
      <c r="F678" s="12">
        <v>23</v>
      </c>
      <c r="G678" s="82">
        <v>78</v>
      </c>
    </row>
    <row r="679" spans="1:7" x14ac:dyDescent="0.3">
      <c r="A679" s="100"/>
      <c r="B679" s="11" t="s">
        <v>970</v>
      </c>
      <c r="C679" s="12">
        <v>158</v>
      </c>
      <c r="D679" s="12">
        <v>14</v>
      </c>
      <c r="E679" s="12">
        <v>35</v>
      </c>
      <c r="F679" s="12">
        <v>38</v>
      </c>
      <c r="G679" s="82">
        <v>245</v>
      </c>
    </row>
    <row r="680" spans="1:7" x14ac:dyDescent="0.3">
      <c r="A680" s="100"/>
      <c r="B680" s="11" t="s">
        <v>283</v>
      </c>
      <c r="C680" s="12">
        <v>82</v>
      </c>
      <c r="D680" s="12">
        <v>29</v>
      </c>
      <c r="E680" s="12">
        <v>30</v>
      </c>
      <c r="F680" s="12">
        <v>59</v>
      </c>
      <c r="G680" s="82">
        <v>200</v>
      </c>
    </row>
    <row r="681" spans="1:7" x14ac:dyDescent="0.3">
      <c r="A681" s="100"/>
      <c r="B681" s="11" t="s">
        <v>971</v>
      </c>
      <c r="C681" s="12">
        <v>46</v>
      </c>
      <c r="D681" s="12">
        <v>2</v>
      </c>
      <c r="E681" s="12">
        <v>13</v>
      </c>
      <c r="F681" s="12">
        <v>16</v>
      </c>
      <c r="G681" s="82">
        <v>77</v>
      </c>
    </row>
    <row r="682" spans="1:7" x14ac:dyDescent="0.3">
      <c r="A682" s="100"/>
      <c r="B682" s="11" t="s">
        <v>972</v>
      </c>
      <c r="C682" s="12">
        <v>0</v>
      </c>
      <c r="D682" s="12">
        <v>0</v>
      </c>
      <c r="E682" s="84"/>
      <c r="F682" s="12">
        <v>0</v>
      </c>
      <c r="G682" s="82">
        <v>0</v>
      </c>
    </row>
    <row r="683" spans="1:7" x14ac:dyDescent="0.3">
      <c r="A683" s="100"/>
      <c r="B683" s="11" t="s">
        <v>416</v>
      </c>
      <c r="C683" s="12">
        <v>0</v>
      </c>
      <c r="D683" s="12">
        <v>7</v>
      </c>
      <c r="E683" s="84"/>
      <c r="F683" s="12">
        <v>1</v>
      </c>
      <c r="G683" s="82">
        <v>8</v>
      </c>
    </row>
    <row r="684" spans="1:7" x14ac:dyDescent="0.3">
      <c r="A684" s="100"/>
      <c r="B684" s="11" t="s">
        <v>973</v>
      </c>
      <c r="C684" s="12">
        <v>28</v>
      </c>
      <c r="D684" s="12">
        <v>16</v>
      </c>
      <c r="E684" s="12">
        <v>14</v>
      </c>
      <c r="F684" s="12">
        <v>15</v>
      </c>
      <c r="G684" s="82">
        <v>73</v>
      </c>
    </row>
    <row r="685" spans="1:7" x14ac:dyDescent="0.3">
      <c r="A685" s="100"/>
      <c r="B685" s="11" t="s">
        <v>974</v>
      </c>
      <c r="C685" s="12">
        <v>93</v>
      </c>
      <c r="D685" s="12">
        <v>16</v>
      </c>
      <c r="E685" s="12">
        <v>44</v>
      </c>
      <c r="F685" s="12">
        <v>77</v>
      </c>
      <c r="G685" s="82">
        <v>230</v>
      </c>
    </row>
    <row r="686" spans="1:7" x14ac:dyDescent="0.3">
      <c r="A686" s="100"/>
      <c r="B686" s="11" t="s">
        <v>975</v>
      </c>
      <c r="C686" s="12">
        <v>21</v>
      </c>
      <c r="D686" s="12">
        <v>0</v>
      </c>
      <c r="E686" s="12">
        <v>5</v>
      </c>
      <c r="F686" s="12">
        <v>13</v>
      </c>
      <c r="G686" s="82">
        <v>39</v>
      </c>
    </row>
    <row r="687" spans="1:7" x14ac:dyDescent="0.3">
      <c r="A687" s="101"/>
      <c r="B687" s="11" t="s">
        <v>53</v>
      </c>
      <c r="C687" s="12">
        <v>208</v>
      </c>
      <c r="D687" s="12">
        <v>169</v>
      </c>
      <c r="E687" s="12">
        <v>91</v>
      </c>
      <c r="F687" s="12">
        <v>110</v>
      </c>
      <c r="G687" s="82">
        <v>578</v>
      </c>
    </row>
    <row r="688" spans="1:7" x14ac:dyDescent="0.3">
      <c r="A688" s="99" t="s">
        <v>976</v>
      </c>
      <c r="B688" s="11" t="s">
        <v>977</v>
      </c>
      <c r="C688" s="12">
        <v>21</v>
      </c>
      <c r="D688" s="12">
        <v>8</v>
      </c>
      <c r="E688" s="12">
        <v>28</v>
      </c>
      <c r="F688" s="12">
        <v>19</v>
      </c>
      <c r="G688" s="82">
        <v>76</v>
      </c>
    </row>
    <row r="689" spans="1:7" x14ac:dyDescent="0.3">
      <c r="A689" s="101"/>
      <c r="B689" s="11" t="s">
        <v>978</v>
      </c>
      <c r="C689" s="12">
        <v>32</v>
      </c>
      <c r="D689" s="12">
        <v>0</v>
      </c>
      <c r="E689" s="84"/>
      <c r="F689" s="12">
        <v>0</v>
      </c>
      <c r="G689" s="82">
        <v>32</v>
      </c>
    </row>
    <row r="690" spans="1:7" x14ac:dyDescent="0.3">
      <c r="A690" s="99" t="s">
        <v>979</v>
      </c>
      <c r="B690" s="11" t="s">
        <v>742</v>
      </c>
      <c r="C690" s="12">
        <v>0</v>
      </c>
      <c r="D690" s="12">
        <v>32</v>
      </c>
      <c r="E690" s="12">
        <v>32</v>
      </c>
      <c r="F690" s="12">
        <v>163</v>
      </c>
      <c r="G690" s="82">
        <v>227</v>
      </c>
    </row>
    <row r="691" spans="1:7" x14ac:dyDescent="0.3">
      <c r="A691" s="100"/>
      <c r="B691" s="11" t="s">
        <v>980</v>
      </c>
      <c r="C691" s="12">
        <v>0</v>
      </c>
      <c r="D691" s="12">
        <v>32</v>
      </c>
      <c r="E691" s="12">
        <v>81</v>
      </c>
      <c r="F691" s="12">
        <v>86</v>
      </c>
      <c r="G691" s="82">
        <v>199</v>
      </c>
    </row>
    <row r="692" spans="1:7" x14ac:dyDescent="0.3">
      <c r="A692" s="101"/>
      <c r="B692" s="11" t="s">
        <v>981</v>
      </c>
      <c r="C692" s="12">
        <v>0</v>
      </c>
      <c r="D692" s="12">
        <v>0</v>
      </c>
      <c r="E692" s="12">
        <v>9</v>
      </c>
      <c r="F692" s="12">
        <v>0</v>
      </c>
      <c r="G692" s="82">
        <v>9</v>
      </c>
    </row>
    <row r="693" spans="1:7" x14ac:dyDescent="0.3">
      <c r="A693" s="3"/>
    </row>
    <row r="694" spans="1:7" x14ac:dyDescent="0.3">
      <c r="A694" s="26" t="s">
        <v>982</v>
      </c>
    </row>
    <row r="695" spans="1:7" x14ac:dyDescent="0.3">
      <c r="A695" s="76"/>
      <c r="B695" s="77"/>
      <c r="C695" s="106" t="s">
        <v>6</v>
      </c>
      <c r="D695" s="107"/>
      <c r="E695" s="107"/>
      <c r="F695" s="107"/>
      <c r="G695" s="108" t="s">
        <v>2</v>
      </c>
    </row>
    <row r="696" spans="1:7" x14ac:dyDescent="0.3">
      <c r="A696" s="78"/>
      <c r="B696" s="79"/>
      <c r="C696" s="80" t="s">
        <v>799</v>
      </c>
      <c r="D696" s="80" t="s">
        <v>800</v>
      </c>
      <c r="E696" s="80" t="s">
        <v>801</v>
      </c>
      <c r="F696" s="80" t="s">
        <v>802</v>
      </c>
      <c r="G696" s="109"/>
    </row>
    <row r="697" spans="1:7" x14ac:dyDescent="0.3">
      <c r="A697" s="78"/>
      <c r="B697" s="79"/>
      <c r="C697" s="8" t="s">
        <v>2</v>
      </c>
      <c r="D697" s="8" t="s">
        <v>2</v>
      </c>
      <c r="E697" s="8" t="s">
        <v>2</v>
      </c>
      <c r="F697" s="8" t="s">
        <v>2</v>
      </c>
      <c r="G697" s="110"/>
    </row>
    <row r="698" spans="1:7" x14ac:dyDescent="0.3">
      <c r="A698" s="10" t="s">
        <v>983</v>
      </c>
      <c r="B698" s="14"/>
      <c r="C698" s="12">
        <v>184</v>
      </c>
      <c r="D698" s="12">
        <v>84</v>
      </c>
      <c r="E698" s="12">
        <v>66</v>
      </c>
      <c r="F698" s="12">
        <v>158</v>
      </c>
      <c r="G698" s="82">
        <v>492</v>
      </c>
    </row>
    <row r="699" spans="1:7" x14ac:dyDescent="0.3">
      <c r="A699" s="99" t="s">
        <v>984</v>
      </c>
      <c r="B699" s="11" t="s">
        <v>985</v>
      </c>
      <c r="C699" s="12">
        <v>18</v>
      </c>
      <c r="D699" s="12">
        <v>0</v>
      </c>
      <c r="E699" s="84"/>
      <c r="F699" s="12">
        <v>0</v>
      </c>
      <c r="G699" s="82">
        <v>18</v>
      </c>
    </row>
    <row r="700" spans="1:7" x14ac:dyDescent="0.3">
      <c r="A700" s="100"/>
      <c r="B700" s="11" t="s">
        <v>986</v>
      </c>
      <c r="C700" s="12">
        <v>42</v>
      </c>
      <c r="D700" s="12">
        <v>15</v>
      </c>
      <c r="E700" s="12">
        <v>6</v>
      </c>
      <c r="F700" s="12">
        <v>6</v>
      </c>
      <c r="G700" s="82">
        <v>69</v>
      </c>
    </row>
    <row r="701" spans="1:7" x14ac:dyDescent="0.3">
      <c r="A701" s="100"/>
      <c r="B701" s="11" t="s">
        <v>987</v>
      </c>
      <c r="C701" s="12">
        <v>3</v>
      </c>
      <c r="D701" s="12">
        <v>0</v>
      </c>
      <c r="E701" s="84"/>
      <c r="F701" s="12">
        <v>1</v>
      </c>
      <c r="G701" s="82">
        <v>4</v>
      </c>
    </row>
    <row r="702" spans="1:7" x14ac:dyDescent="0.3">
      <c r="A702" s="101"/>
      <c r="B702" s="11" t="s">
        <v>988</v>
      </c>
      <c r="C702" s="12">
        <v>16</v>
      </c>
      <c r="D702" s="12">
        <v>8</v>
      </c>
      <c r="E702" s="12">
        <v>2</v>
      </c>
      <c r="F702" s="12">
        <v>0</v>
      </c>
      <c r="G702" s="82">
        <v>26</v>
      </c>
    </row>
    <row r="703" spans="1:7" x14ac:dyDescent="0.3">
      <c r="A703" s="10" t="s">
        <v>989</v>
      </c>
      <c r="B703" s="14"/>
      <c r="C703" s="12">
        <v>0</v>
      </c>
      <c r="D703" s="12">
        <v>0</v>
      </c>
      <c r="E703" s="12">
        <v>1</v>
      </c>
      <c r="F703" s="12">
        <v>1</v>
      </c>
      <c r="G703" s="82">
        <v>2</v>
      </c>
    </row>
    <row r="704" spans="1:7" x14ac:dyDescent="0.3">
      <c r="A704" s="10" t="s">
        <v>990</v>
      </c>
      <c r="B704" s="14"/>
      <c r="C704" s="12">
        <v>113</v>
      </c>
      <c r="D704" s="12">
        <v>45</v>
      </c>
      <c r="E704" s="12">
        <v>34</v>
      </c>
      <c r="F704" s="12">
        <v>72</v>
      </c>
      <c r="G704" s="82">
        <v>264</v>
      </c>
    </row>
    <row r="705" spans="1:7" x14ac:dyDescent="0.3">
      <c r="A705" s="10" t="s">
        <v>991</v>
      </c>
      <c r="B705" s="14"/>
      <c r="C705" s="12">
        <v>5</v>
      </c>
      <c r="D705" s="12">
        <v>3</v>
      </c>
      <c r="E705" s="12">
        <v>11</v>
      </c>
      <c r="F705" s="12">
        <v>28</v>
      </c>
      <c r="G705" s="82">
        <v>47</v>
      </c>
    </row>
    <row r="706" spans="1:7" x14ac:dyDescent="0.3">
      <c r="A706" s="10" t="s">
        <v>992</v>
      </c>
      <c r="B706" s="14"/>
      <c r="C706" s="12">
        <v>0</v>
      </c>
      <c r="D706" s="12">
        <v>0</v>
      </c>
      <c r="E706" s="84"/>
      <c r="F706" s="12">
        <v>1</v>
      </c>
      <c r="G706" s="82">
        <v>1</v>
      </c>
    </row>
    <row r="707" spans="1:7" x14ac:dyDescent="0.3">
      <c r="A707" s="10" t="s">
        <v>993</v>
      </c>
      <c r="B707" s="14"/>
      <c r="C707" s="12">
        <v>1</v>
      </c>
      <c r="D707" s="12">
        <v>2</v>
      </c>
      <c r="E707" s="84"/>
      <c r="F707" s="12">
        <v>0</v>
      </c>
      <c r="G707" s="82">
        <v>3</v>
      </c>
    </row>
    <row r="708" spans="1:7" x14ac:dyDescent="0.3">
      <c r="A708" s="10" t="s">
        <v>994</v>
      </c>
      <c r="B708" s="14"/>
      <c r="C708" s="12">
        <v>0</v>
      </c>
      <c r="D708" s="12">
        <v>0</v>
      </c>
      <c r="E708" s="84"/>
      <c r="F708" s="12">
        <v>1</v>
      </c>
      <c r="G708" s="82">
        <v>1</v>
      </c>
    </row>
    <row r="709" spans="1:7" x14ac:dyDescent="0.3">
      <c r="A709" s="10" t="s">
        <v>981</v>
      </c>
      <c r="B709" s="14"/>
      <c r="C709" s="12">
        <v>52</v>
      </c>
      <c r="D709" s="12">
        <v>20</v>
      </c>
      <c r="E709" s="12">
        <v>33</v>
      </c>
      <c r="F709" s="12">
        <v>64</v>
      </c>
      <c r="G709" s="82">
        <v>169</v>
      </c>
    </row>
    <row r="710" spans="1:7" x14ac:dyDescent="0.3">
      <c r="A710" s="99" t="s">
        <v>995</v>
      </c>
      <c r="B710" s="11" t="s">
        <v>996</v>
      </c>
      <c r="C710" s="12">
        <v>50</v>
      </c>
      <c r="D710" s="12">
        <v>8</v>
      </c>
      <c r="E710" s="12">
        <v>9</v>
      </c>
      <c r="F710" s="12">
        <v>14</v>
      </c>
      <c r="G710" s="82">
        <v>81</v>
      </c>
    </row>
    <row r="711" spans="1:7" x14ac:dyDescent="0.3">
      <c r="A711" s="100"/>
      <c r="B711" s="11" t="s">
        <v>997</v>
      </c>
      <c r="C711" s="12">
        <v>28</v>
      </c>
      <c r="D711" s="12">
        <v>1</v>
      </c>
      <c r="E711" s="12">
        <v>2</v>
      </c>
      <c r="F711" s="12">
        <v>8</v>
      </c>
      <c r="G711" s="82">
        <v>39</v>
      </c>
    </row>
    <row r="712" spans="1:7" x14ac:dyDescent="0.3">
      <c r="A712" s="100"/>
      <c r="B712" s="11" t="s">
        <v>998</v>
      </c>
      <c r="C712" s="12">
        <v>0</v>
      </c>
      <c r="D712" s="12">
        <v>2</v>
      </c>
      <c r="E712" s="12">
        <v>1</v>
      </c>
      <c r="F712" s="12">
        <v>9</v>
      </c>
      <c r="G712" s="82">
        <v>12</v>
      </c>
    </row>
    <row r="713" spans="1:7" x14ac:dyDescent="0.3">
      <c r="A713" s="100"/>
      <c r="B713" s="11" t="s">
        <v>999</v>
      </c>
      <c r="C713" s="12">
        <v>0</v>
      </c>
      <c r="D713" s="12">
        <v>0</v>
      </c>
      <c r="E713" s="84"/>
      <c r="F713" s="12">
        <v>0</v>
      </c>
      <c r="G713" s="82">
        <v>0</v>
      </c>
    </row>
    <row r="714" spans="1:7" x14ac:dyDescent="0.3">
      <c r="A714" s="101"/>
      <c r="B714" s="11" t="s">
        <v>1000</v>
      </c>
      <c r="C714" s="12">
        <v>0</v>
      </c>
      <c r="D714" s="12">
        <v>0</v>
      </c>
      <c r="E714" s="84"/>
      <c r="F714" s="12">
        <v>0</v>
      </c>
      <c r="G714" s="82">
        <v>0</v>
      </c>
    </row>
    <row r="715" spans="1:7" x14ac:dyDescent="0.3">
      <c r="A715" s="3"/>
    </row>
    <row r="716" spans="1:7" x14ac:dyDescent="0.3">
      <c r="A716" s="26" t="s">
        <v>1001</v>
      </c>
    </row>
    <row r="717" spans="1:7" x14ac:dyDescent="0.3">
      <c r="A717" s="76"/>
      <c r="B717" s="77"/>
      <c r="C717" s="106" t="s">
        <v>6</v>
      </c>
      <c r="D717" s="107"/>
      <c r="E717" s="107"/>
      <c r="F717" s="107"/>
      <c r="G717" s="108" t="s">
        <v>2</v>
      </c>
    </row>
    <row r="718" spans="1:7" x14ac:dyDescent="0.3">
      <c r="A718" s="78"/>
      <c r="B718" s="79"/>
      <c r="C718" s="80" t="s">
        <v>799</v>
      </c>
      <c r="D718" s="80" t="s">
        <v>800</v>
      </c>
      <c r="E718" s="80" t="s">
        <v>801</v>
      </c>
      <c r="F718" s="80" t="s">
        <v>802</v>
      </c>
      <c r="G718" s="109"/>
    </row>
    <row r="719" spans="1:7" x14ac:dyDescent="0.3">
      <c r="A719" s="78"/>
      <c r="B719" s="79"/>
      <c r="C719" s="8" t="s">
        <v>2</v>
      </c>
      <c r="D719" s="8" t="s">
        <v>2</v>
      </c>
      <c r="E719" s="8" t="s">
        <v>2</v>
      </c>
      <c r="F719" s="8" t="s">
        <v>2</v>
      </c>
      <c r="G719" s="110"/>
    </row>
    <row r="720" spans="1:7" x14ac:dyDescent="0.3">
      <c r="A720" s="10" t="s">
        <v>865</v>
      </c>
      <c r="B720" s="14"/>
      <c r="C720" s="12">
        <v>17</v>
      </c>
      <c r="D720" s="12">
        <v>0</v>
      </c>
      <c r="E720" s="12">
        <v>14</v>
      </c>
      <c r="F720" s="12">
        <v>24</v>
      </c>
      <c r="G720" s="82">
        <v>55</v>
      </c>
    </row>
    <row r="721" spans="1:7" x14ac:dyDescent="0.3">
      <c r="A721" s="99" t="s">
        <v>864</v>
      </c>
      <c r="B721" s="11" t="s">
        <v>1002</v>
      </c>
      <c r="C721" s="12">
        <v>179</v>
      </c>
      <c r="D721" s="12">
        <v>13</v>
      </c>
      <c r="E721" s="12">
        <v>18</v>
      </c>
      <c r="F721" s="12">
        <v>26</v>
      </c>
      <c r="G721" s="82">
        <v>236</v>
      </c>
    </row>
    <row r="722" spans="1:7" x14ac:dyDescent="0.3">
      <c r="A722" s="101"/>
      <c r="B722" s="11" t="s">
        <v>1003</v>
      </c>
      <c r="C722" s="12">
        <v>69</v>
      </c>
      <c r="D722" s="12">
        <v>48</v>
      </c>
      <c r="E722" s="12">
        <v>48</v>
      </c>
      <c r="F722" s="12">
        <v>104</v>
      </c>
      <c r="G722" s="82">
        <v>269</v>
      </c>
    </row>
    <row r="723" spans="1:7" x14ac:dyDescent="0.3">
      <c r="A723" s="99" t="s">
        <v>1004</v>
      </c>
      <c r="B723" s="11" t="s">
        <v>1005</v>
      </c>
      <c r="C723" s="12">
        <v>0</v>
      </c>
      <c r="D723" s="12">
        <v>0</v>
      </c>
      <c r="E723" s="12">
        <v>12</v>
      </c>
      <c r="F723" s="12">
        <v>7</v>
      </c>
      <c r="G723" s="82">
        <v>19</v>
      </c>
    </row>
    <row r="724" spans="1:7" x14ac:dyDescent="0.3">
      <c r="A724" s="101"/>
      <c r="B724" s="11" t="s">
        <v>1006</v>
      </c>
      <c r="C724" s="12">
        <v>0</v>
      </c>
      <c r="D724" s="12">
        <v>0</v>
      </c>
      <c r="E724" s="84"/>
      <c r="F724" s="12">
        <v>0</v>
      </c>
      <c r="G724" s="82">
        <v>0</v>
      </c>
    </row>
    <row r="725" spans="1:7" x14ac:dyDescent="0.3">
      <c r="A725" s="3"/>
    </row>
    <row r="726" spans="1:7" x14ac:dyDescent="0.3">
      <c r="A726" s="26" t="s">
        <v>1007</v>
      </c>
    </row>
    <row r="727" spans="1:7" x14ac:dyDescent="0.3">
      <c r="A727" s="76"/>
      <c r="B727" s="77"/>
      <c r="C727" s="106" t="s">
        <v>6</v>
      </c>
      <c r="D727" s="107"/>
      <c r="E727" s="107"/>
      <c r="F727" s="107"/>
      <c r="G727" s="108" t="s">
        <v>2</v>
      </c>
    </row>
    <row r="728" spans="1:7" x14ac:dyDescent="0.3">
      <c r="A728" s="78"/>
      <c r="B728" s="79"/>
      <c r="C728" s="80" t="s">
        <v>799</v>
      </c>
      <c r="D728" s="80" t="s">
        <v>800</v>
      </c>
      <c r="E728" s="80" t="s">
        <v>801</v>
      </c>
      <c r="F728" s="80" t="s">
        <v>802</v>
      </c>
      <c r="G728" s="109"/>
    </row>
    <row r="729" spans="1:7" x14ac:dyDescent="0.3">
      <c r="A729" s="78"/>
      <c r="B729" s="79"/>
      <c r="C729" s="8" t="s">
        <v>2</v>
      </c>
      <c r="D729" s="8" t="s">
        <v>2</v>
      </c>
      <c r="E729" s="8" t="s">
        <v>2</v>
      </c>
      <c r="F729" s="8" t="s">
        <v>2</v>
      </c>
      <c r="G729" s="110"/>
    </row>
    <row r="730" spans="1:7" x14ac:dyDescent="0.3">
      <c r="A730" s="99" t="s">
        <v>1008</v>
      </c>
      <c r="B730" s="11" t="s">
        <v>804</v>
      </c>
      <c r="C730" s="12">
        <v>815</v>
      </c>
      <c r="D730" s="12">
        <v>227</v>
      </c>
      <c r="E730" s="12">
        <v>492</v>
      </c>
      <c r="F730" s="12">
        <v>827</v>
      </c>
      <c r="G730" s="82">
        <v>2361</v>
      </c>
    </row>
    <row r="731" spans="1:7" x14ac:dyDescent="0.3">
      <c r="A731" s="100"/>
      <c r="B731" s="11" t="s">
        <v>1009</v>
      </c>
      <c r="C731" s="12">
        <v>112</v>
      </c>
      <c r="D731" s="12">
        <v>33</v>
      </c>
      <c r="E731" s="12">
        <v>98</v>
      </c>
      <c r="F731" s="12">
        <v>121</v>
      </c>
      <c r="G731" s="82">
        <v>364</v>
      </c>
    </row>
    <row r="732" spans="1:7" x14ac:dyDescent="0.3">
      <c r="A732" s="100"/>
      <c r="B732" s="11" t="s">
        <v>1010</v>
      </c>
      <c r="C732" s="12">
        <v>85</v>
      </c>
      <c r="D732" s="12">
        <v>28</v>
      </c>
      <c r="E732" s="12">
        <v>68</v>
      </c>
      <c r="F732" s="12">
        <v>101</v>
      </c>
      <c r="G732" s="82">
        <v>282</v>
      </c>
    </row>
    <row r="733" spans="1:7" x14ac:dyDescent="0.3">
      <c r="A733" s="100"/>
      <c r="B733" s="11" t="s">
        <v>1011</v>
      </c>
      <c r="C733" s="12">
        <v>194</v>
      </c>
      <c r="D733" s="12">
        <v>103</v>
      </c>
      <c r="E733" s="12">
        <v>176</v>
      </c>
      <c r="F733" s="12">
        <v>291</v>
      </c>
      <c r="G733" s="82">
        <v>764</v>
      </c>
    </row>
    <row r="734" spans="1:7" x14ac:dyDescent="0.3">
      <c r="A734" s="101"/>
      <c r="B734" s="11" t="s">
        <v>1012</v>
      </c>
      <c r="C734" s="12">
        <v>42</v>
      </c>
      <c r="D734" s="12">
        <v>8</v>
      </c>
      <c r="E734" s="12">
        <v>44</v>
      </c>
      <c r="F734" s="12">
        <v>142</v>
      </c>
      <c r="G734" s="82">
        <v>236</v>
      </c>
    </row>
    <row r="735" spans="1:7" x14ac:dyDescent="0.3">
      <c r="A735" s="99" t="s">
        <v>1013</v>
      </c>
      <c r="B735" s="11" t="s">
        <v>1014</v>
      </c>
      <c r="C735" s="12">
        <v>313</v>
      </c>
      <c r="D735" s="12">
        <v>63</v>
      </c>
      <c r="E735" s="12">
        <v>139</v>
      </c>
      <c r="F735" s="12">
        <v>317</v>
      </c>
      <c r="G735" s="82">
        <v>832</v>
      </c>
    </row>
    <row r="736" spans="1:7" x14ac:dyDescent="0.3">
      <c r="A736" s="100"/>
      <c r="B736" s="11" t="s">
        <v>1015</v>
      </c>
      <c r="C736" s="12">
        <v>17</v>
      </c>
      <c r="D736" s="12">
        <v>7</v>
      </c>
      <c r="E736" s="12">
        <v>31</v>
      </c>
      <c r="F736" s="12">
        <v>41</v>
      </c>
      <c r="G736" s="82">
        <v>96</v>
      </c>
    </row>
    <row r="737" spans="1:7" x14ac:dyDescent="0.3">
      <c r="A737" s="100"/>
      <c r="B737" s="11" t="s">
        <v>1016</v>
      </c>
      <c r="C737" s="12">
        <v>15</v>
      </c>
      <c r="D737" s="12">
        <v>1</v>
      </c>
      <c r="E737" s="12">
        <v>2</v>
      </c>
      <c r="F737" s="12">
        <v>4</v>
      </c>
      <c r="G737" s="82">
        <v>22</v>
      </c>
    </row>
    <row r="738" spans="1:7" x14ac:dyDescent="0.3">
      <c r="A738" s="100"/>
      <c r="B738" s="11" t="s">
        <v>1017</v>
      </c>
      <c r="C738" s="12">
        <v>253</v>
      </c>
      <c r="D738" s="12">
        <v>58</v>
      </c>
      <c r="E738" s="12">
        <v>89</v>
      </c>
      <c r="F738" s="12">
        <v>135</v>
      </c>
      <c r="G738" s="82">
        <v>535</v>
      </c>
    </row>
    <row r="739" spans="1:7" x14ac:dyDescent="0.3">
      <c r="A739" s="101"/>
      <c r="B739" s="11" t="s">
        <v>1012</v>
      </c>
      <c r="C739" s="12">
        <v>45</v>
      </c>
      <c r="D739" s="12">
        <v>15</v>
      </c>
      <c r="E739" s="12">
        <v>35</v>
      </c>
      <c r="F739" s="12">
        <v>49</v>
      </c>
      <c r="G739" s="82">
        <v>144</v>
      </c>
    </row>
    <row r="740" spans="1:7" x14ac:dyDescent="0.3">
      <c r="A740" s="3"/>
    </row>
    <row r="741" spans="1:7" x14ac:dyDescent="0.3">
      <c r="A741" s="26" t="s">
        <v>1018</v>
      </c>
    </row>
    <row r="742" spans="1:7" x14ac:dyDescent="0.3">
      <c r="A742" s="76"/>
      <c r="B742" s="77"/>
      <c r="C742" s="106" t="s">
        <v>6</v>
      </c>
      <c r="D742" s="107"/>
      <c r="E742" s="107"/>
      <c r="F742" s="107"/>
      <c r="G742" s="108" t="s">
        <v>2</v>
      </c>
    </row>
    <row r="743" spans="1:7" x14ac:dyDescent="0.3">
      <c r="A743" s="78"/>
      <c r="B743" s="79"/>
      <c r="C743" s="80" t="s">
        <v>799</v>
      </c>
      <c r="D743" s="80" t="s">
        <v>800</v>
      </c>
      <c r="E743" s="80" t="s">
        <v>801</v>
      </c>
      <c r="F743" s="80" t="s">
        <v>802</v>
      </c>
      <c r="G743" s="109"/>
    </row>
    <row r="744" spans="1:7" x14ac:dyDescent="0.3">
      <c r="A744" s="78"/>
      <c r="B744" s="79"/>
      <c r="C744" s="8" t="s">
        <v>2</v>
      </c>
      <c r="D744" s="8" t="s">
        <v>2</v>
      </c>
      <c r="E744" s="8" t="s">
        <v>2</v>
      </c>
      <c r="F744" s="8" t="s">
        <v>2</v>
      </c>
      <c r="G744" s="110"/>
    </row>
    <row r="745" spans="1:7" x14ac:dyDescent="0.3">
      <c r="A745" s="10" t="s">
        <v>1019</v>
      </c>
      <c r="B745" s="14"/>
      <c r="C745" s="12">
        <v>136</v>
      </c>
      <c r="D745" s="12">
        <v>61</v>
      </c>
      <c r="E745" s="12">
        <v>3</v>
      </c>
      <c r="F745" s="12">
        <v>170</v>
      </c>
      <c r="G745" s="82">
        <v>370</v>
      </c>
    </row>
    <row r="746" spans="1:7" x14ac:dyDescent="0.3">
      <c r="A746" s="10" t="s">
        <v>1020</v>
      </c>
      <c r="B746" s="14"/>
      <c r="C746" s="12">
        <v>171</v>
      </c>
      <c r="D746" s="12">
        <v>32</v>
      </c>
      <c r="E746" s="12">
        <v>3</v>
      </c>
      <c r="F746" s="12">
        <v>236</v>
      </c>
      <c r="G746" s="82">
        <v>442</v>
      </c>
    </row>
    <row r="747" spans="1:7" x14ac:dyDescent="0.3">
      <c r="A747" s="10" t="s">
        <v>1021</v>
      </c>
      <c r="B747" s="14"/>
      <c r="C747" s="12">
        <v>720</v>
      </c>
      <c r="D747" s="12">
        <v>131</v>
      </c>
      <c r="E747" s="12">
        <v>4</v>
      </c>
      <c r="F747" s="12">
        <v>1128</v>
      </c>
      <c r="G747" s="82">
        <v>1983</v>
      </c>
    </row>
    <row r="748" spans="1:7" x14ac:dyDescent="0.3">
      <c r="A748" s="99" t="s">
        <v>1022</v>
      </c>
      <c r="B748" s="11" t="s">
        <v>1023</v>
      </c>
      <c r="C748" s="12">
        <v>0</v>
      </c>
      <c r="D748" s="12">
        <v>0</v>
      </c>
      <c r="E748" s="84"/>
      <c r="F748" s="12">
        <v>0</v>
      </c>
      <c r="G748" s="82">
        <v>0</v>
      </c>
    </row>
    <row r="749" spans="1:7" x14ac:dyDescent="0.3">
      <c r="A749" s="101"/>
      <c r="B749" s="11" t="s">
        <v>1024</v>
      </c>
      <c r="C749" s="12">
        <v>22</v>
      </c>
      <c r="D749" s="12">
        <v>9</v>
      </c>
      <c r="E749" s="12">
        <v>1</v>
      </c>
      <c r="F749" s="12">
        <v>48</v>
      </c>
      <c r="G749" s="82">
        <v>80</v>
      </c>
    </row>
    <row r="750" spans="1:7" x14ac:dyDescent="0.3">
      <c r="A750" s="10" t="s">
        <v>1025</v>
      </c>
      <c r="B750" s="14"/>
      <c r="C750" s="12">
        <v>0</v>
      </c>
      <c r="D750" s="12">
        <v>0</v>
      </c>
      <c r="E750" s="84"/>
      <c r="F750" s="84"/>
      <c r="G750" s="82">
        <v>0</v>
      </c>
    </row>
    <row r="751" spans="1:7" x14ac:dyDescent="0.3">
      <c r="A751" s="10" t="s">
        <v>1026</v>
      </c>
      <c r="B751" s="14"/>
      <c r="C751" s="12">
        <v>30</v>
      </c>
      <c r="D751" s="12">
        <v>5</v>
      </c>
      <c r="E751" s="12">
        <v>1</v>
      </c>
      <c r="F751" s="12">
        <v>100</v>
      </c>
      <c r="G751" s="82">
        <v>136</v>
      </c>
    </row>
    <row r="752" spans="1:7" x14ac:dyDescent="0.3">
      <c r="A752" s="10" t="s">
        <v>1027</v>
      </c>
      <c r="B752" s="14"/>
      <c r="C752" s="12">
        <v>0</v>
      </c>
      <c r="D752" s="12">
        <v>0</v>
      </c>
      <c r="E752" s="84"/>
      <c r="F752" s="12">
        <v>398</v>
      </c>
      <c r="G752" s="82">
        <v>398</v>
      </c>
    </row>
    <row r="753" spans="1:7" x14ac:dyDescent="0.3">
      <c r="A753" s="10" t="s">
        <v>1028</v>
      </c>
      <c r="B753" s="14"/>
      <c r="C753" s="12">
        <v>24</v>
      </c>
      <c r="D753" s="12">
        <v>23</v>
      </c>
      <c r="E753" s="12">
        <v>1</v>
      </c>
      <c r="F753" s="12">
        <v>33</v>
      </c>
      <c r="G753" s="82">
        <v>81</v>
      </c>
    </row>
    <row r="754" spans="1:7" x14ac:dyDescent="0.3">
      <c r="A754" s="10" t="s">
        <v>1029</v>
      </c>
      <c r="B754" s="14"/>
      <c r="C754" s="12">
        <v>0</v>
      </c>
      <c r="D754" s="12">
        <v>0</v>
      </c>
      <c r="E754" s="12">
        <v>2</v>
      </c>
      <c r="F754" s="12">
        <v>0</v>
      </c>
      <c r="G754" s="82">
        <v>2</v>
      </c>
    </row>
    <row r="755" spans="1:7" x14ac:dyDescent="0.3">
      <c r="A755" s="10" t="s">
        <v>1030</v>
      </c>
      <c r="B755" s="14"/>
      <c r="C755" s="12">
        <v>0</v>
      </c>
      <c r="D755" s="12">
        <v>0</v>
      </c>
      <c r="E755" s="84"/>
      <c r="F755" s="12">
        <v>0</v>
      </c>
      <c r="G755" s="82">
        <v>0</v>
      </c>
    </row>
    <row r="756" spans="1:7" x14ac:dyDescent="0.3">
      <c r="A756" s="111" t="s">
        <v>1031</v>
      </c>
      <c r="B756" s="111"/>
      <c r="C756" s="111"/>
      <c r="D756" s="111"/>
      <c r="E756" s="111"/>
    </row>
    <row r="757" spans="1:7" x14ac:dyDescent="0.3">
      <c r="A757" s="15"/>
    </row>
    <row r="758" spans="1:7" x14ac:dyDescent="0.3">
      <c r="A758" s="26" t="s">
        <v>1032</v>
      </c>
    </row>
    <row r="759" spans="1:7" x14ac:dyDescent="0.3">
      <c r="A759" s="76"/>
      <c r="B759" s="77"/>
      <c r="C759" s="106" t="s">
        <v>6</v>
      </c>
      <c r="D759" s="107"/>
      <c r="E759" s="107"/>
      <c r="F759" s="107"/>
      <c r="G759" s="108" t="s">
        <v>2</v>
      </c>
    </row>
    <row r="760" spans="1:7" x14ac:dyDescent="0.3">
      <c r="A760" s="78"/>
      <c r="B760" s="79"/>
      <c r="C760" s="80" t="s">
        <v>799</v>
      </c>
      <c r="D760" s="80" t="s">
        <v>800</v>
      </c>
      <c r="E760" s="80" t="s">
        <v>801</v>
      </c>
      <c r="F760" s="80" t="s">
        <v>802</v>
      </c>
      <c r="G760" s="109"/>
    </row>
    <row r="761" spans="1:7" x14ac:dyDescent="0.3">
      <c r="A761" s="78"/>
      <c r="B761" s="79"/>
      <c r="C761" s="8" t="s">
        <v>2</v>
      </c>
      <c r="D761" s="8" t="s">
        <v>2</v>
      </c>
      <c r="E761" s="8" t="s">
        <v>2</v>
      </c>
      <c r="F761" s="8" t="s">
        <v>2</v>
      </c>
      <c r="G761" s="110"/>
    </row>
    <row r="762" spans="1:7" x14ac:dyDescent="0.3">
      <c r="A762" s="125" t="s">
        <v>14</v>
      </c>
      <c r="B762" s="11" t="s">
        <v>1033</v>
      </c>
      <c r="C762" s="12">
        <v>13</v>
      </c>
      <c r="D762" s="12">
        <v>0</v>
      </c>
      <c r="E762" s="12">
        <v>17</v>
      </c>
      <c r="F762" s="12">
        <v>10</v>
      </c>
      <c r="G762" s="82">
        <v>40</v>
      </c>
    </row>
    <row r="763" spans="1:7" x14ac:dyDescent="0.3">
      <c r="A763" s="126"/>
      <c r="B763" s="11" t="s">
        <v>69</v>
      </c>
      <c r="C763" s="12">
        <v>370</v>
      </c>
      <c r="D763" s="12">
        <v>66</v>
      </c>
      <c r="E763" s="12">
        <v>124</v>
      </c>
      <c r="F763" s="12">
        <v>648</v>
      </c>
      <c r="G763" s="82">
        <v>1208</v>
      </c>
    </row>
    <row r="764" spans="1:7" x14ac:dyDescent="0.3">
      <c r="A764" s="126"/>
      <c r="B764" s="11" t="s">
        <v>1034</v>
      </c>
      <c r="C764" s="12">
        <v>70</v>
      </c>
      <c r="D764" s="12">
        <v>22</v>
      </c>
      <c r="E764" s="12">
        <v>32</v>
      </c>
      <c r="F764" s="12">
        <v>95</v>
      </c>
      <c r="G764" s="82">
        <v>219</v>
      </c>
    </row>
    <row r="765" spans="1:7" x14ac:dyDescent="0.3">
      <c r="A765" s="126"/>
      <c r="B765" s="11" t="s">
        <v>1035</v>
      </c>
      <c r="C765" s="12">
        <v>1</v>
      </c>
      <c r="D765" s="12">
        <v>0</v>
      </c>
      <c r="E765" s="84"/>
      <c r="F765" s="12">
        <v>2</v>
      </c>
      <c r="G765" s="82">
        <v>3</v>
      </c>
    </row>
    <row r="766" spans="1:7" x14ac:dyDescent="0.3">
      <c r="A766" s="126"/>
      <c r="B766" s="11" t="s">
        <v>1036</v>
      </c>
      <c r="C766" s="12">
        <v>0</v>
      </c>
      <c r="D766" s="12">
        <v>1</v>
      </c>
      <c r="E766" s="84"/>
      <c r="F766" s="12">
        <v>1</v>
      </c>
      <c r="G766" s="82">
        <v>2</v>
      </c>
    </row>
    <row r="767" spans="1:7" x14ac:dyDescent="0.3">
      <c r="A767" s="126"/>
      <c r="B767" s="11" t="s">
        <v>1037</v>
      </c>
      <c r="C767" s="12">
        <v>0</v>
      </c>
      <c r="D767" s="12">
        <v>0</v>
      </c>
      <c r="E767" s="84"/>
      <c r="F767" s="12">
        <v>0</v>
      </c>
      <c r="G767" s="82">
        <v>0</v>
      </c>
    </row>
    <row r="768" spans="1:7" x14ac:dyDescent="0.3">
      <c r="A768" s="127"/>
      <c r="B768" s="11" t="s">
        <v>1038</v>
      </c>
      <c r="C768" s="12">
        <v>0</v>
      </c>
      <c r="D768" s="12">
        <v>0</v>
      </c>
      <c r="E768" s="84"/>
      <c r="F768" s="12">
        <v>0</v>
      </c>
      <c r="G768" s="82">
        <v>0</v>
      </c>
    </row>
    <row r="769" spans="1:7" x14ac:dyDescent="0.3">
      <c r="A769" s="125" t="s">
        <v>1039</v>
      </c>
      <c r="B769" s="11" t="s">
        <v>848</v>
      </c>
      <c r="C769" s="12">
        <v>279</v>
      </c>
      <c r="D769" s="12">
        <v>40</v>
      </c>
      <c r="E769" s="12">
        <v>44</v>
      </c>
      <c r="F769" s="12">
        <v>139</v>
      </c>
      <c r="G769" s="82">
        <v>502</v>
      </c>
    </row>
    <row r="770" spans="1:7" x14ac:dyDescent="0.3">
      <c r="A770" s="126"/>
      <c r="B770" s="11" t="s">
        <v>1040</v>
      </c>
      <c r="C770" s="12">
        <v>78</v>
      </c>
      <c r="D770" s="12">
        <v>1</v>
      </c>
      <c r="E770" s="12">
        <v>21</v>
      </c>
      <c r="F770" s="12">
        <v>21</v>
      </c>
      <c r="G770" s="82">
        <v>121</v>
      </c>
    </row>
    <row r="771" spans="1:7" x14ac:dyDescent="0.3">
      <c r="A771" s="126"/>
      <c r="B771" s="11" t="s">
        <v>1041</v>
      </c>
      <c r="C771" s="12">
        <v>16</v>
      </c>
      <c r="D771" s="12">
        <v>7</v>
      </c>
      <c r="E771" s="12">
        <v>6</v>
      </c>
      <c r="F771" s="12">
        <v>40</v>
      </c>
      <c r="G771" s="82">
        <v>69</v>
      </c>
    </row>
    <row r="772" spans="1:7" x14ac:dyDescent="0.3">
      <c r="A772" s="127"/>
      <c r="B772" s="11" t="s">
        <v>1042</v>
      </c>
      <c r="C772" s="12">
        <v>24</v>
      </c>
      <c r="D772" s="12">
        <v>7</v>
      </c>
      <c r="E772" s="12">
        <v>17</v>
      </c>
      <c r="F772" s="12">
        <v>28</v>
      </c>
      <c r="G772" s="82">
        <v>76</v>
      </c>
    </row>
    <row r="773" spans="1:7" x14ac:dyDescent="0.3">
      <c r="A773" s="3"/>
    </row>
    <row r="774" spans="1:7" x14ac:dyDescent="0.3">
      <c r="A774" s="26" t="s">
        <v>1043</v>
      </c>
    </row>
    <row r="775" spans="1:7" x14ac:dyDescent="0.3">
      <c r="A775" s="76"/>
      <c r="B775" s="77"/>
      <c r="C775" s="106" t="s">
        <v>6</v>
      </c>
      <c r="D775" s="107"/>
      <c r="E775" s="107"/>
      <c r="F775" s="107"/>
      <c r="G775" s="108" t="s">
        <v>2</v>
      </c>
    </row>
    <row r="776" spans="1:7" x14ac:dyDescent="0.3">
      <c r="A776" s="78"/>
      <c r="B776" s="79"/>
      <c r="C776" s="80" t="s">
        <v>799</v>
      </c>
      <c r="D776" s="80" t="s">
        <v>800</v>
      </c>
      <c r="E776" s="80" t="s">
        <v>801</v>
      </c>
      <c r="F776" s="80" t="s">
        <v>802</v>
      </c>
      <c r="G776" s="109"/>
    </row>
    <row r="777" spans="1:7" x14ac:dyDescent="0.3">
      <c r="A777" s="78"/>
      <c r="B777" s="79"/>
      <c r="C777" s="8" t="s">
        <v>2</v>
      </c>
      <c r="D777" s="8" t="s">
        <v>2</v>
      </c>
      <c r="E777" s="8" t="s">
        <v>2</v>
      </c>
      <c r="F777" s="8" t="s">
        <v>2</v>
      </c>
      <c r="G777" s="110"/>
    </row>
    <row r="778" spans="1:7" x14ac:dyDescent="0.3">
      <c r="A778" s="91" t="s">
        <v>1044</v>
      </c>
      <c r="B778" s="14"/>
      <c r="C778" s="12">
        <v>7</v>
      </c>
      <c r="D778" s="12">
        <v>5</v>
      </c>
      <c r="E778" s="12">
        <v>2</v>
      </c>
      <c r="F778" s="12">
        <v>14</v>
      </c>
      <c r="G778" s="82">
        <v>28</v>
      </c>
    </row>
    <row r="779" spans="1:7" x14ac:dyDescent="0.3">
      <c r="A779" s="91" t="s">
        <v>1045</v>
      </c>
      <c r="B779" s="14"/>
      <c r="C779" s="12">
        <v>12</v>
      </c>
      <c r="D779" s="12">
        <v>0</v>
      </c>
      <c r="E779" s="84"/>
      <c r="F779" s="12">
        <v>13</v>
      </c>
      <c r="G779" s="82">
        <v>25</v>
      </c>
    </row>
    <row r="780" spans="1:7" x14ac:dyDescent="0.3">
      <c r="A780" s="91" t="s">
        <v>1046</v>
      </c>
      <c r="B780" s="14"/>
      <c r="C780" s="12">
        <v>14</v>
      </c>
      <c r="D780" s="12">
        <v>2</v>
      </c>
      <c r="E780" s="12">
        <v>3</v>
      </c>
      <c r="F780" s="12">
        <v>18</v>
      </c>
      <c r="G780" s="82">
        <v>37</v>
      </c>
    </row>
    <row r="781" spans="1:7" x14ac:dyDescent="0.3">
      <c r="A781" s="91" t="s">
        <v>1047</v>
      </c>
      <c r="B781" s="14"/>
      <c r="C781" s="12">
        <v>16</v>
      </c>
      <c r="D781" s="12">
        <v>2</v>
      </c>
      <c r="E781" s="12">
        <v>4</v>
      </c>
      <c r="F781" s="12">
        <v>35</v>
      </c>
      <c r="G781" s="82">
        <v>57</v>
      </c>
    </row>
    <row r="782" spans="1:7" x14ac:dyDescent="0.3">
      <c r="A782" s="91" t="s">
        <v>1048</v>
      </c>
      <c r="B782" s="14"/>
      <c r="C782" s="12">
        <v>116</v>
      </c>
      <c r="D782" s="12">
        <v>13</v>
      </c>
      <c r="E782" s="12">
        <v>53</v>
      </c>
      <c r="F782" s="12">
        <v>189</v>
      </c>
      <c r="G782" s="82">
        <v>371</v>
      </c>
    </row>
    <row r="783" spans="1:7" x14ac:dyDescent="0.3">
      <c r="A783" s="91" t="s">
        <v>1049</v>
      </c>
      <c r="B783" s="14"/>
      <c r="C783" s="12">
        <v>50</v>
      </c>
      <c r="D783" s="12">
        <v>15</v>
      </c>
      <c r="E783" s="12">
        <v>28</v>
      </c>
      <c r="F783" s="12">
        <v>116</v>
      </c>
      <c r="G783" s="82">
        <v>209</v>
      </c>
    </row>
    <row r="784" spans="1:7" x14ac:dyDescent="0.3">
      <c r="A784" s="91" t="s">
        <v>1050</v>
      </c>
      <c r="B784" s="14"/>
      <c r="C784" s="12">
        <v>18</v>
      </c>
      <c r="D784" s="12">
        <v>3</v>
      </c>
      <c r="E784" s="12">
        <v>9</v>
      </c>
      <c r="F784" s="12">
        <v>45</v>
      </c>
      <c r="G784" s="82">
        <v>75</v>
      </c>
    </row>
    <row r="785" spans="1:7" x14ac:dyDescent="0.3">
      <c r="A785" s="91" t="s">
        <v>1051</v>
      </c>
      <c r="B785" s="14"/>
      <c r="C785" s="12">
        <v>2</v>
      </c>
      <c r="D785" s="12">
        <v>2</v>
      </c>
      <c r="E785" s="84"/>
      <c r="F785" s="12">
        <v>8</v>
      </c>
      <c r="G785" s="82">
        <v>12</v>
      </c>
    </row>
    <row r="786" spans="1:7" x14ac:dyDescent="0.3">
      <c r="A786" s="91" t="s">
        <v>1052</v>
      </c>
      <c r="B786" s="14"/>
      <c r="C786" s="12">
        <v>0</v>
      </c>
      <c r="D786" s="12">
        <v>0</v>
      </c>
      <c r="E786" s="84"/>
      <c r="F786" s="12">
        <v>2</v>
      </c>
      <c r="G786" s="82">
        <v>2</v>
      </c>
    </row>
    <row r="787" spans="1:7" x14ac:dyDescent="0.3">
      <c r="A787" s="91" t="s">
        <v>1053</v>
      </c>
      <c r="B787" s="14"/>
      <c r="C787" s="12">
        <v>18</v>
      </c>
      <c r="D787" s="12">
        <v>13</v>
      </c>
      <c r="E787" s="12">
        <v>7</v>
      </c>
      <c r="F787" s="12">
        <v>91</v>
      </c>
      <c r="G787" s="82">
        <v>129</v>
      </c>
    </row>
    <row r="788" spans="1:7" x14ac:dyDescent="0.3">
      <c r="A788" s="3"/>
    </row>
    <row r="789" spans="1:7" x14ac:dyDescent="0.3">
      <c r="A789" s="26" t="s">
        <v>1054</v>
      </c>
    </row>
    <row r="790" spans="1:7" x14ac:dyDescent="0.3">
      <c r="A790" s="76"/>
      <c r="B790" s="77"/>
      <c r="C790" s="106" t="s">
        <v>6</v>
      </c>
      <c r="D790" s="107"/>
      <c r="E790" s="107"/>
      <c r="F790" s="107"/>
      <c r="G790" s="108" t="s">
        <v>2</v>
      </c>
    </row>
    <row r="791" spans="1:7" x14ac:dyDescent="0.3">
      <c r="A791" s="78"/>
      <c r="B791" s="79"/>
      <c r="C791" s="80" t="s">
        <v>799</v>
      </c>
      <c r="D791" s="80" t="s">
        <v>800</v>
      </c>
      <c r="E791" s="80" t="s">
        <v>801</v>
      </c>
      <c r="F791" s="80" t="s">
        <v>802</v>
      </c>
      <c r="G791" s="109"/>
    </row>
    <row r="792" spans="1:7" x14ac:dyDescent="0.3">
      <c r="A792" s="78"/>
      <c r="B792" s="79"/>
      <c r="C792" s="8" t="s">
        <v>2</v>
      </c>
      <c r="D792" s="8" t="s">
        <v>2</v>
      </c>
      <c r="E792" s="8" t="s">
        <v>2</v>
      </c>
      <c r="F792" s="8" t="s">
        <v>2</v>
      </c>
      <c r="G792" s="110"/>
    </row>
    <row r="793" spans="1:7" x14ac:dyDescent="0.3">
      <c r="A793" s="91" t="s">
        <v>1055</v>
      </c>
      <c r="B793" s="14"/>
      <c r="C793" s="12">
        <v>6</v>
      </c>
      <c r="D793" s="12">
        <v>3</v>
      </c>
      <c r="E793" s="12">
        <v>1</v>
      </c>
      <c r="F793" s="12">
        <v>5</v>
      </c>
      <c r="G793" s="82">
        <v>15</v>
      </c>
    </row>
    <row r="794" spans="1:7" x14ac:dyDescent="0.3">
      <c r="A794" s="91" t="s">
        <v>1056</v>
      </c>
      <c r="B794" s="14"/>
      <c r="C794" s="12">
        <v>21</v>
      </c>
      <c r="D794" s="12">
        <v>4</v>
      </c>
      <c r="E794" s="12">
        <v>10</v>
      </c>
      <c r="F794" s="12">
        <v>21</v>
      </c>
      <c r="G794" s="82">
        <v>56</v>
      </c>
    </row>
    <row r="795" spans="1:7" x14ac:dyDescent="0.3">
      <c r="A795" s="91" t="s">
        <v>1057</v>
      </c>
      <c r="B795" s="14"/>
      <c r="C795" s="12">
        <v>61</v>
      </c>
      <c r="D795" s="12">
        <v>11</v>
      </c>
      <c r="E795" s="12">
        <v>4</v>
      </c>
      <c r="F795" s="12">
        <v>74</v>
      </c>
      <c r="G795" s="82">
        <v>150</v>
      </c>
    </row>
    <row r="796" spans="1:7" x14ac:dyDescent="0.3">
      <c r="A796" s="91" t="s">
        <v>1058</v>
      </c>
      <c r="B796" s="14"/>
      <c r="C796" s="12">
        <v>61</v>
      </c>
      <c r="D796" s="12">
        <v>11</v>
      </c>
      <c r="E796" s="12">
        <v>4</v>
      </c>
      <c r="F796" s="12">
        <v>74</v>
      </c>
      <c r="G796" s="82">
        <v>150</v>
      </c>
    </row>
    <row r="797" spans="1:7" x14ac:dyDescent="0.3">
      <c r="A797" s="91" t="s">
        <v>1059</v>
      </c>
      <c r="B797" s="14"/>
      <c r="C797" s="12">
        <v>21</v>
      </c>
      <c r="D797" s="12">
        <v>3</v>
      </c>
      <c r="E797" s="12">
        <v>2</v>
      </c>
      <c r="F797" s="12">
        <v>36</v>
      </c>
      <c r="G797" s="82">
        <v>62</v>
      </c>
    </row>
    <row r="798" spans="1:7" x14ac:dyDescent="0.3">
      <c r="A798" s="91" t="s">
        <v>1060</v>
      </c>
      <c r="B798" s="14"/>
      <c r="C798" s="12">
        <v>32</v>
      </c>
      <c r="D798" s="12">
        <v>8</v>
      </c>
      <c r="E798" s="12">
        <v>2</v>
      </c>
      <c r="F798" s="12">
        <v>38</v>
      </c>
      <c r="G798" s="82">
        <v>80</v>
      </c>
    </row>
    <row r="799" spans="1:7" x14ac:dyDescent="0.3">
      <c r="A799" s="91" t="s">
        <v>1061</v>
      </c>
      <c r="B799" s="14"/>
      <c r="C799" s="12">
        <v>6</v>
      </c>
      <c r="D799" s="12">
        <v>0</v>
      </c>
      <c r="E799" s="84"/>
      <c r="F799" s="12">
        <v>0</v>
      </c>
      <c r="G799" s="82">
        <v>6</v>
      </c>
    </row>
    <row r="800" spans="1:7" x14ac:dyDescent="0.3">
      <c r="A800" s="91" t="s">
        <v>1062</v>
      </c>
      <c r="B800" s="14"/>
      <c r="C800" s="12">
        <v>2</v>
      </c>
      <c r="D800" s="12">
        <v>0</v>
      </c>
      <c r="E800" s="84"/>
      <c r="F800" s="12">
        <v>0</v>
      </c>
      <c r="G800" s="82">
        <v>2</v>
      </c>
    </row>
    <row r="801" spans="1:22" x14ac:dyDescent="0.3">
      <c r="A801" s="3"/>
    </row>
    <row r="802" spans="1:22" x14ac:dyDescent="0.3">
      <c r="A802" s="26" t="s">
        <v>1063</v>
      </c>
    </row>
    <row r="803" spans="1:22" x14ac:dyDescent="0.3">
      <c r="A803" s="76"/>
      <c r="B803" s="77"/>
      <c r="C803" s="106" t="s">
        <v>6</v>
      </c>
      <c r="D803" s="107"/>
      <c r="E803" s="107"/>
      <c r="F803" s="107"/>
      <c r="G803" s="108" t="s">
        <v>2</v>
      </c>
    </row>
    <row r="804" spans="1:22" x14ac:dyDescent="0.3">
      <c r="A804" s="78"/>
      <c r="B804" s="79"/>
      <c r="C804" s="80" t="s">
        <v>799</v>
      </c>
      <c r="D804" s="80" t="s">
        <v>800</v>
      </c>
      <c r="E804" s="80" t="s">
        <v>801</v>
      </c>
      <c r="F804" s="80" t="s">
        <v>802</v>
      </c>
      <c r="G804" s="109"/>
    </row>
    <row r="805" spans="1:22" x14ac:dyDescent="0.3">
      <c r="A805" s="78"/>
      <c r="B805" s="79"/>
      <c r="C805" s="8" t="s">
        <v>2</v>
      </c>
      <c r="D805" s="8" t="s">
        <v>2</v>
      </c>
      <c r="E805" s="8" t="s">
        <v>2</v>
      </c>
      <c r="F805" s="8" t="s">
        <v>2</v>
      </c>
      <c r="G805" s="110"/>
    </row>
    <row r="806" spans="1:22" x14ac:dyDescent="0.3">
      <c r="A806" s="91" t="s">
        <v>885</v>
      </c>
      <c r="B806" s="14"/>
      <c r="C806" s="12">
        <v>84</v>
      </c>
      <c r="D806" s="12">
        <v>0</v>
      </c>
      <c r="E806" s="12">
        <v>2</v>
      </c>
      <c r="F806" s="12">
        <v>3</v>
      </c>
      <c r="G806" s="82">
        <v>89</v>
      </c>
    </row>
    <row r="807" spans="1:22" x14ac:dyDescent="0.3">
      <c r="A807" s="91" t="s">
        <v>57</v>
      </c>
      <c r="B807" s="14"/>
      <c r="C807" s="12">
        <v>29</v>
      </c>
      <c r="D807" s="12">
        <v>0</v>
      </c>
      <c r="E807" s="84"/>
      <c r="F807" s="12">
        <v>3</v>
      </c>
      <c r="G807" s="82">
        <v>32</v>
      </c>
    </row>
    <row r="808" spans="1:22" x14ac:dyDescent="0.3">
      <c r="A808" s="91" t="s">
        <v>1064</v>
      </c>
      <c r="B808" s="14"/>
      <c r="C808" s="12">
        <v>54</v>
      </c>
      <c r="D808" s="12">
        <v>0</v>
      </c>
      <c r="E808" s="84"/>
      <c r="F808" s="12">
        <v>0</v>
      </c>
      <c r="G808" s="82">
        <v>54</v>
      </c>
    </row>
    <row r="809" spans="1:22" x14ac:dyDescent="0.3">
      <c r="A809" s="26" t="s">
        <v>1065</v>
      </c>
    </row>
    <row r="810" spans="1:22" x14ac:dyDescent="0.3">
      <c r="A810" s="76"/>
      <c r="B810" s="77"/>
      <c r="C810" s="106" t="s">
        <v>6</v>
      </c>
      <c r="D810" s="107"/>
      <c r="E810" s="107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17" t="s">
        <v>885</v>
      </c>
      <c r="T810" s="117" t="s">
        <v>1066</v>
      </c>
      <c r="U810" s="117" t="s">
        <v>1041</v>
      </c>
      <c r="V810" s="108" t="s">
        <v>1040</v>
      </c>
    </row>
    <row r="811" spans="1:22" x14ac:dyDescent="0.3">
      <c r="A811" s="78"/>
      <c r="B811" s="79"/>
      <c r="C811" s="106" t="s">
        <v>799</v>
      </c>
      <c r="D811" s="107"/>
      <c r="E811" s="107"/>
      <c r="F811" s="107"/>
      <c r="G811" s="106" t="s">
        <v>800</v>
      </c>
      <c r="H811" s="107"/>
      <c r="I811" s="107"/>
      <c r="J811" s="107"/>
      <c r="K811" s="106" t="s">
        <v>801</v>
      </c>
      <c r="L811" s="107"/>
      <c r="M811" s="107"/>
      <c r="N811" s="107"/>
      <c r="O811" s="106" t="s">
        <v>802</v>
      </c>
      <c r="P811" s="107"/>
      <c r="Q811" s="107"/>
      <c r="R811" s="107"/>
      <c r="S811" s="118"/>
      <c r="T811" s="118"/>
      <c r="U811" s="118"/>
      <c r="V811" s="109"/>
    </row>
    <row r="812" spans="1:22" ht="30.6" x14ac:dyDescent="0.3">
      <c r="A812" s="78"/>
      <c r="B812" s="79"/>
      <c r="C812" s="16" t="s">
        <v>885</v>
      </c>
      <c r="D812" s="16" t="s">
        <v>1066</v>
      </c>
      <c r="E812" s="16" t="s">
        <v>1041</v>
      </c>
      <c r="F812" s="16" t="s">
        <v>1040</v>
      </c>
      <c r="G812" s="16" t="s">
        <v>885</v>
      </c>
      <c r="H812" s="16" t="s">
        <v>1066</v>
      </c>
      <c r="I812" s="16" t="s">
        <v>1041</v>
      </c>
      <c r="J812" s="16" t="s">
        <v>1040</v>
      </c>
      <c r="K812" s="16" t="s">
        <v>885</v>
      </c>
      <c r="L812" s="16" t="s">
        <v>1066</v>
      </c>
      <c r="M812" s="16" t="s">
        <v>1041</v>
      </c>
      <c r="N812" s="16" t="s">
        <v>1040</v>
      </c>
      <c r="O812" s="16" t="s">
        <v>885</v>
      </c>
      <c r="P812" s="16" t="s">
        <v>1066</v>
      </c>
      <c r="Q812" s="16" t="s">
        <v>1041</v>
      </c>
      <c r="R812" s="16" t="s">
        <v>1040</v>
      </c>
      <c r="S812" s="119"/>
      <c r="T812" s="119"/>
      <c r="U812" s="119"/>
      <c r="V812" s="110"/>
    </row>
    <row r="813" spans="1:22" x14ac:dyDescent="0.3">
      <c r="A813" s="125" t="s">
        <v>964</v>
      </c>
      <c r="B813" s="11" t="s">
        <v>1067</v>
      </c>
      <c r="C813" s="12">
        <v>0</v>
      </c>
      <c r="D813" s="12">
        <v>1</v>
      </c>
      <c r="E813" s="12">
        <v>0</v>
      </c>
      <c r="F813" s="12">
        <v>0</v>
      </c>
      <c r="G813" s="12">
        <v>0</v>
      </c>
      <c r="H813" s="12">
        <v>0</v>
      </c>
      <c r="I813" s="12">
        <v>0</v>
      </c>
      <c r="J813" s="12">
        <v>0</v>
      </c>
      <c r="K813" s="84"/>
      <c r="L813" s="84"/>
      <c r="M813" s="84"/>
      <c r="N813" s="84"/>
      <c r="O813" s="12">
        <v>0</v>
      </c>
      <c r="P813" s="12">
        <v>0</v>
      </c>
      <c r="Q813" s="12">
        <v>0</v>
      </c>
      <c r="R813" s="12">
        <v>0</v>
      </c>
      <c r="S813" s="88">
        <v>0</v>
      </c>
      <c r="T813" s="88">
        <v>1</v>
      </c>
      <c r="U813" s="88">
        <v>0</v>
      </c>
      <c r="V813" s="82">
        <v>0</v>
      </c>
    </row>
    <row r="814" spans="1:22" x14ac:dyDescent="0.3">
      <c r="A814" s="126"/>
      <c r="B814" s="11" t="s">
        <v>1068</v>
      </c>
      <c r="C814" s="12">
        <v>0</v>
      </c>
      <c r="D814" s="12">
        <v>0</v>
      </c>
      <c r="E814" s="12">
        <v>0</v>
      </c>
      <c r="F814" s="12">
        <v>0</v>
      </c>
      <c r="G814" s="12">
        <v>0</v>
      </c>
      <c r="H814" s="12">
        <v>0</v>
      </c>
      <c r="I814" s="12">
        <v>0</v>
      </c>
      <c r="J814" s="12">
        <v>0</v>
      </c>
      <c r="K814" s="84"/>
      <c r="L814" s="84"/>
      <c r="M814" s="84"/>
      <c r="N814" s="84"/>
      <c r="O814" s="12">
        <v>0</v>
      </c>
      <c r="P814" s="12">
        <v>0</v>
      </c>
      <c r="Q814" s="12">
        <v>0</v>
      </c>
      <c r="R814" s="12">
        <v>0</v>
      </c>
      <c r="S814" s="88">
        <v>0</v>
      </c>
      <c r="T814" s="88">
        <v>0</v>
      </c>
      <c r="U814" s="88">
        <v>0</v>
      </c>
      <c r="V814" s="82">
        <v>0</v>
      </c>
    </row>
    <row r="815" spans="1:22" x14ac:dyDescent="0.3">
      <c r="A815" s="126"/>
      <c r="B815" s="11" t="s">
        <v>1069</v>
      </c>
      <c r="C815" s="12">
        <v>0</v>
      </c>
      <c r="D815" s="12">
        <v>0</v>
      </c>
      <c r="E815" s="12">
        <v>0</v>
      </c>
      <c r="F815" s="12">
        <v>0</v>
      </c>
      <c r="G815" s="12">
        <v>0</v>
      </c>
      <c r="H815" s="12">
        <v>0</v>
      </c>
      <c r="I815" s="12">
        <v>0</v>
      </c>
      <c r="J815" s="12">
        <v>0</v>
      </c>
      <c r="K815" s="84"/>
      <c r="L815" s="84"/>
      <c r="M815" s="84"/>
      <c r="N815" s="84"/>
      <c r="O815" s="12">
        <v>1</v>
      </c>
      <c r="P815" s="12">
        <v>0</v>
      </c>
      <c r="Q815" s="12">
        <v>0</v>
      </c>
      <c r="R815" s="12">
        <v>0</v>
      </c>
      <c r="S815" s="88">
        <v>1</v>
      </c>
      <c r="T815" s="88">
        <v>0</v>
      </c>
      <c r="U815" s="88">
        <v>0</v>
      </c>
      <c r="V815" s="82">
        <v>0</v>
      </c>
    </row>
    <row r="816" spans="1:22" x14ac:dyDescent="0.3">
      <c r="A816" s="126"/>
      <c r="B816" s="11" t="s">
        <v>1070</v>
      </c>
      <c r="C816" s="12">
        <v>3</v>
      </c>
      <c r="D816" s="12">
        <v>0</v>
      </c>
      <c r="E816" s="12">
        <v>0</v>
      </c>
      <c r="F816" s="12">
        <v>0</v>
      </c>
      <c r="G816" s="12">
        <v>0</v>
      </c>
      <c r="H816" s="12">
        <v>0</v>
      </c>
      <c r="I816" s="12">
        <v>0</v>
      </c>
      <c r="J816" s="12">
        <v>0</v>
      </c>
      <c r="K816" s="84"/>
      <c r="L816" s="84"/>
      <c r="M816" s="84"/>
      <c r="N816" s="84"/>
      <c r="O816" s="12">
        <v>0</v>
      </c>
      <c r="P816" s="12">
        <v>0</v>
      </c>
      <c r="Q816" s="12">
        <v>0</v>
      </c>
      <c r="R816" s="12">
        <v>0</v>
      </c>
      <c r="S816" s="88">
        <v>3</v>
      </c>
      <c r="T816" s="88">
        <v>0</v>
      </c>
      <c r="U816" s="88">
        <v>0</v>
      </c>
      <c r="V816" s="82">
        <v>0</v>
      </c>
    </row>
    <row r="817" spans="1:22" x14ac:dyDescent="0.3">
      <c r="A817" s="126"/>
      <c r="B817" s="11" t="s">
        <v>99</v>
      </c>
      <c r="C817" s="12">
        <v>9</v>
      </c>
      <c r="D817" s="12">
        <v>23</v>
      </c>
      <c r="E817" s="12">
        <v>9</v>
      </c>
      <c r="F817" s="12">
        <v>6</v>
      </c>
      <c r="G817" s="12">
        <v>1</v>
      </c>
      <c r="H817" s="12">
        <v>6</v>
      </c>
      <c r="I817" s="12">
        <v>3</v>
      </c>
      <c r="J817" s="12">
        <v>0</v>
      </c>
      <c r="K817" s="12">
        <v>13</v>
      </c>
      <c r="L817" s="12">
        <v>5</v>
      </c>
      <c r="M817" s="12">
        <v>2</v>
      </c>
      <c r="N817" s="12">
        <v>1</v>
      </c>
      <c r="O817" s="12">
        <v>19</v>
      </c>
      <c r="P817" s="12">
        <v>9</v>
      </c>
      <c r="Q817" s="12">
        <v>10</v>
      </c>
      <c r="R817" s="12">
        <v>2</v>
      </c>
      <c r="S817" s="88">
        <v>42</v>
      </c>
      <c r="T817" s="88">
        <v>43</v>
      </c>
      <c r="U817" s="88">
        <v>24</v>
      </c>
      <c r="V817" s="82">
        <v>9</v>
      </c>
    </row>
    <row r="818" spans="1:22" x14ac:dyDescent="0.3">
      <c r="A818" s="126"/>
      <c r="B818" s="11" t="s">
        <v>1071</v>
      </c>
      <c r="C818" s="12">
        <v>354</v>
      </c>
      <c r="D818" s="12">
        <v>122</v>
      </c>
      <c r="E818" s="12">
        <v>24</v>
      </c>
      <c r="F818" s="12">
        <v>54</v>
      </c>
      <c r="G818" s="12">
        <v>26</v>
      </c>
      <c r="H818" s="12">
        <v>22</v>
      </c>
      <c r="I818" s="12">
        <v>7</v>
      </c>
      <c r="J818" s="12">
        <v>1</v>
      </c>
      <c r="K818" s="84"/>
      <c r="L818" s="84"/>
      <c r="M818" s="84"/>
      <c r="N818" s="84"/>
      <c r="O818" s="12">
        <v>326</v>
      </c>
      <c r="P818" s="12">
        <v>63</v>
      </c>
      <c r="Q818" s="12">
        <v>27</v>
      </c>
      <c r="R818" s="12">
        <v>10</v>
      </c>
      <c r="S818" s="88">
        <v>706</v>
      </c>
      <c r="T818" s="88">
        <v>207</v>
      </c>
      <c r="U818" s="88">
        <v>58</v>
      </c>
      <c r="V818" s="82">
        <v>65</v>
      </c>
    </row>
    <row r="819" spans="1:22" x14ac:dyDescent="0.3">
      <c r="A819" s="126"/>
      <c r="B819" s="11" t="s">
        <v>1072</v>
      </c>
      <c r="C819" s="12">
        <v>63</v>
      </c>
      <c r="D819" s="12">
        <v>20</v>
      </c>
      <c r="E819" s="12">
        <v>0</v>
      </c>
      <c r="F819" s="12">
        <v>48</v>
      </c>
      <c r="G819" s="12">
        <v>21</v>
      </c>
      <c r="H819" s="12">
        <v>6</v>
      </c>
      <c r="I819" s="12">
        <v>3</v>
      </c>
      <c r="J819" s="12">
        <v>1</v>
      </c>
      <c r="K819" s="12">
        <v>35</v>
      </c>
      <c r="L819" s="12">
        <v>9</v>
      </c>
      <c r="M819" s="12">
        <v>2</v>
      </c>
      <c r="N819" s="12">
        <v>5</v>
      </c>
      <c r="O819" s="12">
        <v>69</v>
      </c>
      <c r="P819" s="12">
        <v>25</v>
      </c>
      <c r="Q819" s="12">
        <v>9</v>
      </c>
      <c r="R819" s="12">
        <v>6</v>
      </c>
      <c r="S819" s="88">
        <v>188</v>
      </c>
      <c r="T819" s="88">
        <v>60</v>
      </c>
      <c r="U819" s="88">
        <v>14</v>
      </c>
      <c r="V819" s="82">
        <v>60</v>
      </c>
    </row>
    <row r="820" spans="1:22" x14ac:dyDescent="0.3">
      <c r="A820" s="126"/>
      <c r="B820" s="11" t="s">
        <v>1073</v>
      </c>
      <c r="C820" s="12">
        <v>0</v>
      </c>
      <c r="D820" s="12">
        <v>4</v>
      </c>
      <c r="E820" s="12">
        <v>0</v>
      </c>
      <c r="F820" s="12">
        <v>0</v>
      </c>
      <c r="G820" s="12">
        <v>0</v>
      </c>
      <c r="H820" s="12">
        <v>0</v>
      </c>
      <c r="I820" s="12">
        <v>0</v>
      </c>
      <c r="J820" s="12">
        <v>0</v>
      </c>
      <c r="K820" s="84"/>
      <c r="L820" s="84"/>
      <c r="M820" s="84"/>
      <c r="N820" s="12">
        <v>1</v>
      </c>
      <c r="O820" s="12">
        <v>0</v>
      </c>
      <c r="P820" s="12">
        <v>1</v>
      </c>
      <c r="Q820" s="12">
        <v>1</v>
      </c>
      <c r="R820" s="12">
        <v>0</v>
      </c>
      <c r="S820" s="88">
        <v>0</v>
      </c>
      <c r="T820" s="88">
        <v>5</v>
      </c>
      <c r="U820" s="88">
        <v>1</v>
      </c>
      <c r="V820" s="82">
        <v>1</v>
      </c>
    </row>
    <row r="821" spans="1:22" x14ac:dyDescent="0.3">
      <c r="A821" s="126"/>
      <c r="B821" s="11" t="s">
        <v>1074</v>
      </c>
      <c r="C821" s="12">
        <v>0</v>
      </c>
      <c r="D821" s="12">
        <v>0</v>
      </c>
      <c r="E821" s="12">
        <v>0</v>
      </c>
      <c r="F821" s="12">
        <v>0</v>
      </c>
      <c r="G821" s="12">
        <v>0</v>
      </c>
      <c r="H821" s="12">
        <v>0</v>
      </c>
      <c r="I821" s="12">
        <v>0</v>
      </c>
      <c r="J821" s="12">
        <v>0</v>
      </c>
      <c r="K821" s="84"/>
      <c r="L821" s="84"/>
      <c r="M821" s="84"/>
      <c r="N821" s="84"/>
      <c r="O821" s="12">
        <v>1</v>
      </c>
      <c r="P821" s="12">
        <v>0</v>
      </c>
      <c r="Q821" s="12">
        <v>0</v>
      </c>
      <c r="R821" s="12">
        <v>0</v>
      </c>
      <c r="S821" s="88">
        <v>1</v>
      </c>
      <c r="T821" s="88">
        <v>0</v>
      </c>
      <c r="U821" s="88">
        <v>0</v>
      </c>
      <c r="V821" s="82">
        <v>0</v>
      </c>
    </row>
    <row r="822" spans="1:22" x14ac:dyDescent="0.3">
      <c r="A822" s="126"/>
      <c r="B822" s="11" t="s">
        <v>1075</v>
      </c>
      <c r="C822" s="12">
        <v>7</v>
      </c>
      <c r="D822" s="12">
        <v>12</v>
      </c>
      <c r="E822" s="12">
        <v>1</v>
      </c>
      <c r="F822" s="12">
        <v>6</v>
      </c>
      <c r="G822" s="12">
        <v>1</v>
      </c>
      <c r="H822" s="12">
        <v>0</v>
      </c>
      <c r="I822" s="12">
        <v>0</v>
      </c>
      <c r="J822" s="12">
        <v>0</v>
      </c>
      <c r="K822" s="84"/>
      <c r="L822" s="84"/>
      <c r="M822" s="84"/>
      <c r="N822" s="84"/>
      <c r="O822" s="12">
        <v>8</v>
      </c>
      <c r="P822" s="12">
        <v>2</v>
      </c>
      <c r="Q822" s="12">
        <v>5</v>
      </c>
      <c r="R822" s="12">
        <v>1</v>
      </c>
      <c r="S822" s="88">
        <v>16</v>
      </c>
      <c r="T822" s="88">
        <v>14</v>
      </c>
      <c r="U822" s="88">
        <v>6</v>
      </c>
      <c r="V822" s="82">
        <v>7</v>
      </c>
    </row>
    <row r="823" spans="1:22" x14ac:dyDescent="0.3">
      <c r="A823" s="126"/>
      <c r="B823" s="11" t="s">
        <v>1076</v>
      </c>
      <c r="C823" s="12">
        <v>1</v>
      </c>
      <c r="D823" s="12">
        <v>5</v>
      </c>
      <c r="E823" s="12">
        <v>2</v>
      </c>
      <c r="F823" s="12">
        <v>5</v>
      </c>
      <c r="G823" s="12">
        <v>0</v>
      </c>
      <c r="H823" s="12">
        <v>0</v>
      </c>
      <c r="I823" s="12">
        <v>0</v>
      </c>
      <c r="J823" s="12">
        <v>0</v>
      </c>
      <c r="K823" s="84"/>
      <c r="L823" s="84"/>
      <c r="M823" s="84"/>
      <c r="N823" s="84"/>
      <c r="O823" s="12">
        <v>3</v>
      </c>
      <c r="P823" s="12">
        <v>0</v>
      </c>
      <c r="Q823" s="12">
        <v>1</v>
      </c>
      <c r="R823" s="12">
        <v>1</v>
      </c>
      <c r="S823" s="88">
        <v>4</v>
      </c>
      <c r="T823" s="88">
        <v>5</v>
      </c>
      <c r="U823" s="88">
        <v>3</v>
      </c>
      <c r="V823" s="82">
        <v>6</v>
      </c>
    </row>
    <row r="824" spans="1:22" x14ac:dyDescent="0.3">
      <c r="A824" s="126"/>
      <c r="B824" s="11" t="s">
        <v>1077</v>
      </c>
      <c r="C824" s="12">
        <v>0</v>
      </c>
      <c r="D824" s="12">
        <v>0</v>
      </c>
      <c r="E824" s="12">
        <v>0</v>
      </c>
      <c r="F824" s="12">
        <v>0</v>
      </c>
      <c r="G824" s="12">
        <v>0</v>
      </c>
      <c r="H824" s="12">
        <v>0</v>
      </c>
      <c r="I824" s="12">
        <v>0</v>
      </c>
      <c r="J824" s="12">
        <v>0</v>
      </c>
      <c r="K824" s="84"/>
      <c r="L824" s="84"/>
      <c r="M824" s="84"/>
      <c r="N824" s="84"/>
      <c r="O824" s="12">
        <v>2</v>
      </c>
      <c r="P824" s="12">
        <v>0</v>
      </c>
      <c r="Q824" s="12">
        <v>0</v>
      </c>
      <c r="R824" s="12">
        <v>0</v>
      </c>
      <c r="S824" s="88">
        <v>2</v>
      </c>
      <c r="T824" s="88">
        <v>0</v>
      </c>
      <c r="U824" s="88">
        <v>0</v>
      </c>
      <c r="V824" s="82">
        <v>0</v>
      </c>
    </row>
    <row r="825" spans="1:22" x14ac:dyDescent="0.3">
      <c r="A825" s="126"/>
      <c r="B825" s="11" t="s">
        <v>170</v>
      </c>
      <c r="C825" s="12">
        <v>1</v>
      </c>
      <c r="D825" s="12">
        <v>0</v>
      </c>
      <c r="E825" s="12">
        <v>0</v>
      </c>
      <c r="F825" s="12">
        <v>0</v>
      </c>
      <c r="G825" s="12">
        <v>0</v>
      </c>
      <c r="H825" s="12">
        <v>0</v>
      </c>
      <c r="I825" s="12">
        <v>0</v>
      </c>
      <c r="J825" s="12">
        <v>0</v>
      </c>
      <c r="K825" s="84"/>
      <c r="L825" s="84"/>
      <c r="M825" s="84"/>
      <c r="N825" s="84"/>
      <c r="O825" s="12">
        <v>0</v>
      </c>
      <c r="P825" s="12">
        <v>0</v>
      </c>
      <c r="Q825" s="12">
        <v>0</v>
      </c>
      <c r="R825" s="12">
        <v>0</v>
      </c>
      <c r="S825" s="88">
        <v>1</v>
      </c>
      <c r="T825" s="88">
        <v>0</v>
      </c>
      <c r="U825" s="88">
        <v>0</v>
      </c>
      <c r="V825" s="82">
        <v>0</v>
      </c>
    </row>
    <row r="826" spans="1:22" x14ac:dyDescent="0.3">
      <c r="A826" s="126"/>
      <c r="B826" s="11" t="s">
        <v>1078</v>
      </c>
      <c r="C826" s="12">
        <v>0</v>
      </c>
      <c r="D826" s="12">
        <v>0</v>
      </c>
      <c r="E826" s="12">
        <v>1</v>
      </c>
      <c r="F826" s="12">
        <v>0</v>
      </c>
      <c r="G826" s="12">
        <v>2</v>
      </c>
      <c r="H826" s="12">
        <v>1</v>
      </c>
      <c r="I826" s="12">
        <v>0</v>
      </c>
      <c r="J826" s="12">
        <v>0</v>
      </c>
      <c r="K826" s="84"/>
      <c r="L826" s="12">
        <v>1</v>
      </c>
      <c r="M826" s="84"/>
      <c r="N826" s="84"/>
      <c r="O826" s="12">
        <v>0</v>
      </c>
      <c r="P826" s="12">
        <v>0</v>
      </c>
      <c r="Q826" s="12">
        <v>0</v>
      </c>
      <c r="R826" s="12">
        <v>0</v>
      </c>
      <c r="S826" s="88">
        <v>2</v>
      </c>
      <c r="T826" s="88">
        <v>2</v>
      </c>
      <c r="U826" s="88">
        <v>1</v>
      </c>
      <c r="V826" s="82">
        <v>0</v>
      </c>
    </row>
    <row r="827" spans="1:22" x14ac:dyDescent="0.3">
      <c r="A827" s="126"/>
      <c r="B827" s="11" t="s">
        <v>1079</v>
      </c>
      <c r="C827" s="12">
        <v>0</v>
      </c>
      <c r="D827" s="12">
        <v>0</v>
      </c>
      <c r="E827" s="12">
        <v>0</v>
      </c>
      <c r="F827" s="12">
        <v>0</v>
      </c>
      <c r="G827" s="12">
        <v>0</v>
      </c>
      <c r="H827" s="12">
        <v>0</v>
      </c>
      <c r="I827" s="12">
        <v>0</v>
      </c>
      <c r="J827" s="12">
        <v>0</v>
      </c>
      <c r="K827" s="84"/>
      <c r="L827" s="84"/>
      <c r="M827" s="84"/>
      <c r="N827" s="84"/>
      <c r="O827" s="12">
        <v>0</v>
      </c>
      <c r="P827" s="12">
        <v>0</v>
      </c>
      <c r="Q827" s="12">
        <v>0</v>
      </c>
      <c r="R827" s="12">
        <v>0</v>
      </c>
      <c r="S827" s="88">
        <v>0</v>
      </c>
      <c r="T827" s="88">
        <v>0</v>
      </c>
      <c r="U827" s="88">
        <v>0</v>
      </c>
      <c r="V827" s="82">
        <v>0</v>
      </c>
    </row>
    <row r="828" spans="1:22" x14ac:dyDescent="0.3">
      <c r="A828" s="126"/>
      <c r="B828" s="11" t="s">
        <v>1080</v>
      </c>
      <c r="C828" s="12">
        <v>0</v>
      </c>
      <c r="D828" s="12">
        <v>0</v>
      </c>
      <c r="E828" s="12">
        <v>0</v>
      </c>
      <c r="F828" s="12">
        <v>0</v>
      </c>
      <c r="G828" s="12">
        <v>0</v>
      </c>
      <c r="H828" s="12">
        <v>0</v>
      </c>
      <c r="I828" s="12">
        <v>0</v>
      </c>
      <c r="J828" s="12">
        <v>0</v>
      </c>
      <c r="K828" s="84"/>
      <c r="L828" s="84"/>
      <c r="M828" s="84"/>
      <c r="N828" s="84"/>
      <c r="O828" s="12">
        <v>0</v>
      </c>
      <c r="P828" s="12">
        <v>0</v>
      </c>
      <c r="Q828" s="12">
        <v>0</v>
      </c>
      <c r="R828" s="12">
        <v>0</v>
      </c>
      <c r="S828" s="88">
        <v>0</v>
      </c>
      <c r="T828" s="88">
        <v>0</v>
      </c>
      <c r="U828" s="88">
        <v>0</v>
      </c>
      <c r="V828" s="82">
        <v>0</v>
      </c>
    </row>
    <row r="829" spans="1:22" x14ac:dyDescent="0.3">
      <c r="A829" s="126"/>
      <c r="B829" s="11" t="s">
        <v>1081</v>
      </c>
      <c r="C829" s="12">
        <v>22</v>
      </c>
      <c r="D829" s="12">
        <v>36</v>
      </c>
      <c r="E829" s="12">
        <v>5</v>
      </c>
      <c r="F829" s="12">
        <v>13</v>
      </c>
      <c r="G829" s="12">
        <v>3</v>
      </c>
      <c r="H829" s="12">
        <v>2</v>
      </c>
      <c r="I829" s="12">
        <v>1</v>
      </c>
      <c r="J829" s="12">
        <v>0</v>
      </c>
      <c r="K829" s="12">
        <v>27</v>
      </c>
      <c r="L829" s="12">
        <v>12</v>
      </c>
      <c r="M829" s="12">
        <v>1</v>
      </c>
      <c r="N829" s="12">
        <v>10</v>
      </c>
      <c r="O829" s="12">
        <v>35</v>
      </c>
      <c r="P829" s="12">
        <v>19</v>
      </c>
      <c r="Q829" s="12">
        <v>9</v>
      </c>
      <c r="R829" s="12">
        <v>7</v>
      </c>
      <c r="S829" s="88">
        <v>87</v>
      </c>
      <c r="T829" s="88">
        <v>69</v>
      </c>
      <c r="U829" s="88">
        <v>16</v>
      </c>
      <c r="V829" s="82">
        <v>30</v>
      </c>
    </row>
    <row r="830" spans="1:22" x14ac:dyDescent="0.3">
      <c r="A830" s="126"/>
      <c r="B830" s="11" t="s">
        <v>1082</v>
      </c>
      <c r="C830" s="12">
        <v>0</v>
      </c>
      <c r="D830" s="12">
        <v>2</v>
      </c>
      <c r="E830" s="12">
        <v>0</v>
      </c>
      <c r="F830" s="12">
        <v>0</v>
      </c>
      <c r="G830" s="12">
        <v>0</v>
      </c>
      <c r="H830" s="12">
        <v>0</v>
      </c>
      <c r="I830" s="12">
        <v>0</v>
      </c>
      <c r="J830" s="12">
        <v>0</v>
      </c>
      <c r="K830" s="84"/>
      <c r="L830" s="84"/>
      <c r="M830" s="84"/>
      <c r="N830" s="84"/>
      <c r="O830" s="12">
        <v>1</v>
      </c>
      <c r="P830" s="12">
        <v>0</v>
      </c>
      <c r="Q830" s="12">
        <v>0</v>
      </c>
      <c r="R830" s="12">
        <v>0</v>
      </c>
      <c r="S830" s="88">
        <v>1</v>
      </c>
      <c r="T830" s="88">
        <v>2</v>
      </c>
      <c r="U830" s="88">
        <v>0</v>
      </c>
      <c r="V830" s="82">
        <v>0</v>
      </c>
    </row>
    <row r="831" spans="1:22" x14ac:dyDescent="0.3">
      <c r="A831" s="127"/>
      <c r="B831" s="11" t="s">
        <v>1083</v>
      </c>
      <c r="C831" s="12">
        <v>0</v>
      </c>
      <c r="D831" s="12">
        <v>0</v>
      </c>
      <c r="E831" s="12">
        <v>0</v>
      </c>
      <c r="F831" s="12">
        <v>0</v>
      </c>
      <c r="G831" s="12">
        <v>0</v>
      </c>
      <c r="H831" s="12">
        <v>0</v>
      </c>
      <c r="I831" s="12">
        <v>0</v>
      </c>
      <c r="J831" s="12">
        <v>0</v>
      </c>
      <c r="K831" s="84"/>
      <c r="L831" s="84"/>
      <c r="M831" s="84"/>
      <c r="N831" s="84"/>
      <c r="O831" s="12">
        <v>0</v>
      </c>
      <c r="P831" s="12">
        <v>0</v>
      </c>
      <c r="Q831" s="12">
        <v>0</v>
      </c>
      <c r="R831" s="12">
        <v>0</v>
      </c>
      <c r="S831" s="88">
        <v>0</v>
      </c>
      <c r="T831" s="88">
        <v>0</v>
      </c>
      <c r="U831" s="88">
        <v>0</v>
      </c>
      <c r="V831" s="82">
        <v>0</v>
      </c>
    </row>
    <row r="832" spans="1:22" x14ac:dyDescent="0.3">
      <c r="A832" s="129" t="s">
        <v>1084</v>
      </c>
      <c r="B832" s="130"/>
      <c r="C832" s="23">
        <v>460</v>
      </c>
      <c r="D832" s="23">
        <v>225</v>
      </c>
      <c r="E832" s="23">
        <v>42</v>
      </c>
      <c r="F832" s="23">
        <v>132</v>
      </c>
      <c r="G832" s="23">
        <v>54</v>
      </c>
      <c r="H832" s="23">
        <v>37</v>
      </c>
      <c r="I832" s="23">
        <v>14</v>
      </c>
      <c r="J832" s="23">
        <v>2</v>
      </c>
      <c r="K832" s="23">
        <v>75</v>
      </c>
      <c r="L832" s="23">
        <v>27</v>
      </c>
      <c r="M832" s="23">
        <v>5</v>
      </c>
      <c r="N832" s="23">
        <v>17</v>
      </c>
      <c r="O832" s="23">
        <v>465</v>
      </c>
      <c r="P832" s="23">
        <v>119</v>
      </c>
      <c r="Q832" s="23">
        <v>62</v>
      </c>
      <c r="R832" s="23">
        <v>27</v>
      </c>
      <c r="S832" s="23">
        <v>1054</v>
      </c>
      <c r="T832" s="23">
        <v>408</v>
      </c>
      <c r="U832" s="23">
        <v>123</v>
      </c>
      <c r="V832" s="23">
        <v>178</v>
      </c>
    </row>
    <row r="833" spans="1:22" x14ac:dyDescent="0.3">
      <c r="A833" s="125" t="s">
        <v>979</v>
      </c>
      <c r="B833" s="11" t="s">
        <v>1085</v>
      </c>
      <c r="C833" s="12">
        <v>2</v>
      </c>
      <c r="D833" s="12">
        <v>0</v>
      </c>
      <c r="E833" s="12">
        <v>0</v>
      </c>
      <c r="F833" s="12">
        <v>0</v>
      </c>
      <c r="G833" s="12">
        <v>0</v>
      </c>
      <c r="H833" s="12">
        <v>0</v>
      </c>
      <c r="I833" s="12">
        <v>0</v>
      </c>
      <c r="J833" s="12">
        <v>0</v>
      </c>
      <c r="K833" s="12">
        <v>1</v>
      </c>
      <c r="L833" s="84"/>
      <c r="M833" s="84"/>
      <c r="N833" s="84"/>
      <c r="O833" s="12">
        <v>10</v>
      </c>
      <c r="P833" s="12">
        <v>0</v>
      </c>
      <c r="Q833" s="12">
        <v>0</v>
      </c>
      <c r="R833" s="12">
        <v>0</v>
      </c>
      <c r="S833" s="88">
        <v>13</v>
      </c>
      <c r="T833" s="88">
        <v>0</v>
      </c>
      <c r="U833" s="88">
        <v>0</v>
      </c>
      <c r="V833" s="82">
        <v>0</v>
      </c>
    </row>
    <row r="834" spans="1:22" x14ac:dyDescent="0.3">
      <c r="A834" s="126"/>
      <c r="B834" s="11" t="s">
        <v>1086</v>
      </c>
      <c r="C834" s="12">
        <v>0</v>
      </c>
      <c r="D834" s="12">
        <v>0</v>
      </c>
      <c r="E834" s="12">
        <v>0</v>
      </c>
      <c r="F834" s="12">
        <v>0</v>
      </c>
      <c r="G834" s="12">
        <v>0</v>
      </c>
      <c r="H834" s="12">
        <v>0</v>
      </c>
      <c r="I834" s="12">
        <v>0</v>
      </c>
      <c r="J834" s="12">
        <v>0</v>
      </c>
      <c r="K834" s="12">
        <v>1</v>
      </c>
      <c r="L834" s="12">
        <v>1</v>
      </c>
      <c r="M834" s="12">
        <v>1</v>
      </c>
      <c r="N834" s="84"/>
      <c r="O834" s="12">
        <v>2</v>
      </c>
      <c r="P834" s="12">
        <v>0</v>
      </c>
      <c r="Q834" s="12">
        <v>0</v>
      </c>
      <c r="R834" s="12">
        <v>0</v>
      </c>
      <c r="S834" s="88">
        <v>3</v>
      </c>
      <c r="T834" s="88">
        <v>1</v>
      </c>
      <c r="U834" s="88">
        <v>1</v>
      </c>
      <c r="V834" s="82">
        <v>0</v>
      </c>
    </row>
    <row r="835" spans="1:22" x14ac:dyDescent="0.3">
      <c r="A835" s="127"/>
      <c r="B835" s="11" t="s">
        <v>53</v>
      </c>
      <c r="C835" s="12">
        <v>2</v>
      </c>
      <c r="D835" s="12">
        <v>0</v>
      </c>
      <c r="E835" s="12">
        <v>0</v>
      </c>
      <c r="F835" s="12">
        <v>0</v>
      </c>
      <c r="G835" s="12">
        <v>0</v>
      </c>
      <c r="H835" s="12">
        <v>0</v>
      </c>
      <c r="I835" s="12">
        <v>0</v>
      </c>
      <c r="J835" s="12">
        <v>0</v>
      </c>
      <c r="K835" s="84"/>
      <c r="L835" s="84"/>
      <c r="M835" s="84"/>
      <c r="N835" s="84"/>
      <c r="O835" s="12">
        <v>7</v>
      </c>
      <c r="P835" s="12">
        <v>0</v>
      </c>
      <c r="Q835" s="12">
        <v>0</v>
      </c>
      <c r="R835" s="12">
        <v>0</v>
      </c>
      <c r="S835" s="88">
        <v>9</v>
      </c>
      <c r="T835" s="88">
        <v>0</v>
      </c>
      <c r="U835" s="88">
        <v>0</v>
      </c>
      <c r="V835" s="82">
        <v>0</v>
      </c>
    </row>
    <row r="836" spans="1:22" x14ac:dyDescent="0.3">
      <c r="A836" s="129" t="s">
        <v>1087</v>
      </c>
      <c r="B836" s="130"/>
      <c r="C836" s="23">
        <v>4</v>
      </c>
      <c r="D836" s="23">
        <v>0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2</v>
      </c>
      <c r="L836" s="23">
        <v>1</v>
      </c>
      <c r="M836" s="23">
        <v>1</v>
      </c>
      <c r="N836" s="92"/>
      <c r="O836" s="23">
        <v>19</v>
      </c>
      <c r="P836" s="23">
        <v>0</v>
      </c>
      <c r="Q836" s="23">
        <v>0</v>
      </c>
      <c r="R836" s="23">
        <v>0</v>
      </c>
      <c r="S836" s="23">
        <v>25</v>
      </c>
      <c r="T836" s="23">
        <v>1</v>
      </c>
      <c r="U836" s="23">
        <v>1</v>
      </c>
      <c r="V836" s="23">
        <v>0</v>
      </c>
    </row>
    <row r="837" spans="1:22" x14ac:dyDescent="0.3">
      <c r="A837" s="111" t="s">
        <v>1088</v>
      </c>
      <c r="B837" s="111"/>
      <c r="C837" s="111"/>
      <c r="D837" s="111"/>
      <c r="E837" s="111"/>
    </row>
    <row r="838" spans="1:22" x14ac:dyDescent="0.3">
      <c r="A838" s="15"/>
    </row>
    <row r="839" spans="1:22" x14ac:dyDescent="0.3">
      <c r="A839" s="26" t="s">
        <v>1089</v>
      </c>
    </row>
    <row r="840" spans="1:22" x14ac:dyDescent="0.3">
      <c r="A840" s="76"/>
      <c r="B840" s="77"/>
      <c r="C840" s="106" t="s">
        <v>6</v>
      </c>
      <c r="D840" s="107"/>
      <c r="E840" s="107"/>
      <c r="F840" s="107"/>
      <c r="G840" s="108" t="s">
        <v>2</v>
      </c>
    </row>
    <row r="841" spans="1:22" x14ac:dyDescent="0.3">
      <c r="A841" s="78"/>
      <c r="B841" s="79"/>
      <c r="C841" s="80" t="s">
        <v>799</v>
      </c>
      <c r="D841" s="80" t="s">
        <v>800</v>
      </c>
      <c r="E841" s="80" t="s">
        <v>801</v>
      </c>
      <c r="F841" s="80" t="s">
        <v>802</v>
      </c>
      <c r="G841" s="109"/>
    </row>
    <row r="842" spans="1:22" x14ac:dyDescent="0.3">
      <c r="A842" s="78"/>
      <c r="B842" s="79"/>
      <c r="C842" s="8" t="s">
        <v>2</v>
      </c>
      <c r="D842" s="8" t="s">
        <v>2</v>
      </c>
      <c r="E842" s="8" t="s">
        <v>2</v>
      </c>
      <c r="F842" s="8" t="s">
        <v>2</v>
      </c>
      <c r="G842" s="110"/>
    </row>
    <row r="843" spans="1:22" x14ac:dyDescent="0.3">
      <c r="A843" s="125" t="s">
        <v>1090</v>
      </c>
      <c r="B843" s="11" t="s">
        <v>1091</v>
      </c>
      <c r="C843" s="12">
        <v>1193</v>
      </c>
      <c r="D843" s="12">
        <v>59</v>
      </c>
      <c r="E843" s="12">
        <v>158</v>
      </c>
      <c r="F843" s="12">
        <v>1107</v>
      </c>
      <c r="G843" s="82">
        <v>2517</v>
      </c>
    </row>
    <row r="844" spans="1:22" x14ac:dyDescent="0.3">
      <c r="A844" s="126"/>
      <c r="B844" s="11" t="s">
        <v>1033</v>
      </c>
      <c r="C844" s="12">
        <v>299</v>
      </c>
      <c r="D844" s="12">
        <v>9</v>
      </c>
      <c r="E844" s="12">
        <v>24</v>
      </c>
      <c r="F844" s="12">
        <v>136</v>
      </c>
      <c r="G844" s="82">
        <v>468</v>
      </c>
    </row>
    <row r="845" spans="1:22" x14ac:dyDescent="0.3">
      <c r="A845" s="126"/>
      <c r="B845" s="11" t="s">
        <v>1092</v>
      </c>
      <c r="C845" s="12">
        <v>1486</v>
      </c>
      <c r="D845" s="12">
        <v>311</v>
      </c>
      <c r="E845" s="12">
        <v>549</v>
      </c>
      <c r="F845" s="12">
        <v>1566</v>
      </c>
      <c r="G845" s="82">
        <v>3912</v>
      </c>
    </row>
    <row r="846" spans="1:22" x14ac:dyDescent="0.3">
      <c r="A846" s="126"/>
      <c r="B846" s="11" t="s">
        <v>1093</v>
      </c>
      <c r="C846" s="12">
        <v>331</v>
      </c>
      <c r="D846" s="12">
        <v>61</v>
      </c>
      <c r="E846" s="12">
        <v>129</v>
      </c>
      <c r="F846" s="12">
        <v>180</v>
      </c>
      <c r="G846" s="82">
        <v>701</v>
      </c>
    </row>
    <row r="847" spans="1:22" x14ac:dyDescent="0.3">
      <c r="A847" s="126"/>
      <c r="B847" s="11" t="s">
        <v>1035</v>
      </c>
      <c r="C847" s="12">
        <v>7</v>
      </c>
      <c r="D847" s="12">
        <v>0</v>
      </c>
      <c r="E847" s="84"/>
      <c r="F847" s="12">
        <v>5</v>
      </c>
      <c r="G847" s="82">
        <v>12</v>
      </c>
    </row>
    <row r="848" spans="1:22" x14ac:dyDescent="0.3">
      <c r="A848" s="126"/>
      <c r="B848" s="11" t="s">
        <v>1036</v>
      </c>
      <c r="C848" s="12">
        <v>3</v>
      </c>
      <c r="D848" s="12">
        <v>0</v>
      </c>
      <c r="E848" s="84"/>
      <c r="F848" s="12">
        <v>6</v>
      </c>
      <c r="G848" s="82">
        <v>9</v>
      </c>
    </row>
    <row r="849" spans="1:7" x14ac:dyDescent="0.3">
      <c r="A849" s="126"/>
      <c r="B849" s="11" t="s">
        <v>1094</v>
      </c>
      <c r="C849" s="12">
        <v>5</v>
      </c>
      <c r="D849" s="12">
        <v>0</v>
      </c>
      <c r="E849" s="12">
        <v>2</v>
      </c>
      <c r="F849" s="12">
        <v>0</v>
      </c>
      <c r="G849" s="82">
        <v>7</v>
      </c>
    </row>
    <row r="850" spans="1:7" x14ac:dyDescent="0.3">
      <c r="A850" s="127"/>
      <c r="B850" s="11" t="s">
        <v>1095</v>
      </c>
      <c r="C850" s="12">
        <v>3</v>
      </c>
      <c r="D850" s="12">
        <v>1</v>
      </c>
      <c r="E850" s="84"/>
      <c r="F850" s="12">
        <v>1</v>
      </c>
      <c r="G850" s="82">
        <v>5</v>
      </c>
    </row>
    <row r="851" spans="1:7" x14ac:dyDescent="0.3">
      <c r="A851" s="3"/>
    </row>
    <row r="852" spans="1:7" x14ac:dyDescent="0.3">
      <c r="A852" s="26" t="s">
        <v>1096</v>
      </c>
    </row>
    <row r="853" spans="1:7" x14ac:dyDescent="0.3">
      <c r="A853" s="76"/>
      <c r="B853" s="77"/>
      <c r="C853" s="106" t="s">
        <v>6</v>
      </c>
      <c r="D853" s="107"/>
      <c r="E853" s="107"/>
      <c r="F853" s="107"/>
      <c r="G853" s="108" t="s">
        <v>2</v>
      </c>
    </row>
    <row r="854" spans="1:7" x14ac:dyDescent="0.3">
      <c r="A854" s="78"/>
      <c r="B854" s="79"/>
      <c r="C854" s="80" t="s">
        <v>799</v>
      </c>
      <c r="D854" s="80" t="s">
        <v>800</v>
      </c>
      <c r="E854" s="80" t="s">
        <v>801</v>
      </c>
      <c r="F854" s="80" t="s">
        <v>802</v>
      </c>
      <c r="G854" s="109"/>
    </row>
    <row r="855" spans="1:7" x14ac:dyDescent="0.3">
      <c r="A855" s="78"/>
      <c r="B855" s="79"/>
      <c r="C855" s="8" t="s">
        <v>2</v>
      </c>
      <c r="D855" s="8" t="s">
        <v>2</v>
      </c>
      <c r="E855" s="8" t="s">
        <v>2</v>
      </c>
      <c r="F855" s="8" t="s">
        <v>2</v>
      </c>
      <c r="G855" s="110"/>
    </row>
    <row r="856" spans="1:7" x14ac:dyDescent="0.3">
      <c r="A856" s="91" t="s">
        <v>1097</v>
      </c>
      <c r="B856" s="14"/>
      <c r="C856" s="12">
        <v>1499</v>
      </c>
      <c r="D856" s="12">
        <v>245</v>
      </c>
      <c r="E856" s="12">
        <v>243</v>
      </c>
      <c r="F856" s="12">
        <v>716</v>
      </c>
      <c r="G856" s="82">
        <v>2703</v>
      </c>
    </row>
    <row r="857" spans="1:7" x14ac:dyDescent="0.3">
      <c r="A857" s="91" t="s">
        <v>1098</v>
      </c>
      <c r="B857" s="14"/>
      <c r="C857" s="12">
        <v>186</v>
      </c>
      <c r="D857" s="12">
        <v>58</v>
      </c>
      <c r="E857" s="12">
        <v>63</v>
      </c>
      <c r="F857" s="12">
        <v>161</v>
      </c>
      <c r="G857" s="82">
        <v>468</v>
      </c>
    </row>
    <row r="858" spans="1:7" x14ac:dyDescent="0.3">
      <c r="A858" s="91" t="s">
        <v>1099</v>
      </c>
      <c r="B858" s="14"/>
      <c r="C858" s="12">
        <v>482</v>
      </c>
      <c r="D858" s="12">
        <v>12</v>
      </c>
      <c r="E858" s="12">
        <v>92</v>
      </c>
      <c r="F858" s="12">
        <v>278</v>
      </c>
      <c r="G858" s="82">
        <v>864</v>
      </c>
    </row>
    <row r="859" spans="1:7" x14ac:dyDescent="0.3">
      <c r="A859" s="91" t="s">
        <v>1100</v>
      </c>
      <c r="B859" s="14"/>
      <c r="C859" s="12">
        <v>111</v>
      </c>
      <c r="D859" s="12">
        <v>19</v>
      </c>
      <c r="E859" s="12">
        <v>72</v>
      </c>
      <c r="F859" s="12">
        <v>107</v>
      </c>
      <c r="G859" s="82">
        <v>309</v>
      </c>
    </row>
    <row r="860" spans="1:7" x14ac:dyDescent="0.3">
      <c r="A860" s="3"/>
    </row>
    <row r="861" spans="1:7" x14ac:dyDescent="0.3">
      <c r="A861" s="128" t="s">
        <v>1101</v>
      </c>
      <c r="B861" s="128"/>
      <c r="C861" s="128"/>
    </row>
    <row r="862" spans="1:7" x14ac:dyDescent="0.3">
      <c r="A862" s="76"/>
      <c r="B862" s="77"/>
      <c r="C862" s="106" t="s">
        <v>6</v>
      </c>
      <c r="D862" s="107"/>
      <c r="E862" s="107"/>
      <c r="F862" s="107"/>
      <c r="G862" s="108" t="s">
        <v>2</v>
      </c>
    </row>
    <row r="863" spans="1:7" x14ac:dyDescent="0.3">
      <c r="A863" s="78"/>
      <c r="B863" s="79"/>
      <c r="C863" s="80" t="s">
        <v>799</v>
      </c>
      <c r="D863" s="80" t="s">
        <v>800</v>
      </c>
      <c r="E863" s="80" t="s">
        <v>801</v>
      </c>
      <c r="F863" s="80" t="s">
        <v>802</v>
      </c>
      <c r="G863" s="109"/>
    </row>
    <row r="864" spans="1:7" x14ac:dyDescent="0.3">
      <c r="A864" s="78"/>
      <c r="B864" s="79"/>
      <c r="C864" s="8" t="s">
        <v>2</v>
      </c>
      <c r="D864" s="8" t="s">
        <v>2</v>
      </c>
      <c r="E864" s="8" t="s">
        <v>2</v>
      </c>
      <c r="F864" s="8" t="s">
        <v>2</v>
      </c>
      <c r="G864" s="110"/>
    </row>
    <row r="865" spans="1:7" x14ac:dyDescent="0.3">
      <c r="A865" s="91" t="s">
        <v>1102</v>
      </c>
      <c r="B865" s="14"/>
      <c r="C865" s="12">
        <v>14</v>
      </c>
      <c r="D865" s="12">
        <v>0</v>
      </c>
      <c r="E865" s="84"/>
      <c r="F865" s="12">
        <v>1</v>
      </c>
      <c r="G865" s="82">
        <v>15</v>
      </c>
    </row>
    <row r="866" spans="1:7" x14ac:dyDescent="0.3">
      <c r="A866" s="91" t="s">
        <v>1103</v>
      </c>
      <c r="B866" s="14"/>
      <c r="C866" s="12">
        <v>44</v>
      </c>
      <c r="D866" s="12">
        <v>0</v>
      </c>
      <c r="E866" s="12">
        <v>7</v>
      </c>
      <c r="F866" s="12">
        <v>23</v>
      </c>
      <c r="G866" s="82">
        <v>74</v>
      </c>
    </row>
    <row r="867" spans="1:7" x14ac:dyDescent="0.3">
      <c r="A867" s="91" t="s">
        <v>1104</v>
      </c>
      <c r="B867" s="14"/>
      <c r="C867" s="12">
        <v>3</v>
      </c>
      <c r="D867" s="12">
        <v>0</v>
      </c>
      <c r="E867" s="12">
        <v>3</v>
      </c>
      <c r="F867" s="12">
        <v>0</v>
      </c>
      <c r="G867" s="82">
        <v>6</v>
      </c>
    </row>
    <row r="868" spans="1:7" x14ac:dyDescent="0.3">
      <c r="A868" s="91" t="s">
        <v>1105</v>
      </c>
      <c r="B868" s="14"/>
      <c r="C868" s="12">
        <v>1</v>
      </c>
      <c r="D868" s="12">
        <v>0</v>
      </c>
      <c r="E868" s="84"/>
      <c r="F868" s="12">
        <v>2</v>
      </c>
      <c r="G868" s="82">
        <v>3</v>
      </c>
    </row>
    <row r="869" spans="1:7" x14ac:dyDescent="0.3">
      <c r="A869" s="91" t="s">
        <v>1106</v>
      </c>
      <c r="B869" s="14"/>
      <c r="C869" s="12">
        <v>13</v>
      </c>
      <c r="D869" s="12">
        <v>0</v>
      </c>
      <c r="E869" s="84"/>
      <c r="F869" s="12">
        <v>2</v>
      </c>
      <c r="G869" s="82">
        <v>15</v>
      </c>
    </row>
    <row r="870" spans="1:7" x14ac:dyDescent="0.3">
      <c r="A870" s="91" t="s">
        <v>1107</v>
      </c>
      <c r="B870" s="14"/>
      <c r="C870" s="12">
        <v>2</v>
      </c>
      <c r="D870" s="12">
        <v>0</v>
      </c>
      <c r="E870" s="12">
        <v>233</v>
      </c>
      <c r="F870" s="12">
        <v>18</v>
      </c>
      <c r="G870" s="82">
        <v>253</v>
      </c>
    </row>
    <row r="871" spans="1:7" x14ac:dyDescent="0.3">
      <c r="A871" s="3"/>
    </row>
    <row r="872" spans="1:7" x14ac:dyDescent="0.3">
      <c r="A872" s="26" t="s">
        <v>1108</v>
      </c>
    </row>
    <row r="873" spans="1:7" x14ac:dyDescent="0.3">
      <c r="A873" s="76"/>
      <c r="B873" s="77"/>
      <c r="C873" s="106" t="s">
        <v>6</v>
      </c>
      <c r="D873" s="107"/>
      <c r="E873" s="107"/>
      <c r="F873" s="107"/>
      <c r="G873" s="108" t="s">
        <v>2</v>
      </c>
    </row>
    <row r="874" spans="1:7" x14ac:dyDescent="0.3">
      <c r="A874" s="78"/>
      <c r="B874" s="79"/>
      <c r="C874" s="80" t="s">
        <v>799</v>
      </c>
      <c r="D874" s="80" t="s">
        <v>800</v>
      </c>
      <c r="E874" s="80" t="s">
        <v>801</v>
      </c>
      <c r="F874" s="80" t="s">
        <v>802</v>
      </c>
      <c r="G874" s="109"/>
    </row>
    <row r="875" spans="1:7" x14ac:dyDescent="0.3">
      <c r="A875" s="78"/>
      <c r="B875" s="79"/>
      <c r="C875" s="8" t="s">
        <v>2</v>
      </c>
      <c r="D875" s="8" t="s">
        <v>2</v>
      </c>
      <c r="E875" s="8" t="s">
        <v>2</v>
      </c>
      <c r="F875" s="8" t="s">
        <v>2</v>
      </c>
      <c r="G875" s="110"/>
    </row>
    <row r="876" spans="1:7" x14ac:dyDescent="0.3">
      <c r="A876" s="91" t="s">
        <v>1109</v>
      </c>
      <c r="B876" s="14"/>
      <c r="C876" s="12">
        <v>0</v>
      </c>
      <c r="D876" s="12">
        <v>0</v>
      </c>
      <c r="E876" s="84"/>
      <c r="F876" s="12">
        <v>0</v>
      </c>
      <c r="G876" s="82">
        <v>0</v>
      </c>
    </row>
    <row r="877" spans="1:7" x14ac:dyDescent="0.3">
      <c r="A877" s="91" t="s">
        <v>1110</v>
      </c>
      <c r="B877" s="14"/>
      <c r="C877" s="12">
        <v>4</v>
      </c>
      <c r="D877" s="12">
        <v>0</v>
      </c>
      <c r="E877" s="84"/>
      <c r="F877" s="12">
        <v>1</v>
      </c>
      <c r="G877" s="82">
        <v>5</v>
      </c>
    </row>
    <row r="878" spans="1:7" x14ac:dyDescent="0.3">
      <c r="A878" s="3"/>
    </row>
    <row r="879" spans="1:7" x14ac:dyDescent="0.3">
      <c r="A879" s="26" t="s">
        <v>1054</v>
      </c>
    </row>
    <row r="880" spans="1:7" x14ac:dyDescent="0.3">
      <c r="A880" s="76"/>
      <c r="B880" s="77"/>
      <c r="C880" s="106" t="s">
        <v>6</v>
      </c>
      <c r="D880" s="107"/>
      <c r="E880" s="107"/>
      <c r="F880" s="107"/>
      <c r="G880" s="108" t="s">
        <v>2</v>
      </c>
    </row>
    <row r="881" spans="1:7" x14ac:dyDescent="0.3">
      <c r="A881" s="78"/>
      <c r="B881" s="79"/>
      <c r="C881" s="80" t="s">
        <v>799</v>
      </c>
      <c r="D881" s="80" t="s">
        <v>800</v>
      </c>
      <c r="E881" s="80" t="s">
        <v>801</v>
      </c>
      <c r="F881" s="80" t="s">
        <v>802</v>
      </c>
      <c r="G881" s="109"/>
    </row>
    <row r="882" spans="1:7" x14ac:dyDescent="0.3">
      <c r="A882" s="78"/>
      <c r="B882" s="79"/>
      <c r="C882" s="8" t="s">
        <v>2</v>
      </c>
      <c r="D882" s="8" t="s">
        <v>2</v>
      </c>
      <c r="E882" s="8" t="s">
        <v>2</v>
      </c>
      <c r="F882" s="8" t="s">
        <v>2</v>
      </c>
      <c r="G882" s="110"/>
    </row>
    <row r="883" spans="1:7" x14ac:dyDescent="0.3">
      <c r="A883" s="91" t="s">
        <v>1111</v>
      </c>
      <c r="B883" s="14"/>
      <c r="C883" s="12">
        <v>56</v>
      </c>
      <c r="D883" s="12">
        <v>16</v>
      </c>
      <c r="E883" s="12">
        <v>5</v>
      </c>
      <c r="F883" s="12">
        <v>24</v>
      </c>
      <c r="G883" s="82">
        <v>101</v>
      </c>
    </row>
    <row r="884" spans="1:7" x14ac:dyDescent="0.3">
      <c r="A884" s="91" t="s">
        <v>1112</v>
      </c>
      <c r="B884" s="14"/>
      <c r="C884" s="12">
        <v>59</v>
      </c>
      <c r="D884" s="12">
        <v>9</v>
      </c>
      <c r="E884" s="12">
        <v>64</v>
      </c>
      <c r="F884" s="12">
        <v>15</v>
      </c>
      <c r="G884" s="82">
        <v>147</v>
      </c>
    </row>
    <row r="885" spans="1:7" x14ac:dyDescent="0.3">
      <c r="A885" s="91" t="s">
        <v>1113</v>
      </c>
      <c r="B885" s="14"/>
      <c r="C885" s="12">
        <v>561</v>
      </c>
      <c r="D885" s="12">
        <v>86</v>
      </c>
      <c r="E885" s="12">
        <v>78</v>
      </c>
      <c r="F885" s="12">
        <v>553</v>
      </c>
      <c r="G885" s="82">
        <v>1278</v>
      </c>
    </row>
    <row r="886" spans="1:7" x14ac:dyDescent="0.3">
      <c r="A886" s="91" t="s">
        <v>1114</v>
      </c>
      <c r="B886" s="14"/>
      <c r="C886" s="12">
        <v>229</v>
      </c>
      <c r="D886" s="12">
        <v>40</v>
      </c>
      <c r="E886" s="12">
        <v>30</v>
      </c>
      <c r="F886" s="12">
        <v>272</v>
      </c>
      <c r="G886" s="82">
        <v>571</v>
      </c>
    </row>
    <row r="887" spans="1:7" x14ac:dyDescent="0.3">
      <c r="A887" s="91" t="s">
        <v>1115</v>
      </c>
      <c r="B887" s="14"/>
      <c r="C887" s="12">
        <v>211</v>
      </c>
      <c r="D887" s="12">
        <v>45</v>
      </c>
      <c r="E887" s="12">
        <v>31</v>
      </c>
      <c r="F887" s="12">
        <v>243</v>
      </c>
      <c r="G887" s="82">
        <v>530</v>
      </c>
    </row>
    <row r="888" spans="1:7" x14ac:dyDescent="0.3">
      <c r="A888" s="91" t="s">
        <v>1116</v>
      </c>
      <c r="B888" s="14"/>
      <c r="C888" s="12">
        <v>113</v>
      </c>
      <c r="D888" s="12">
        <v>1</v>
      </c>
      <c r="E888" s="12">
        <v>17</v>
      </c>
      <c r="F888" s="12">
        <v>40</v>
      </c>
      <c r="G888" s="82">
        <v>171</v>
      </c>
    </row>
    <row r="889" spans="1:7" x14ac:dyDescent="0.3">
      <c r="A889" s="3"/>
    </row>
    <row r="890" spans="1:7" x14ac:dyDescent="0.3">
      <c r="A890" s="26" t="s">
        <v>1117</v>
      </c>
    </row>
    <row r="891" spans="1:7" x14ac:dyDescent="0.3">
      <c r="A891" s="76"/>
      <c r="B891" s="77"/>
      <c r="C891" s="106" t="s">
        <v>6</v>
      </c>
      <c r="D891" s="107"/>
      <c r="E891" s="107"/>
      <c r="F891" s="107"/>
      <c r="G891" s="108" t="s">
        <v>2</v>
      </c>
    </row>
    <row r="892" spans="1:7" x14ac:dyDescent="0.3">
      <c r="A892" s="78"/>
      <c r="B892" s="79"/>
      <c r="C892" s="80" t="s">
        <v>799</v>
      </c>
      <c r="D892" s="80" t="s">
        <v>800</v>
      </c>
      <c r="E892" s="80" t="s">
        <v>801</v>
      </c>
      <c r="F892" s="80" t="s">
        <v>802</v>
      </c>
      <c r="G892" s="109"/>
    </row>
    <row r="893" spans="1:7" x14ac:dyDescent="0.3">
      <c r="A893" s="78"/>
      <c r="B893" s="79"/>
      <c r="C893" s="8" t="s">
        <v>2</v>
      </c>
      <c r="D893" s="8" t="s">
        <v>2</v>
      </c>
      <c r="E893" s="8" t="s">
        <v>2</v>
      </c>
      <c r="F893" s="8" t="s">
        <v>2</v>
      </c>
      <c r="G893" s="110"/>
    </row>
    <row r="894" spans="1:7" x14ac:dyDescent="0.3">
      <c r="A894" s="91" t="s">
        <v>1118</v>
      </c>
      <c r="B894" s="14"/>
      <c r="C894" s="12">
        <v>23</v>
      </c>
      <c r="D894" s="12">
        <v>0</v>
      </c>
      <c r="E894" s="12">
        <v>2</v>
      </c>
      <c r="F894" s="12">
        <v>13</v>
      </c>
      <c r="G894" s="82">
        <v>38</v>
      </c>
    </row>
    <row r="895" spans="1:7" x14ac:dyDescent="0.3">
      <c r="A895" s="91" t="s">
        <v>1119</v>
      </c>
      <c r="B895" s="14"/>
      <c r="C895" s="12">
        <v>47</v>
      </c>
      <c r="D895" s="12">
        <v>5</v>
      </c>
      <c r="E895" s="12">
        <v>8</v>
      </c>
      <c r="F895" s="12">
        <v>9</v>
      </c>
      <c r="G895" s="82">
        <v>69</v>
      </c>
    </row>
    <row r="896" spans="1:7" x14ac:dyDescent="0.3">
      <c r="A896" s="3"/>
    </row>
    <row r="897" spans="1:7" x14ac:dyDescent="0.3">
      <c r="A897" s="26" t="s">
        <v>1120</v>
      </c>
    </row>
    <row r="898" spans="1:7" x14ac:dyDescent="0.3">
      <c r="A898" s="76"/>
      <c r="B898" s="77"/>
      <c r="C898" s="106" t="s">
        <v>6</v>
      </c>
      <c r="D898" s="107"/>
      <c r="E898" s="107"/>
      <c r="F898" s="107"/>
      <c r="G898" s="108" t="s">
        <v>2</v>
      </c>
    </row>
    <row r="899" spans="1:7" x14ac:dyDescent="0.3">
      <c r="A899" s="78"/>
      <c r="B899" s="79"/>
      <c r="C899" s="80" t="s">
        <v>799</v>
      </c>
      <c r="D899" s="80" t="s">
        <v>800</v>
      </c>
      <c r="E899" s="80" t="s">
        <v>801</v>
      </c>
      <c r="F899" s="80" t="s">
        <v>802</v>
      </c>
      <c r="G899" s="109"/>
    </row>
    <row r="900" spans="1:7" x14ac:dyDescent="0.3">
      <c r="A900" s="78"/>
      <c r="B900" s="79"/>
      <c r="C900" s="8" t="s">
        <v>2</v>
      </c>
      <c r="D900" s="8" t="s">
        <v>2</v>
      </c>
      <c r="E900" s="8" t="s">
        <v>2</v>
      </c>
      <c r="F900" s="8" t="s">
        <v>2</v>
      </c>
      <c r="G900" s="110"/>
    </row>
    <row r="901" spans="1:7" x14ac:dyDescent="0.3">
      <c r="A901" s="125" t="s">
        <v>1121</v>
      </c>
      <c r="B901" s="11" t="s">
        <v>1122</v>
      </c>
      <c r="C901" s="12">
        <v>245</v>
      </c>
      <c r="D901" s="12">
        <v>40</v>
      </c>
      <c r="E901" s="12">
        <v>50</v>
      </c>
      <c r="F901" s="12">
        <v>129</v>
      </c>
      <c r="G901" s="82">
        <v>464</v>
      </c>
    </row>
    <row r="902" spans="1:7" x14ac:dyDescent="0.3">
      <c r="A902" s="126"/>
      <c r="B902" s="11" t="s">
        <v>1123</v>
      </c>
      <c r="C902" s="12">
        <v>263</v>
      </c>
      <c r="D902" s="12">
        <v>34</v>
      </c>
      <c r="E902" s="12">
        <v>34</v>
      </c>
      <c r="F902" s="12">
        <v>136</v>
      </c>
      <c r="G902" s="82">
        <v>467</v>
      </c>
    </row>
    <row r="903" spans="1:7" x14ac:dyDescent="0.3">
      <c r="A903" s="126"/>
      <c r="B903" s="11" t="s">
        <v>1124</v>
      </c>
      <c r="C903" s="12">
        <v>279</v>
      </c>
      <c r="D903" s="12">
        <v>16</v>
      </c>
      <c r="E903" s="12">
        <v>49</v>
      </c>
      <c r="F903" s="12">
        <v>133</v>
      </c>
      <c r="G903" s="82">
        <v>477</v>
      </c>
    </row>
    <row r="904" spans="1:7" x14ac:dyDescent="0.3">
      <c r="A904" s="127"/>
      <c r="B904" s="11" t="s">
        <v>1125</v>
      </c>
      <c r="C904" s="12">
        <v>5</v>
      </c>
      <c r="D904" s="12">
        <v>0</v>
      </c>
      <c r="E904" s="12">
        <v>2</v>
      </c>
      <c r="F904" s="12">
        <v>1</v>
      </c>
      <c r="G904" s="82">
        <v>8</v>
      </c>
    </row>
    <row r="905" spans="1:7" x14ac:dyDescent="0.3">
      <c r="A905" s="3"/>
    </row>
    <row r="906" spans="1:7" x14ac:dyDescent="0.3">
      <c r="A906" s="26" t="s">
        <v>1063</v>
      </c>
    </row>
    <row r="907" spans="1:7" x14ac:dyDescent="0.3">
      <c r="A907" s="76"/>
      <c r="B907" s="77"/>
      <c r="C907" s="106" t="s">
        <v>6</v>
      </c>
      <c r="D907" s="107"/>
      <c r="E907" s="107"/>
      <c r="F907" s="107"/>
      <c r="G907" s="108" t="s">
        <v>2</v>
      </c>
    </row>
    <row r="908" spans="1:7" x14ac:dyDescent="0.3">
      <c r="A908" s="78"/>
      <c r="B908" s="79"/>
      <c r="C908" s="80" t="s">
        <v>799</v>
      </c>
      <c r="D908" s="80" t="s">
        <v>800</v>
      </c>
      <c r="E908" s="80" t="s">
        <v>801</v>
      </c>
      <c r="F908" s="80" t="s">
        <v>802</v>
      </c>
      <c r="G908" s="109"/>
    </row>
    <row r="909" spans="1:7" x14ac:dyDescent="0.3">
      <c r="A909" s="78"/>
      <c r="B909" s="79"/>
      <c r="C909" s="8" t="s">
        <v>2</v>
      </c>
      <c r="D909" s="8" t="s">
        <v>2</v>
      </c>
      <c r="E909" s="8" t="s">
        <v>2</v>
      </c>
      <c r="F909" s="8" t="s">
        <v>2</v>
      </c>
      <c r="G909" s="110"/>
    </row>
    <row r="910" spans="1:7" x14ac:dyDescent="0.3">
      <c r="A910" s="91" t="s">
        <v>885</v>
      </c>
      <c r="B910" s="14"/>
      <c r="C910" s="12">
        <v>7</v>
      </c>
      <c r="D910" s="12">
        <v>0</v>
      </c>
      <c r="E910" s="12">
        <v>1</v>
      </c>
      <c r="F910" s="12">
        <v>6</v>
      </c>
      <c r="G910" s="82">
        <v>14</v>
      </c>
    </row>
    <row r="911" spans="1:7" x14ac:dyDescent="0.3">
      <c r="A911" s="91" t="s">
        <v>57</v>
      </c>
      <c r="B911" s="14"/>
      <c r="C911" s="12">
        <v>5</v>
      </c>
      <c r="D911" s="12">
        <v>0</v>
      </c>
      <c r="E911" s="12">
        <v>1</v>
      </c>
      <c r="F911" s="12">
        <v>5</v>
      </c>
      <c r="G911" s="82">
        <v>11</v>
      </c>
    </row>
    <row r="912" spans="1:7" x14ac:dyDescent="0.3">
      <c r="A912" s="91" t="s">
        <v>1064</v>
      </c>
      <c r="B912" s="14"/>
      <c r="C912" s="12">
        <v>1</v>
      </c>
      <c r="D912" s="12">
        <v>0</v>
      </c>
      <c r="E912" s="84"/>
      <c r="F912" s="12">
        <v>1</v>
      </c>
      <c r="G912" s="82">
        <v>2</v>
      </c>
    </row>
    <row r="913" spans="1:22" x14ac:dyDescent="0.3">
      <c r="A913" s="26" t="s">
        <v>1065</v>
      </c>
    </row>
    <row r="914" spans="1:22" x14ac:dyDescent="0.3">
      <c r="A914" s="76"/>
      <c r="B914" s="77"/>
      <c r="C914" s="106" t="s">
        <v>6</v>
      </c>
      <c r="D914" s="107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17" t="s">
        <v>885</v>
      </c>
      <c r="T914" s="117" t="s">
        <v>1066</v>
      </c>
      <c r="U914" s="117" t="s">
        <v>1041</v>
      </c>
      <c r="V914" s="108" t="s">
        <v>1040</v>
      </c>
    </row>
    <row r="915" spans="1:22" x14ac:dyDescent="0.3">
      <c r="A915" s="78"/>
      <c r="B915" s="79"/>
      <c r="C915" s="106" t="s">
        <v>799</v>
      </c>
      <c r="D915" s="107"/>
      <c r="E915" s="107"/>
      <c r="F915" s="107"/>
      <c r="G915" s="106" t="s">
        <v>800</v>
      </c>
      <c r="H915" s="107"/>
      <c r="I915" s="107"/>
      <c r="J915" s="107"/>
      <c r="K915" s="106" t="s">
        <v>801</v>
      </c>
      <c r="L915" s="107"/>
      <c r="M915" s="107"/>
      <c r="N915" s="107"/>
      <c r="O915" s="106" t="s">
        <v>802</v>
      </c>
      <c r="P915" s="107"/>
      <c r="Q915" s="107"/>
      <c r="R915" s="107"/>
      <c r="S915" s="118"/>
      <c r="T915" s="118"/>
      <c r="U915" s="118"/>
      <c r="V915" s="109"/>
    </row>
    <row r="916" spans="1:22" ht="30.6" x14ac:dyDescent="0.3">
      <c r="A916" s="78"/>
      <c r="B916" s="79"/>
      <c r="C916" s="16" t="s">
        <v>885</v>
      </c>
      <c r="D916" s="16" t="s">
        <v>1066</v>
      </c>
      <c r="E916" s="16" t="s">
        <v>1041</v>
      </c>
      <c r="F916" s="16" t="s">
        <v>1040</v>
      </c>
      <c r="G916" s="16" t="s">
        <v>885</v>
      </c>
      <c r="H916" s="16" t="s">
        <v>1066</v>
      </c>
      <c r="I916" s="16" t="s">
        <v>1041</v>
      </c>
      <c r="J916" s="16" t="s">
        <v>1040</v>
      </c>
      <c r="K916" s="16" t="s">
        <v>885</v>
      </c>
      <c r="L916" s="16" t="s">
        <v>1066</v>
      </c>
      <c r="M916" s="16" t="s">
        <v>1041</v>
      </c>
      <c r="N916" s="16" t="s">
        <v>1040</v>
      </c>
      <c r="O916" s="16" t="s">
        <v>885</v>
      </c>
      <c r="P916" s="16" t="s">
        <v>1066</v>
      </c>
      <c r="Q916" s="16" t="s">
        <v>1041</v>
      </c>
      <c r="R916" s="16" t="s">
        <v>1040</v>
      </c>
      <c r="S916" s="119"/>
      <c r="T916" s="119"/>
      <c r="U916" s="119"/>
      <c r="V916" s="110"/>
    </row>
    <row r="917" spans="1:22" x14ac:dyDescent="0.3">
      <c r="A917" s="125" t="s">
        <v>964</v>
      </c>
      <c r="B917" s="11" t="s">
        <v>1067</v>
      </c>
      <c r="C917" s="12">
        <v>0</v>
      </c>
      <c r="D917" s="12">
        <v>0</v>
      </c>
      <c r="E917" s="12">
        <v>0</v>
      </c>
      <c r="F917" s="12">
        <v>0</v>
      </c>
      <c r="G917" s="12">
        <v>0</v>
      </c>
      <c r="H917" s="12">
        <v>0</v>
      </c>
      <c r="I917" s="12">
        <v>0</v>
      </c>
      <c r="J917" s="12">
        <v>0</v>
      </c>
      <c r="K917" s="84"/>
      <c r="L917" s="84"/>
      <c r="M917" s="84"/>
      <c r="N917" s="84"/>
      <c r="O917" s="12">
        <v>0</v>
      </c>
      <c r="P917" s="12">
        <v>0</v>
      </c>
      <c r="Q917" s="12">
        <v>0</v>
      </c>
      <c r="R917" s="12">
        <v>0</v>
      </c>
      <c r="S917" s="88">
        <v>0</v>
      </c>
      <c r="T917" s="88">
        <v>0</v>
      </c>
      <c r="U917" s="88">
        <v>0</v>
      </c>
      <c r="V917" s="82">
        <v>0</v>
      </c>
    </row>
    <row r="918" spans="1:22" x14ac:dyDescent="0.3">
      <c r="A918" s="126"/>
      <c r="B918" s="11" t="s">
        <v>1068</v>
      </c>
      <c r="C918" s="12">
        <v>0</v>
      </c>
      <c r="D918" s="12">
        <v>0</v>
      </c>
      <c r="E918" s="12">
        <v>0</v>
      </c>
      <c r="F918" s="12">
        <v>0</v>
      </c>
      <c r="G918" s="12">
        <v>0</v>
      </c>
      <c r="H918" s="12">
        <v>0</v>
      </c>
      <c r="I918" s="12">
        <v>0</v>
      </c>
      <c r="J918" s="12">
        <v>0</v>
      </c>
      <c r="K918" s="84"/>
      <c r="L918" s="84"/>
      <c r="M918" s="84"/>
      <c r="N918" s="84"/>
      <c r="O918" s="12">
        <v>0</v>
      </c>
      <c r="P918" s="12">
        <v>0</v>
      </c>
      <c r="Q918" s="12">
        <v>0</v>
      </c>
      <c r="R918" s="12">
        <v>0</v>
      </c>
      <c r="S918" s="88">
        <v>0</v>
      </c>
      <c r="T918" s="88">
        <v>0</v>
      </c>
      <c r="U918" s="88">
        <v>0</v>
      </c>
      <c r="V918" s="82">
        <v>0</v>
      </c>
    </row>
    <row r="919" spans="1:22" x14ac:dyDescent="0.3">
      <c r="A919" s="126"/>
      <c r="B919" s="11" t="s">
        <v>1069</v>
      </c>
      <c r="C919" s="12">
        <v>0</v>
      </c>
      <c r="D919" s="12">
        <v>0</v>
      </c>
      <c r="E919" s="12">
        <v>0</v>
      </c>
      <c r="F919" s="12">
        <v>0</v>
      </c>
      <c r="G919" s="12">
        <v>0</v>
      </c>
      <c r="H919" s="12">
        <v>0</v>
      </c>
      <c r="I919" s="12">
        <v>0</v>
      </c>
      <c r="J919" s="12">
        <v>0</v>
      </c>
      <c r="K919" s="84"/>
      <c r="L919" s="84"/>
      <c r="M919" s="84"/>
      <c r="N919" s="84"/>
      <c r="O919" s="12">
        <v>0</v>
      </c>
      <c r="P919" s="12">
        <v>0</v>
      </c>
      <c r="Q919" s="12">
        <v>0</v>
      </c>
      <c r="R919" s="12">
        <v>0</v>
      </c>
      <c r="S919" s="88">
        <v>0</v>
      </c>
      <c r="T919" s="88">
        <v>0</v>
      </c>
      <c r="U919" s="88">
        <v>0</v>
      </c>
      <c r="V919" s="82">
        <v>0</v>
      </c>
    </row>
    <row r="920" spans="1:22" x14ac:dyDescent="0.3">
      <c r="A920" s="126"/>
      <c r="B920" s="11" t="s">
        <v>1070</v>
      </c>
      <c r="C920" s="12">
        <v>3</v>
      </c>
      <c r="D920" s="12">
        <v>0</v>
      </c>
      <c r="E920" s="12">
        <v>0</v>
      </c>
      <c r="F920" s="12">
        <v>0</v>
      </c>
      <c r="G920" s="12">
        <v>0</v>
      </c>
      <c r="H920" s="12">
        <v>0</v>
      </c>
      <c r="I920" s="12">
        <v>0</v>
      </c>
      <c r="J920" s="12">
        <v>0</v>
      </c>
      <c r="K920" s="84"/>
      <c r="L920" s="84"/>
      <c r="M920" s="84"/>
      <c r="N920" s="84"/>
      <c r="O920" s="12">
        <v>1</v>
      </c>
      <c r="P920" s="12">
        <v>0</v>
      </c>
      <c r="Q920" s="12">
        <v>0</v>
      </c>
      <c r="R920" s="12">
        <v>0</v>
      </c>
      <c r="S920" s="88">
        <v>4</v>
      </c>
      <c r="T920" s="88">
        <v>0</v>
      </c>
      <c r="U920" s="88">
        <v>0</v>
      </c>
      <c r="V920" s="82">
        <v>0</v>
      </c>
    </row>
    <row r="921" spans="1:22" x14ac:dyDescent="0.3">
      <c r="A921" s="126"/>
      <c r="B921" s="11" t="s">
        <v>99</v>
      </c>
      <c r="C921" s="12">
        <v>17</v>
      </c>
      <c r="D921" s="12">
        <v>38</v>
      </c>
      <c r="E921" s="12">
        <v>15</v>
      </c>
      <c r="F921" s="12">
        <v>22</v>
      </c>
      <c r="G921" s="12">
        <v>1</v>
      </c>
      <c r="H921" s="12">
        <v>4</v>
      </c>
      <c r="I921" s="12">
        <v>1</v>
      </c>
      <c r="J921" s="12">
        <v>0</v>
      </c>
      <c r="K921" s="12">
        <v>1</v>
      </c>
      <c r="L921" s="12">
        <v>13</v>
      </c>
      <c r="M921" s="12">
        <v>4</v>
      </c>
      <c r="N921" s="12">
        <v>6</v>
      </c>
      <c r="O921" s="12">
        <v>20</v>
      </c>
      <c r="P921" s="12">
        <v>35</v>
      </c>
      <c r="Q921" s="12">
        <v>28</v>
      </c>
      <c r="R921" s="12">
        <v>28</v>
      </c>
      <c r="S921" s="88">
        <v>39</v>
      </c>
      <c r="T921" s="88">
        <v>90</v>
      </c>
      <c r="U921" s="88">
        <v>48</v>
      </c>
      <c r="V921" s="82">
        <v>56</v>
      </c>
    </row>
    <row r="922" spans="1:22" x14ac:dyDescent="0.3">
      <c r="A922" s="126"/>
      <c r="B922" s="11" t="s">
        <v>1126</v>
      </c>
      <c r="C922" s="12">
        <v>1298</v>
      </c>
      <c r="D922" s="12">
        <v>451</v>
      </c>
      <c r="E922" s="12">
        <v>92</v>
      </c>
      <c r="F922" s="12">
        <v>228</v>
      </c>
      <c r="G922" s="12">
        <v>194</v>
      </c>
      <c r="H922" s="12">
        <v>64</v>
      </c>
      <c r="I922" s="12">
        <v>43</v>
      </c>
      <c r="J922" s="12">
        <v>5</v>
      </c>
      <c r="K922" s="12">
        <v>380</v>
      </c>
      <c r="L922" s="12">
        <v>127</v>
      </c>
      <c r="M922" s="12">
        <v>38</v>
      </c>
      <c r="N922" s="12">
        <v>54</v>
      </c>
      <c r="O922" s="12">
        <v>1107</v>
      </c>
      <c r="P922" s="12">
        <v>242</v>
      </c>
      <c r="Q922" s="12">
        <v>106</v>
      </c>
      <c r="R922" s="12">
        <v>155</v>
      </c>
      <c r="S922" s="88">
        <v>2979</v>
      </c>
      <c r="T922" s="88">
        <v>884</v>
      </c>
      <c r="U922" s="88">
        <v>279</v>
      </c>
      <c r="V922" s="82">
        <v>442</v>
      </c>
    </row>
    <row r="923" spans="1:22" x14ac:dyDescent="0.3">
      <c r="A923" s="126"/>
      <c r="B923" s="11" t="s">
        <v>1127</v>
      </c>
      <c r="C923" s="12">
        <v>471</v>
      </c>
      <c r="D923" s="12">
        <v>146</v>
      </c>
      <c r="E923" s="12">
        <v>51</v>
      </c>
      <c r="F923" s="12">
        <v>76</v>
      </c>
      <c r="G923" s="12">
        <v>49</v>
      </c>
      <c r="H923" s="12">
        <v>35</v>
      </c>
      <c r="I923" s="12">
        <v>16</v>
      </c>
      <c r="J923" s="12">
        <v>4</v>
      </c>
      <c r="K923" s="12">
        <v>98</v>
      </c>
      <c r="L923" s="12">
        <v>19</v>
      </c>
      <c r="M923" s="12">
        <v>4</v>
      </c>
      <c r="N923" s="12">
        <v>9</v>
      </c>
      <c r="O923" s="12">
        <v>217</v>
      </c>
      <c r="P923" s="12">
        <v>54</v>
      </c>
      <c r="Q923" s="12">
        <v>38</v>
      </c>
      <c r="R923" s="12">
        <v>56</v>
      </c>
      <c r="S923" s="88">
        <v>835</v>
      </c>
      <c r="T923" s="88">
        <v>254</v>
      </c>
      <c r="U923" s="88">
        <v>109</v>
      </c>
      <c r="V923" s="82">
        <v>145</v>
      </c>
    </row>
    <row r="924" spans="1:22" x14ac:dyDescent="0.3">
      <c r="A924" s="126"/>
      <c r="B924" s="11" t="s">
        <v>1073</v>
      </c>
      <c r="C924" s="12">
        <v>8</v>
      </c>
      <c r="D924" s="12">
        <v>6</v>
      </c>
      <c r="E924" s="12">
        <v>6</v>
      </c>
      <c r="F924" s="12">
        <v>19</v>
      </c>
      <c r="G924" s="12">
        <v>1</v>
      </c>
      <c r="H924" s="12">
        <v>2</v>
      </c>
      <c r="I924" s="12">
        <v>2</v>
      </c>
      <c r="J924" s="12">
        <v>0</v>
      </c>
      <c r="K924" s="84"/>
      <c r="L924" s="12">
        <v>3</v>
      </c>
      <c r="M924" s="84"/>
      <c r="N924" s="12">
        <v>1</v>
      </c>
      <c r="O924" s="12">
        <v>7</v>
      </c>
      <c r="P924" s="12">
        <v>3</v>
      </c>
      <c r="Q924" s="12">
        <v>3</v>
      </c>
      <c r="R924" s="12">
        <v>0</v>
      </c>
      <c r="S924" s="88">
        <v>16</v>
      </c>
      <c r="T924" s="88">
        <v>14</v>
      </c>
      <c r="U924" s="88">
        <v>11</v>
      </c>
      <c r="V924" s="82">
        <v>20</v>
      </c>
    </row>
    <row r="925" spans="1:22" x14ac:dyDescent="0.3">
      <c r="A925" s="126"/>
      <c r="B925" s="11" t="s">
        <v>1128</v>
      </c>
      <c r="C925" s="12">
        <v>0</v>
      </c>
      <c r="D925" s="12">
        <v>3</v>
      </c>
      <c r="E925" s="12">
        <v>0</v>
      </c>
      <c r="F925" s="12">
        <v>0</v>
      </c>
      <c r="G925" s="12">
        <v>0</v>
      </c>
      <c r="H925" s="12">
        <v>1</v>
      </c>
      <c r="I925" s="12">
        <v>0</v>
      </c>
      <c r="J925" s="12">
        <v>0</v>
      </c>
      <c r="K925" s="84"/>
      <c r="L925" s="84"/>
      <c r="M925" s="84"/>
      <c r="N925" s="84"/>
      <c r="O925" s="12">
        <v>5</v>
      </c>
      <c r="P925" s="12">
        <v>0</v>
      </c>
      <c r="Q925" s="12">
        <v>0</v>
      </c>
      <c r="R925" s="12">
        <v>0</v>
      </c>
      <c r="S925" s="88">
        <v>5</v>
      </c>
      <c r="T925" s="88">
        <v>4</v>
      </c>
      <c r="U925" s="88">
        <v>0</v>
      </c>
      <c r="V925" s="82">
        <v>0</v>
      </c>
    </row>
    <row r="926" spans="1:22" x14ac:dyDescent="0.3">
      <c r="A926" s="126"/>
      <c r="B926" s="11" t="s">
        <v>1129</v>
      </c>
      <c r="C926" s="12">
        <v>44</v>
      </c>
      <c r="D926" s="12">
        <v>119</v>
      </c>
      <c r="E926" s="12">
        <v>29</v>
      </c>
      <c r="F926" s="12">
        <v>58</v>
      </c>
      <c r="G926" s="12">
        <v>1</v>
      </c>
      <c r="H926" s="12">
        <v>2</v>
      </c>
      <c r="I926" s="12">
        <v>4</v>
      </c>
      <c r="J926" s="12">
        <v>1</v>
      </c>
      <c r="K926" s="12">
        <v>10</v>
      </c>
      <c r="L926" s="12">
        <v>25</v>
      </c>
      <c r="M926" s="12">
        <v>4</v>
      </c>
      <c r="N926" s="12">
        <v>7</v>
      </c>
      <c r="O926" s="12">
        <v>15</v>
      </c>
      <c r="P926" s="12">
        <v>27</v>
      </c>
      <c r="Q926" s="12">
        <v>19</v>
      </c>
      <c r="R926" s="12">
        <v>26</v>
      </c>
      <c r="S926" s="88">
        <v>70</v>
      </c>
      <c r="T926" s="88">
        <v>173</v>
      </c>
      <c r="U926" s="88">
        <v>56</v>
      </c>
      <c r="V926" s="82">
        <v>92</v>
      </c>
    </row>
    <row r="927" spans="1:22" x14ac:dyDescent="0.3">
      <c r="A927" s="126"/>
      <c r="B927" s="11" t="s">
        <v>1130</v>
      </c>
      <c r="C927" s="12">
        <v>8</v>
      </c>
      <c r="D927" s="12">
        <v>69</v>
      </c>
      <c r="E927" s="12">
        <v>3</v>
      </c>
      <c r="F927" s="12">
        <v>24</v>
      </c>
      <c r="G927" s="12">
        <v>1</v>
      </c>
      <c r="H927" s="12">
        <v>2</v>
      </c>
      <c r="I927" s="12">
        <v>0</v>
      </c>
      <c r="J927" s="12">
        <v>0</v>
      </c>
      <c r="K927" s="12">
        <v>5</v>
      </c>
      <c r="L927" s="12">
        <v>6</v>
      </c>
      <c r="M927" s="12">
        <v>1</v>
      </c>
      <c r="N927" s="12">
        <v>3</v>
      </c>
      <c r="O927" s="12">
        <v>11</v>
      </c>
      <c r="P927" s="12">
        <v>17</v>
      </c>
      <c r="Q927" s="12">
        <v>8</v>
      </c>
      <c r="R927" s="12">
        <v>17</v>
      </c>
      <c r="S927" s="88">
        <v>25</v>
      </c>
      <c r="T927" s="88">
        <v>94</v>
      </c>
      <c r="U927" s="88">
        <v>12</v>
      </c>
      <c r="V927" s="82">
        <v>44</v>
      </c>
    </row>
    <row r="928" spans="1:22" x14ac:dyDescent="0.3">
      <c r="A928" s="126"/>
      <c r="B928" s="11" t="s">
        <v>1077</v>
      </c>
      <c r="C928" s="12">
        <v>10</v>
      </c>
      <c r="D928" s="12">
        <v>0</v>
      </c>
      <c r="E928" s="12">
        <v>1</v>
      </c>
      <c r="F928" s="12">
        <v>1</v>
      </c>
      <c r="G928" s="12">
        <v>0</v>
      </c>
      <c r="H928" s="12">
        <v>0</v>
      </c>
      <c r="I928" s="12">
        <v>0</v>
      </c>
      <c r="J928" s="12">
        <v>0</v>
      </c>
      <c r="K928" s="12">
        <v>1</v>
      </c>
      <c r="L928" s="84"/>
      <c r="M928" s="84"/>
      <c r="N928" s="84"/>
      <c r="O928" s="12">
        <v>2</v>
      </c>
      <c r="P928" s="12">
        <v>0</v>
      </c>
      <c r="Q928" s="12">
        <v>1</v>
      </c>
      <c r="R928" s="12">
        <v>0</v>
      </c>
      <c r="S928" s="88">
        <v>13</v>
      </c>
      <c r="T928" s="88">
        <v>0</v>
      </c>
      <c r="U928" s="88">
        <v>2</v>
      </c>
      <c r="V928" s="82">
        <v>1</v>
      </c>
    </row>
    <row r="929" spans="1:22" x14ac:dyDescent="0.3">
      <c r="A929" s="126"/>
      <c r="B929" s="11" t="s">
        <v>170</v>
      </c>
      <c r="C929" s="12">
        <v>0</v>
      </c>
      <c r="D929" s="12">
        <v>0</v>
      </c>
      <c r="E929" s="12">
        <v>0</v>
      </c>
      <c r="F929" s="12">
        <v>0</v>
      </c>
      <c r="G929" s="12">
        <v>0</v>
      </c>
      <c r="H929" s="12">
        <v>0</v>
      </c>
      <c r="I929" s="12">
        <v>0</v>
      </c>
      <c r="J929" s="12">
        <v>0</v>
      </c>
      <c r="K929" s="84"/>
      <c r="L929" s="84"/>
      <c r="M929" s="84"/>
      <c r="N929" s="84"/>
      <c r="O929" s="12">
        <v>0</v>
      </c>
      <c r="P929" s="12">
        <v>0</v>
      </c>
      <c r="Q929" s="12">
        <v>0</v>
      </c>
      <c r="R929" s="12">
        <v>0</v>
      </c>
      <c r="S929" s="88">
        <v>0</v>
      </c>
      <c r="T929" s="88">
        <v>0</v>
      </c>
      <c r="U929" s="88">
        <v>0</v>
      </c>
      <c r="V929" s="82">
        <v>0</v>
      </c>
    </row>
    <row r="930" spans="1:22" x14ac:dyDescent="0.3">
      <c r="A930" s="126"/>
      <c r="B930" s="11" t="s">
        <v>1078</v>
      </c>
      <c r="C930" s="12">
        <v>1</v>
      </c>
      <c r="D930" s="12">
        <v>2</v>
      </c>
      <c r="E930" s="12">
        <v>0</v>
      </c>
      <c r="F930" s="12">
        <v>2</v>
      </c>
      <c r="G930" s="12">
        <v>0</v>
      </c>
      <c r="H930" s="12">
        <v>0</v>
      </c>
      <c r="I930" s="12">
        <v>0</v>
      </c>
      <c r="J930" s="12">
        <v>0</v>
      </c>
      <c r="K930" s="84"/>
      <c r="L930" s="84"/>
      <c r="M930" s="84"/>
      <c r="N930" s="84"/>
      <c r="O930" s="12">
        <v>5</v>
      </c>
      <c r="P930" s="12">
        <v>0</v>
      </c>
      <c r="Q930" s="12">
        <v>0</v>
      </c>
      <c r="R930" s="12">
        <v>0</v>
      </c>
      <c r="S930" s="88">
        <v>6</v>
      </c>
      <c r="T930" s="88">
        <v>2</v>
      </c>
      <c r="U930" s="88">
        <v>0</v>
      </c>
      <c r="V930" s="82">
        <v>2</v>
      </c>
    </row>
    <row r="931" spans="1:22" x14ac:dyDescent="0.3">
      <c r="A931" s="126"/>
      <c r="B931" s="11" t="s">
        <v>1079</v>
      </c>
      <c r="C931" s="12">
        <v>4</v>
      </c>
      <c r="D931" s="12">
        <v>2</v>
      </c>
      <c r="E931" s="12">
        <v>1</v>
      </c>
      <c r="F931" s="12">
        <v>1</v>
      </c>
      <c r="G931" s="12">
        <v>0</v>
      </c>
      <c r="H931" s="12">
        <v>0</v>
      </c>
      <c r="I931" s="12">
        <v>0</v>
      </c>
      <c r="J931" s="12">
        <v>0</v>
      </c>
      <c r="K931" s="84"/>
      <c r="L931" s="84"/>
      <c r="M931" s="84"/>
      <c r="N931" s="84"/>
      <c r="O931" s="12">
        <v>4</v>
      </c>
      <c r="P931" s="12">
        <v>1</v>
      </c>
      <c r="Q931" s="12">
        <v>0</v>
      </c>
      <c r="R931" s="12">
        <v>0</v>
      </c>
      <c r="S931" s="88">
        <v>8</v>
      </c>
      <c r="T931" s="88">
        <v>3</v>
      </c>
      <c r="U931" s="88">
        <v>1</v>
      </c>
      <c r="V931" s="82">
        <v>1</v>
      </c>
    </row>
    <row r="932" spans="1:22" x14ac:dyDescent="0.3">
      <c r="A932" s="126"/>
      <c r="B932" s="11" t="s">
        <v>1080</v>
      </c>
      <c r="C932" s="12">
        <v>0</v>
      </c>
      <c r="D932" s="12">
        <v>1</v>
      </c>
      <c r="E932" s="12">
        <v>0</v>
      </c>
      <c r="F932" s="12">
        <v>1</v>
      </c>
      <c r="G932" s="12">
        <v>0</v>
      </c>
      <c r="H932" s="12">
        <v>0</v>
      </c>
      <c r="I932" s="12">
        <v>0</v>
      </c>
      <c r="J932" s="12">
        <v>0</v>
      </c>
      <c r="K932" s="12">
        <v>2</v>
      </c>
      <c r="L932" s="12">
        <v>1</v>
      </c>
      <c r="M932" s="84"/>
      <c r="N932" s="84"/>
      <c r="O932" s="12">
        <v>0</v>
      </c>
      <c r="P932" s="12">
        <v>0</v>
      </c>
      <c r="Q932" s="12">
        <v>0</v>
      </c>
      <c r="R932" s="12">
        <v>0</v>
      </c>
      <c r="S932" s="88">
        <v>2</v>
      </c>
      <c r="T932" s="88">
        <v>2</v>
      </c>
      <c r="U932" s="88">
        <v>0</v>
      </c>
      <c r="V932" s="82">
        <v>1</v>
      </c>
    </row>
    <row r="933" spans="1:22" x14ac:dyDescent="0.3">
      <c r="A933" s="126"/>
      <c r="B933" s="11" t="s">
        <v>1081</v>
      </c>
      <c r="C933" s="12">
        <v>293</v>
      </c>
      <c r="D933" s="12">
        <v>230</v>
      </c>
      <c r="E933" s="12">
        <v>80</v>
      </c>
      <c r="F933" s="12">
        <v>95</v>
      </c>
      <c r="G933" s="12">
        <v>48</v>
      </c>
      <c r="H933" s="12">
        <v>70</v>
      </c>
      <c r="I933" s="12">
        <v>14</v>
      </c>
      <c r="J933" s="12">
        <v>7</v>
      </c>
      <c r="K933" s="12">
        <v>194</v>
      </c>
      <c r="L933" s="12">
        <v>90</v>
      </c>
      <c r="M933" s="12">
        <v>25</v>
      </c>
      <c r="N933" s="12">
        <v>34</v>
      </c>
      <c r="O933" s="12">
        <v>311</v>
      </c>
      <c r="P933" s="12">
        <v>178</v>
      </c>
      <c r="Q933" s="12">
        <v>47</v>
      </c>
      <c r="R933" s="12">
        <v>71</v>
      </c>
      <c r="S933" s="88">
        <v>846</v>
      </c>
      <c r="T933" s="88">
        <v>568</v>
      </c>
      <c r="U933" s="88">
        <v>166</v>
      </c>
      <c r="V933" s="82">
        <v>207</v>
      </c>
    </row>
    <row r="934" spans="1:22" x14ac:dyDescent="0.3">
      <c r="A934" s="126"/>
      <c r="B934" s="11" t="s">
        <v>1082</v>
      </c>
      <c r="C934" s="12">
        <v>181</v>
      </c>
      <c r="D934" s="12">
        <v>33</v>
      </c>
      <c r="E934" s="12">
        <v>13</v>
      </c>
      <c r="F934" s="12">
        <v>17</v>
      </c>
      <c r="G934" s="12">
        <v>0</v>
      </c>
      <c r="H934" s="12">
        <v>0</v>
      </c>
      <c r="I934" s="12">
        <v>0</v>
      </c>
      <c r="J934" s="12">
        <v>0</v>
      </c>
      <c r="K934" s="84"/>
      <c r="L934" s="12">
        <v>2</v>
      </c>
      <c r="M934" s="84"/>
      <c r="N934" s="84"/>
      <c r="O934" s="12">
        <v>1</v>
      </c>
      <c r="P934" s="12">
        <v>0</v>
      </c>
      <c r="Q934" s="12">
        <v>0</v>
      </c>
      <c r="R934" s="12">
        <v>0</v>
      </c>
      <c r="S934" s="88">
        <v>182</v>
      </c>
      <c r="T934" s="88">
        <v>35</v>
      </c>
      <c r="U934" s="88">
        <v>13</v>
      </c>
      <c r="V934" s="82">
        <v>17</v>
      </c>
    </row>
    <row r="935" spans="1:22" x14ac:dyDescent="0.3">
      <c r="A935" s="127"/>
      <c r="B935" s="11" t="s">
        <v>1083</v>
      </c>
      <c r="C935" s="12">
        <v>39</v>
      </c>
      <c r="D935" s="12">
        <v>9</v>
      </c>
      <c r="E935" s="12">
        <v>6</v>
      </c>
      <c r="F935" s="12">
        <v>4</v>
      </c>
      <c r="G935" s="12">
        <v>0</v>
      </c>
      <c r="H935" s="12">
        <v>1</v>
      </c>
      <c r="I935" s="12">
        <v>2</v>
      </c>
      <c r="J935" s="12">
        <v>0</v>
      </c>
      <c r="K935" s="84"/>
      <c r="L935" s="12">
        <v>1</v>
      </c>
      <c r="M935" s="84"/>
      <c r="N935" s="12">
        <v>1</v>
      </c>
      <c r="O935" s="12">
        <v>2</v>
      </c>
      <c r="P935" s="12">
        <v>0</v>
      </c>
      <c r="Q935" s="12">
        <v>0</v>
      </c>
      <c r="R935" s="12">
        <v>1</v>
      </c>
      <c r="S935" s="88">
        <v>41</v>
      </c>
      <c r="T935" s="88">
        <v>11</v>
      </c>
      <c r="U935" s="88">
        <v>8</v>
      </c>
      <c r="V935" s="82">
        <v>6</v>
      </c>
    </row>
    <row r="936" spans="1:22" x14ac:dyDescent="0.3">
      <c r="A936" s="129" t="s">
        <v>1084</v>
      </c>
      <c r="B936" s="130"/>
      <c r="C936" s="23">
        <v>2377</v>
      </c>
      <c r="D936" s="23">
        <v>1109</v>
      </c>
      <c r="E936" s="23">
        <v>297</v>
      </c>
      <c r="F936" s="23">
        <v>548</v>
      </c>
      <c r="G936" s="23">
        <v>295</v>
      </c>
      <c r="H936" s="23">
        <v>181</v>
      </c>
      <c r="I936" s="23">
        <v>82</v>
      </c>
      <c r="J936" s="23">
        <v>17</v>
      </c>
      <c r="K936" s="23">
        <v>691</v>
      </c>
      <c r="L936" s="23">
        <v>287</v>
      </c>
      <c r="M936" s="23">
        <v>76</v>
      </c>
      <c r="N936" s="23">
        <v>115</v>
      </c>
      <c r="O936" s="23">
        <v>1708</v>
      </c>
      <c r="P936" s="23">
        <v>557</v>
      </c>
      <c r="Q936" s="23">
        <v>250</v>
      </c>
      <c r="R936" s="23">
        <v>354</v>
      </c>
      <c r="S936" s="23">
        <v>5071</v>
      </c>
      <c r="T936" s="23">
        <v>2134</v>
      </c>
      <c r="U936" s="23">
        <v>705</v>
      </c>
      <c r="V936" s="23">
        <v>1034</v>
      </c>
    </row>
    <row r="937" spans="1:22" x14ac:dyDescent="0.3">
      <c r="A937" s="125" t="s">
        <v>1131</v>
      </c>
      <c r="B937" s="11" t="s">
        <v>1085</v>
      </c>
      <c r="C937" s="12">
        <v>0</v>
      </c>
      <c r="D937" s="12">
        <v>0</v>
      </c>
      <c r="E937" s="12">
        <v>0</v>
      </c>
      <c r="F937" s="12">
        <v>0</v>
      </c>
      <c r="G937" s="12">
        <v>1</v>
      </c>
      <c r="H937" s="12">
        <v>0</v>
      </c>
      <c r="I937" s="12">
        <v>0</v>
      </c>
      <c r="J937" s="12">
        <v>0</v>
      </c>
      <c r="K937" s="84"/>
      <c r="L937" s="84"/>
      <c r="M937" s="84"/>
      <c r="N937" s="84"/>
      <c r="O937" s="12">
        <v>4</v>
      </c>
      <c r="P937" s="12">
        <v>0</v>
      </c>
      <c r="Q937" s="12">
        <v>0</v>
      </c>
      <c r="R937" s="12">
        <v>0</v>
      </c>
      <c r="S937" s="88">
        <v>5</v>
      </c>
      <c r="T937" s="88">
        <v>0</v>
      </c>
      <c r="U937" s="88">
        <v>0</v>
      </c>
      <c r="V937" s="82">
        <v>0</v>
      </c>
    </row>
    <row r="938" spans="1:22" x14ac:dyDescent="0.3">
      <c r="A938" s="126"/>
      <c r="B938" s="11" t="s">
        <v>1086</v>
      </c>
      <c r="C938" s="12">
        <v>0</v>
      </c>
      <c r="D938" s="12">
        <v>0</v>
      </c>
      <c r="E938" s="12">
        <v>0</v>
      </c>
      <c r="F938" s="12">
        <v>0</v>
      </c>
      <c r="G938" s="12">
        <v>0</v>
      </c>
      <c r="H938" s="12">
        <v>0</v>
      </c>
      <c r="I938" s="12">
        <v>0</v>
      </c>
      <c r="J938" s="12">
        <v>0</v>
      </c>
      <c r="K938" s="84"/>
      <c r="L938" s="84"/>
      <c r="M938" s="84"/>
      <c r="N938" s="84"/>
      <c r="O938" s="12">
        <v>5</v>
      </c>
      <c r="P938" s="12">
        <v>0</v>
      </c>
      <c r="Q938" s="12">
        <v>0</v>
      </c>
      <c r="R938" s="12">
        <v>0</v>
      </c>
      <c r="S938" s="88">
        <v>5</v>
      </c>
      <c r="T938" s="88">
        <v>0</v>
      </c>
      <c r="U938" s="88">
        <v>0</v>
      </c>
      <c r="V938" s="82">
        <v>0</v>
      </c>
    </row>
    <row r="939" spans="1:22" x14ac:dyDescent="0.3">
      <c r="A939" s="127"/>
      <c r="B939" s="11" t="s">
        <v>53</v>
      </c>
      <c r="C939" s="12">
        <v>6</v>
      </c>
      <c r="D939" s="12">
        <v>84</v>
      </c>
      <c r="E939" s="12">
        <v>0</v>
      </c>
      <c r="F939" s="12">
        <v>0</v>
      </c>
      <c r="G939" s="12">
        <v>1</v>
      </c>
      <c r="H939" s="12">
        <v>0</v>
      </c>
      <c r="I939" s="12">
        <v>0</v>
      </c>
      <c r="J939" s="12">
        <v>0</v>
      </c>
      <c r="K939" s="12">
        <v>5</v>
      </c>
      <c r="L939" s="84"/>
      <c r="M939" s="84"/>
      <c r="N939" s="84"/>
      <c r="O939" s="12">
        <v>53</v>
      </c>
      <c r="P939" s="12">
        <v>0</v>
      </c>
      <c r="Q939" s="12">
        <v>0</v>
      </c>
      <c r="R939" s="12">
        <v>0</v>
      </c>
      <c r="S939" s="88">
        <v>65</v>
      </c>
      <c r="T939" s="88">
        <v>84</v>
      </c>
      <c r="U939" s="88">
        <v>0</v>
      </c>
      <c r="V939" s="82">
        <v>0</v>
      </c>
    </row>
    <row r="940" spans="1:22" x14ac:dyDescent="0.3">
      <c r="A940" s="129" t="s">
        <v>1132</v>
      </c>
      <c r="B940" s="130"/>
      <c r="C940" s="23">
        <v>6</v>
      </c>
      <c r="D940" s="23">
        <v>84</v>
      </c>
      <c r="E940" s="23">
        <v>0</v>
      </c>
      <c r="F940" s="23">
        <v>0</v>
      </c>
      <c r="G940" s="23">
        <v>2</v>
      </c>
      <c r="H940" s="23">
        <v>0</v>
      </c>
      <c r="I940" s="23">
        <v>0</v>
      </c>
      <c r="J940" s="23">
        <v>0</v>
      </c>
      <c r="K940" s="23">
        <v>5</v>
      </c>
      <c r="L940" s="92"/>
      <c r="M940" s="92"/>
      <c r="N940" s="92"/>
      <c r="O940" s="23">
        <v>62</v>
      </c>
      <c r="P940" s="23">
        <v>0</v>
      </c>
      <c r="Q940" s="23">
        <v>0</v>
      </c>
      <c r="R940" s="23">
        <v>0</v>
      </c>
      <c r="S940" s="23">
        <v>75</v>
      </c>
      <c r="T940" s="23">
        <v>84</v>
      </c>
      <c r="U940" s="23">
        <v>0</v>
      </c>
      <c r="V940" s="23">
        <v>0</v>
      </c>
    </row>
    <row r="941" spans="1:22" x14ac:dyDescent="0.3">
      <c r="A941" s="111" t="s">
        <v>1133</v>
      </c>
      <c r="B941" s="111"/>
      <c r="C941" s="111"/>
      <c r="D941" s="111"/>
      <c r="E941" s="111"/>
    </row>
    <row r="942" spans="1:22" x14ac:dyDescent="0.3">
      <c r="A942" s="15"/>
    </row>
    <row r="943" spans="1:22" x14ac:dyDescent="0.3">
      <c r="A943" s="75" t="s">
        <v>1134</v>
      </c>
    </row>
    <row r="944" spans="1:22" x14ac:dyDescent="0.3">
      <c r="A944" s="76"/>
      <c r="B944" s="77"/>
      <c r="C944" s="106" t="s">
        <v>6</v>
      </c>
      <c r="D944" s="107"/>
      <c r="E944" s="107"/>
      <c r="F944" s="107"/>
      <c r="G944" s="108" t="s">
        <v>2</v>
      </c>
    </row>
    <row r="945" spans="1:7" x14ac:dyDescent="0.3">
      <c r="A945" s="78"/>
      <c r="B945" s="79"/>
      <c r="C945" s="80" t="s">
        <v>799</v>
      </c>
      <c r="D945" s="80" t="s">
        <v>800</v>
      </c>
      <c r="E945" s="80" t="s">
        <v>801</v>
      </c>
      <c r="F945" s="80" t="s">
        <v>802</v>
      </c>
      <c r="G945" s="109"/>
    </row>
    <row r="946" spans="1:7" x14ac:dyDescent="0.3">
      <c r="A946" s="78"/>
      <c r="B946" s="79"/>
      <c r="C946" s="8" t="s">
        <v>2</v>
      </c>
      <c r="D946" s="8" t="s">
        <v>2</v>
      </c>
      <c r="E946" s="8" t="s">
        <v>2</v>
      </c>
      <c r="F946" s="8" t="s">
        <v>2</v>
      </c>
      <c r="G946" s="110"/>
    </row>
    <row r="947" spans="1:7" x14ac:dyDescent="0.3">
      <c r="A947" s="10" t="s">
        <v>1135</v>
      </c>
      <c r="B947" s="14"/>
      <c r="C947" s="12">
        <v>1</v>
      </c>
      <c r="D947" s="12">
        <v>0</v>
      </c>
      <c r="E947" s="12">
        <v>3</v>
      </c>
      <c r="F947" s="12">
        <v>5</v>
      </c>
      <c r="G947" s="82">
        <v>9</v>
      </c>
    </row>
    <row r="948" spans="1:7" x14ac:dyDescent="0.3">
      <c r="A948" s="10" t="s">
        <v>1136</v>
      </c>
      <c r="B948" s="14"/>
      <c r="C948" s="12">
        <v>104</v>
      </c>
      <c r="D948" s="12">
        <v>13</v>
      </c>
      <c r="E948" s="12">
        <v>14</v>
      </c>
      <c r="F948" s="12">
        <v>56</v>
      </c>
      <c r="G948" s="82">
        <v>187</v>
      </c>
    </row>
    <row r="949" spans="1:7" x14ac:dyDescent="0.3">
      <c r="A949" s="10" t="s">
        <v>1137</v>
      </c>
      <c r="B949" s="14"/>
      <c r="C949" s="12">
        <v>23</v>
      </c>
      <c r="D949" s="12">
        <v>6</v>
      </c>
      <c r="E949" s="84"/>
      <c r="F949" s="12">
        <v>1</v>
      </c>
      <c r="G949" s="82">
        <v>30</v>
      </c>
    </row>
    <row r="950" spans="1:7" x14ac:dyDescent="0.3">
      <c r="A950" s="10" t="s">
        <v>1138</v>
      </c>
      <c r="B950" s="14"/>
      <c r="C950" s="12">
        <v>0</v>
      </c>
      <c r="D950" s="12">
        <v>0</v>
      </c>
      <c r="E950" s="84"/>
      <c r="F950" s="12">
        <v>0</v>
      </c>
      <c r="G950" s="82">
        <v>0</v>
      </c>
    </row>
    <row r="951" spans="1:7" x14ac:dyDescent="0.3">
      <c r="A951" s="10" t="s">
        <v>1139</v>
      </c>
      <c r="B951" s="14"/>
      <c r="C951" s="12">
        <v>0</v>
      </c>
      <c r="D951" s="12">
        <v>0</v>
      </c>
      <c r="E951" s="84"/>
      <c r="F951" s="12">
        <v>24</v>
      </c>
      <c r="G951" s="82">
        <v>24</v>
      </c>
    </row>
    <row r="952" spans="1:7" x14ac:dyDescent="0.3">
      <c r="A952" s="3"/>
    </row>
    <row r="953" spans="1:7" x14ac:dyDescent="0.3">
      <c r="A953" s="75" t="s">
        <v>1140</v>
      </c>
    </row>
    <row r="954" spans="1:7" x14ac:dyDescent="0.3">
      <c r="A954" s="76"/>
      <c r="B954" s="77"/>
      <c r="C954" s="106" t="s">
        <v>6</v>
      </c>
      <c r="D954" s="107"/>
      <c r="E954" s="107"/>
      <c r="F954" s="107"/>
      <c r="G954" s="108" t="s">
        <v>2</v>
      </c>
    </row>
    <row r="955" spans="1:7" x14ac:dyDescent="0.3">
      <c r="A955" s="78"/>
      <c r="B955" s="79"/>
      <c r="C955" s="80" t="s">
        <v>799</v>
      </c>
      <c r="D955" s="80" t="s">
        <v>800</v>
      </c>
      <c r="E955" s="80" t="s">
        <v>801</v>
      </c>
      <c r="F955" s="80" t="s">
        <v>802</v>
      </c>
      <c r="G955" s="109"/>
    </row>
    <row r="956" spans="1:7" x14ac:dyDescent="0.3">
      <c r="A956" s="78"/>
      <c r="B956" s="79"/>
      <c r="C956" s="8" t="s">
        <v>2</v>
      </c>
      <c r="D956" s="8" t="s">
        <v>2</v>
      </c>
      <c r="E956" s="8" t="s">
        <v>2</v>
      </c>
      <c r="F956" s="8" t="s">
        <v>2</v>
      </c>
      <c r="G956" s="110"/>
    </row>
    <row r="957" spans="1:7" x14ac:dyDescent="0.3">
      <c r="A957" s="10" t="s">
        <v>1135</v>
      </c>
      <c r="B957" s="14"/>
      <c r="C957" s="12">
        <v>10</v>
      </c>
      <c r="D957" s="12">
        <v>0</v>
      </c>
      <c r="E957" s="12">
        <v>2</v>
      </c>
      <c r="F957" s="12">
        <v>14</v>
      </c>
      <c r="G957" s="82">
        <v>26</v>
      </c>
    </row>
    <row r="958" spans="1:7" x14ac:dyDescent="0.3">
      <c r="A958" s="10" t="s">
        <v>1136</v>
      </c>
      <c r="B958" s="14"/>
      <c r="C958" s="12">
        <v>166</v>
      </c>
      <c r="D958" s="12">
        <v>16</v>
      </c>
      <c r="E958" s="12">
        <v>5</v>
      </c>
      <c r="F958" s="12">
        <v>117</v>
      </c>
      <c r="G958" s="82">
        <v>304</v>
      </c>
    </row>
    <row r="959" spans="1:7" x14ac:dyDescent="0.3">
      <c r="A959" s="10" t="s">
        <v>1141</v>
      </c>
      <c r="B959" s="14"/>
      <c r="C959" s="12">
        <v>51</v>
      </c>
      <c r="D959" s="12">
        <v>15</v>
      </c>
      <c r="E959" s="84"/>
      <c r="F959" s="12">
        <v>4</v>
      </c>
      <c r="G959" s="82">
        <v>70</v>
      </c>
    </row>
    <row r="960" spans="1:7" x14ac:dyDescent="0.3">
      <c r="A960" s="10" t="s">
        <v>1138</v>
      </c>
      <c r="B960" s="14"/>
      <c r="C960" s="12">
        <v>0</v>
      </c>
      <c r="D960" s="12">
        <v>0</v>
      </c>
      <c r="E960" s="84"/>
      <c r="F960" s="12">
        <v>0</v>
      </c>
      <c r="G960" s="82">
        <v>0</v>
      </c>
    </row>
    <row r="961" spans="1:7" x14ac:dyDescent="0.3">
      <c r="A961" s="10" t="s">
        <v>1139</v>
      </c>
      <c r="B961" s="14"/>
      <c r="C961" s="12">
        <v>0</v>
      </c>
      <c r="D961" s="12">
        <v>0</v>
      </c>
      <c r="E961" s="84"/>
      <c r="F961" s="12">
        <v>0</v>
      </c>
      <c r="G961" s="82">
        <v>0</v>
      </c>
    </row>
    <row r="962" spans="1:7" x14ac:dyDescent="0.3">
      <c r="A962" s="3"/>
    </row>
    <row r="963" spans="1:7" x14ac:dyDescent="0.3">
      <c r="A963" s="75" t="s">
        <v>1063</v>
      </c>
    </row>
    <row r="964" spans="1:7" x14ac:dyDescent="0.3">
      <c r="A964" s="76"/>
      <c r="B964" s="77"/>
      <c r="C964" s="106" t="s">
        <v>6</v>
      </c>
      <c r="D964" s="107"/>
      <c r="E964" s="107"/>
      <c r="F964" s="107"/>
      <c r="G964" s="108" t="s">
        <v>2</v>
      </c>
    </row>
    <row r="965" spans="1:7" x14ac:dyDescent="0.3">
      <c r="A965" s="78"/>
      <c r="B965" s="79"/>
      <c r="C965" s="80" t="s">
        <v>799</v>
      </c>
      <c r="D965" s="80" t="s">
        <v>800</v>
      </c>
      <c r="E965" s="80" t="s">
        <v>801</v>
      </c>
      <c r="F965" s="80" t="s">
        <v>802</v>
      </c>
      <c r="G965" s="109"/>
    </row>
    <row r="966" spans="1:7" x14ac:dyDescent="0.3">
      <c r="A966" s="78"/>
      <c r="B966" s="79"/>
      <c r="C966" s="8" t="s">
        <v>2</v>
      </c>
      <c r="D966" s="8" t="s">
        <v>2</v>
      </c>
      <c r="E966" s="8" t="s">
        <v>2</v>
      </c>
      <c r="F966" s="8" t="s">
        <v>2</v>
      </c>
      <c r="G966" s="110"/>
    </row>
    <row r="967" spans="1:7" x14ac:dyDescent="0.3">
      <c r="A967" s="10" t="s">
        <v>1142</v>
      </c>
      <c r="B967" s="14"/>
      <c r="C967" s="12">
        <v>6</v>
      </c>
      <c r="D967" s="12">
        <v>45</v>
      </c>
      <c r="E967" s="84"/>
      <c r="F967" s="12">
        <v>7</v>
      </c>
      <c r="G967" s="82">
        <v>58</v>
      </c>
    </row>
    <row r="968" spans="1:7" x14ac:dyDescent="0.3">
      <c r="A968" s="10" t="s">
        <v>1143</v>
      </c>
      <c r="B968" s="14"/>
      <c r="C968" s="12">
        <v>6</v>
      </c>
      <c r="D968" s="12">
        <v>11</v>
      </c>
      <c r="E968" s="84"/>
      <c r="F968" s="12">
        <v>6</v>
      </c>
      <c r="G968" s="82">
        <v>23</v>
      </c>
    </row>
    <row r="969" spans="1:7" x14ac:dyDescent="0.3">
      <c r="A969" s="10" t="s">
        <v>1144</v>
      </c>
      <c r="B969" s="14"/>
      <c r="C969" s="12">
        <v>0</v>
      </c>
      <c r="D969" s="12">
        <v>30</v>
      </c>
      <c r="E969" s="84"/>
      <c r="F969" s="12">
        <v>1</v>
      </c>
      <c r="G969" s="82">
        <v>31</v>
      </c>
    </row>
    <row r="970" spans="1:7" x14ac:dyDescent="0.3">
      <c r="A970" s="10" t="s">
        <v>1145</v>
      </c>
      <c r="B970" s="14"/>
      <c r="C970" s="12">
        <v>0</v>
      </c>
      <c r="D970" s="12">
        <v>4</v>
      </c>
      <c r="E970" s="84"/>
      <c r="F970" s="12">
        <v>0</v>
      </c>
      <c r="G970" s="82">
        <v>4</v>
      </c>
    </row>
    <row r="971" spans="1:7" x14ac:dyDescent="0.3">
      <c r="A971" s="3"/>
    </row>
    <row r="972" spans="1:7" x14ac:dyDescent="0.3">
      <c r="A972" s="75" t="s">
        <v>1146</v>
      </c>
    </row>
    <row r="973" spans="1:7" x14ac:dyDescent="0.3">
      <c r="A973" s="76"/>
      <c r="B973" s="77"/>
      <c r="C973" s="106" t="s">
        <v>6</v>
      </c>
      <c r="D973" s="107"/>
      <c r="E973" s="107"/>
      <c r="F973" s="107"/>
      <c r="G973" s="108" t="s">
        <v>2</v>
      </c>
    </row>
    <row r="974" spans="1:7" x14ac:dyDescent="0.3">
      <c r="A974" s="78"/>
      <c r="B974" s="79"/>
      <c r="C974" s="80" t="s">
        <v>799</v>
      </c>
      <c r="D974" s="80" t="s">
        <v>800</v>
      </c>
      <c r="E974" s="80" t="s">
        <v>801</v>
      </c>
      <c r="F974" s="80" t="s">
        <v>802</v>
      </c>
      <c r="G974" s="109"/>
    </row>
    <row r="975" spans="1:7" x14ac:dyDescent="0.3">
      <c r="A975" s="78"/>
      <c r="B975" s="79"/>
      <c r="C975" s="8" t="s">
        <v>2</v>
      </c>
      <c r="D975" s="8" t="s">
        <v>2</v>
      </c>
      <c r="E975" s="8" t="s">
        <v>2</v>
      </c>
      <c r="F975" s="8" t="s">
        <v>2</v>
      </c>
      <c r="G975" s="110"/>
    </row>
    <row r="976" spans="1:7" x14ac:dyDescent="0.3">
      <c r="A976" s="10" t="s">
        <v>1147</v>
      </c>
      <c r="B976" s="14"/>
      <c r="C976" s="12">
        <v>10</v>
      </c>
      <c r="D976" s="12">
        <v>2</v>
      </c>
      <c r="E976" s="12">
        <v>1</v>
      </c>
      <c r="F976" s="12">
        <v>19</v>
      </c>
      <c r="G976" s="82">
        <v>32</v>
      </c>
    </row>
    <row r="977" spans="1:7" x14ac:dyDescent="0.3">
      <c r="A977" s="10" t="s">
        <v>1148</v>
      </c>
      <c r="B977" s="14"/>
      <c r="C977" s="12">
        <v>0</v>
      </c>
      <c r="D977" s="12">
        <v>0</v>
      </c>
      <c r="E977" s="12">
        <v>2</v>
      </c>
      <c r="F977" s="12">
        <v>11</v>
      </c>
      <c r="G977" s="82">
        <v>13</v>
      </c>
    </row>
    <row r="978" spans="1:7" x14ac:dyDescent="0.3">
      <c r="A978" s="10" t="s">
        <v>1149</v>
      </c>
      <c r="B978" s="14"/>
      <c r="C978" s="12">
        <v>0</v>
      </c>
      <c r="D978" s="12">
        <v>0</v>
      </c>
      <c r="E978" s="12">
        <v>3</v>
      </c>
      <c r="F978" s="12">
        <v>27</v>
      </c>
      <c r="G978" s="82">
        <v>30</v>
      </c>
    </row>
    <row r="979" spans="1:7" x14ac:dyDescent="0.3">
      <c r="A979" s="3"/>
    </row>
    <row r="980" spans="1:7" x14ac:dyDescent="0.3">
      <c r="A980" s="75" t="s">
        <v>1150</v>
      </c>
    </row>
    <row r="981" spans="1:7" x14ac:dyDescent="0.3">
      <c r="A981" s="76"/>
      <c r="B981" s="77"/>
      <c r="C981" s="106" t="s">
        <v>6</v>
      </c>
      <c r="D981" s="107"/>
      <c r="E981" s="107"/>
      <c r="F981" s="107"/>
      <c r="G981" s="108" t="s">
        <v>2</v>
      </c>
    </row>
    <row r="982" spans="1:7" x14ac:dyDescent="0.3">
      <c r="A982" s="78"/>
      <c r="B982" s="79"/>
      <c r="C982" s="80" t="s">
        <v>799</v>
      </c>
      <c r="D982" s="80" t="s">
        <v>800</v>
      </c>
      <c r="E982" s="80" t="s">
        <v>801</v>
      </c>
      <c r="F982" s="80" t="s">
        <v>802</v>
      </c>
      <c r="G982" s="109"/>
    </row>
    <row r="983" spans="1:7" x14ac:dyDescent="0.3">
      <c r="A983" s="78"/>
      <c r="B983" s="79"/>
      <c r="C983" s="8" t="s">
        <v>2</v>
      </c>
      <c r="D983" s="8" t="s">
        <v>2</v>
      </c>
      <c r="E983" s="8" t="s">
        <v>2</v>
      </c>
      <c r="F983" s="8" t="s">
        <v>2</v>
      </c>
      <c r="G983" s="110"/>
    </row>
    <row r="984" spans="1:7" x14ac:dyDescent="0.3">
      <c r="A984" s="10" t="s">
        <v>1151</v>
      </c>
      <c r="B984" s="14"/>
      <c r="C984" s="12">
        <v>0</v>
      </c>
      <c r="D984" s="12">
        <v>0</v>
      </c>
      <c r="E984" s="84"/>
      <c r="F984" s="12">
        <v>0</v>
      </c>
      <c r="G984" s="82">
        <v>0</v>
      </c>
    </row>
    <row r="985" spans="1:7" x14ac:dyDescent="0.3">
      <c r="A985" s="10" t="s">
        <v>1152</v>
      </c>
      <c r="B985" s="14"/>
      <c r="C985" s="12">
        <v>10</v>
      </c>
      <c r="D985" s="12">
        <v>2</v>
      </c>
      <c r="E985" s="84"/>
      <c r="F985" s="12">
        <v>12</v>
      </c>
      <c r="G985" s="82">
        <v>24</v>
      </c>
    </row>
    <row r="986" spans="1:7" x14ac:dyDescent="0.3">
      <c r="A986" s="10" t="s">
        <v>1153</v>
      </c>
      <c r="B986" s="14"/>
      <c r="C986" s="12">
        <v>1</v>
      </c>
      <c r="D986" s="12">
        <v>0</v>
      </c>
      <c r="E986" s="84"/>
      <c r="F986" s="12">
        <v>1</v>
      </c>
      <c r="G986" s="82">
        <v>2</v>
      </c>
    </row>
    <row r="987" spans="1:7" x14ac:dyDescent="0.3">
      <c r="A987" s="111" t="s">
        <v>1154</v>
      </c>
      <c r="B987" s="111"/>
      <c r="C987" s="111"/>
      <c r="D987" s="111"/>
      <c r="E987" s="111"/>
      <c r="F987" s="111"/>
    </row>
    <row r="988" spans="1:7" x14ac:dyDescent="0.3">
      <c r="A988" s="15"/>
    </row>
    <row r="989" spans="1:7" x14ac:dyDescent="0.3">
      <c r="A989" s="75" t="s">
        <v>1155</v>
      </c>
    </row>
    <row r="990" spans="1:7" x14ac:dyDescent="0.3">
      <c r="A990" s="76"/>
      <c r="B990" s="77"/>
      <c r="C990" s="106" t="s">
        <v>6</v>
      </c>
      <c r="D990" s="107"/>
      <c r="E990" s="107"/>
      <c r="F990" s="107"/>
      <c r="G990" s="108" t="s">
        <v>2</v>
      </c>
    </row>
    <row r="991" spans="1:7" x14ac:dyDescent="0.3">
      <c r="A991" s="78"/>
      <c r="B991" s="79"/>
      <c r="C991" s="80" t="s">
        <v>799</v>
      </c>
      <c r="D991" s="80" t="s">
        <v>800</v>
      </c>
      <c r="E991" s="80" t="s">
        <v>801</v>
      </c>
      <c r="F991" s="80" t="s">
        <v>802</v>
      </c>
      <c r="G991" s="109"/>
    </row>
    <row r="992" spans="1:7" x14ac:dyDescent="0.3">
      <c r="A992" s="78"/>
      <c r="B992" s="79"/>
      <c r="C992" s="8" t="s">
        <v>2</v>
      </c>
      <c r="D992" s="8" t="s">
        <v>2</v>
      </c>
      <c r="E992" s="8" t="s">
        <v>2</v>
      </c>
      <c r="F992" s="8" t="s">
        <v>2</v>
      </c>
      <c r="G992" s="110"/>
    </row>
    <row r="993" spans="1:7" x14ac:dyDescent="0.3">
      <c r="A993" s="10" t="s">
        <v>1156</v>
      </c>
      <c r="B993" s="14"/>
      <c r="C993" s="12">
        <v>12</v>
      </c>
      <c r="D993" s="12">
        <v>18</v>
      </c>
      <c r="E993" s="12">
        <v>20</v>
      </c>
      <c r="F993" s="12">
        <v>3</v>
      </c>
      <c r="G993" s="82">
        <v>53</v>
      </c>
    </row>
    <row r="994" spans="1:7" x14ac:dyDescent="0.3">
      <c r="A994" s="10" t="s">
        <v>1157</v>
      </c>
      <c r="B994" s="14"/>
      <c r="C994" s="12">
        <v>8</v>
      </c>
      <c r="D994" s="12">
        <v>13</v>
      </c>
      <c r="E994" s="12">
        <v>13</v>
      </c>
      <c r="F994" s="12">
        <v>4</v>
      </c>
      <c r="G994" s="82">
        <v>38</v>
      </c>
    </row>
    <row r="995" spans="1:7" x14ac:dyDescent="0.3">
      <c r="A995" s="10" t="s">
        <v>1158</v>
      </c>
      <c r="B995" s="14"/>
      <c r="C995" s="12">
        <v>0</v>
      </c>
      <c r="D995" s="12">
        <v>0</v>
      </c>
      <c r="E995" s="12">
        <v>2</v>
      </c>
      <c r="F995" s="12">
        <v>5</v>
      </c>
      <c r="G995" s="82">
        <v>7</v>
      </c>
    </row>
    <row r="996" spans="1:7" x14ac:dyDescent="0.3">
      <c r="A996" s="10" t="s">
        <v>1159</v>
      </c>
      <c r="B996" s="14"/>
      <c r="C996" s="12">
        <v>2</v>
      </c>
      <c r="D996" s="12">
        <v>2</v>
      </c>
      <c r="E996" s="12">
        <v>6</v>
      </c>
      <c r="F996" s="12">
        <v>2</v>
      </c>
      <c r="G996" s="82">
        <v>12</v>
      </c>
    </row>
    <row r="997" spans="1:7" x14ac:dyDescent="0.3">
      <c r="A997" s="10" t="s">
        <v>1160</v>
      </c>
      <c r="B997" s="14"/>
      <c r="C997" s="12">
        <v>11</v>
      </c>
      <c r="D997" s="12">
        <v>0</v>
      </c>
      <c r="E997" s="84"/>
      <c r="F997" s="12">
        <v>1</v>
      </c>
      <c r="G997" s="82">
        <v>12</v>
      </c>
    </row>
    <row r="998" spans="1:7" x14ac:dyDescent="0.3">
      <c r="A998" s="10" t="s">
        <v>1161</v>
      </c>
      <c r="B998" s="14"/>
      <c r="C998" s="12">
        <v>2</v>
      </c>
      <c r="D998" s="12">
        <v>0</v>
      </c>
      <c r="E998" s="12">
        <v>5</v>
      </c>
      <c r="F998" s="12">
        <v>1</v>
      </c>
      <c r="G998" s="82">
        <v>8</v>
      </c>
    </row>
    <row r="999" spans="1:7" x14ac:dyDescent="0.3">
      <c r="A999" s="3"/>
    </row>
    <row r="1000" spans="1:7" x14ac:dyDescent="0.3">
      <c r="A1000" s="75" t="s">
        <v>1162</v>
      </c>
    </row>
    <row r="1001" spans="1:7" x14ac:dyDescent="0.3">
      <c r="A1001" s="76"/>
      <c r="B1001" s="77"/>
      <c r="C1001" s="106" t="s">
        <v>6</v>
      </c>
      <c r="D1001" s="107"/>
      <c r="E1001" s="107"/>
      <c r="F1001" s="107"/>
      <c r="G1001" s="108" t="s">
        <v>2</v>
      </c>
    </row>
    <row r="1002" spans="1:7" x14ac:dyDescent="0.3">
      <c r="A1002" s="78"/>
      <c r="B1002" s="79"/>
      <c r="C1002" s="80" t="s">
        <v>799</v>
      </c>
      <c r="D1002" s="80" t="s">
        <v>800</v>
      </c>
      <c r="E1002" s="80" t="s">
        <v>801</v>
      </c>
      <c r="F1002" s="80" t="s">
        <v>802</v>
      </c>
      <c r="G1002" s="109"/>
    </row>
    <row r="1003" spans="1:7" x14ac:dyDescent="0.3">
      <c r="A1003" s="78"/>
      <c r="B1003" s="79"/>
      <c r="C1003" s="8" t="s">
        <v>2</v>
      </c>
      <c r="D1003" s="8" t="s">
        <v>2</v>
      </c>
      <c r="E1003" s="8" t="s">
        <v>2</v>
      </c>
      <c r="F1003" s="8" t="s">
        <v>2</v>
      </c>
      <c r="G1003" s="110"/>
    </row>
    <row r="1004" spans="1:7" x14ac:dyDescent="0.3">
      <c r="A1004" s="10" t="s">
        <v>1163</v>
      </c>
      <c r="B1004" s="14"/>
      <c r="C1004" s="12">
        <v>9</v>
      </c>
      <c r="D1004" s="12">
        <v>0</v>
      </c>
      <c r="E1004" s="12">
        <v>10</v>
      </c>
      <c r="F1004" s="12">
        <v>0</v>
      </c>
      <c r="G1004" s="82">
        <v>19</v>
      </c>
    </row>
    <row r="1005" spans="1:7" x14ac:dyDescent="0.3">
      <c r="A1005" s="10" t="s">
        <v>1164</v>
      </c>
      <c r="B1005" s="14"/>
      <c r="C1005" s="12">
        <v>2</v>
      </c>
      <c r="D1005" s="12">
        <v>0</v>
      </c>
      <c r="E1005" s="84"/>
      <c r="F1005" s="12">
        <v>0</v>
      </c>
      <c r="G1005" s="82">
        <v>2</v>
      </c>
    </row>
    <row r="1006" spans="1:7" x14ac:dyDescent="0.3">
      <c r="A1006" s="10" t="s">
        <v>1165</v>
      </c>
      <c r="B1006" s="14"/>
      <c r="C1006" s="12">
        <v>0</v>
      </c>
      <c r="D1006" s="12">
        <v>0</v>
      </c>
      <c r="E1006" s="84"/>
      <c r="F1006" s="12">
        <v>0</v>
      </c>
      <c r="G1006" s="82">
        <v>0</v>
      </c>
    </row>
    <row r="1007" spans="1:7" x14ac:dyDescent="0.3">
      <c r="A1007" s="3"/>
    </row>
    <row r="1008" spans="1:7" x14ac:dyDescent="0.3">
      <c r="A1008" s="75" t="s">
        <v>1166</v>
      </c>
    </row>
    <row r="1009" spans="1:7" x14ac:dyDescent="0.3">
      <c r="A1009" s="76"/>
      <c r="B1009" s="77"/>
      <c r="C1009" s="106" t="s">
        <v>6</v>
      </c>
      <c r="D1009" s="107"/>
      <c r="E1009" s="107"/>
      <c r="F1009" s="107"/>
      <c r="G1009" s="108" t="s">
        <v>2</v>
      </c>
    </row>
    <row r="1010" spans="1:7" x14ac:dyDescent="0.3">
      <c r="A1010" s="78"/>
      <c r="B1010" s="79"/>
      <c r="C1010" s="80" t="s">
        <v>799</v>
      </c>
      <c r="D1010" s="80" t="s">
        <v>800</v>
      </c>
      <c r="E1010" s="80" t="s">
        <v>801</v>
      </c>
      <c r="F1010" s="80" t="s">
        <v>802</v>
      </c>
      <c r="G1010" s="109"/>
    </row>
    <row r="1011" spans="1:7" x14ac:dyDescent="0.3">
      <c r="A1011" s="78"/>
      <c r="B1011" s="79"/>
      <c r="C1011" s="8" t="s">
        <v>2</v>
      </c>
      <c r="D1011" s="8" t="s">
        <v>2</v>
      </c>
      <c r="E1011" s="8" t="s">
        <v>2</v>
      </c>
      <c r="F1011" s="8" t="s">
        <v>2</v>
      </c>
      <c r="G1011" s="110"/>
    </row>
    <row r="1012" spans="1:7" x14ac:dyDescent="0.3">
      <c r="A1012" s="10" t="s">
        <v>1167</v>
      </c>
      <c r="B1012" s="14"/>
      <c r="C1012" s="12">
        <v>1</v>
      </c>
      <c r="D1012" s="12">
        <v>0</v>
      </c>
      <c r="E1012" s="12">
        <v>1</v>
      </c>
      <c r="F1012" s="12">
        <v>2</v>
      </c>
      <c r="G1012" s="82">
        <v>4</v>
      </c>
    </row>
    <row r="1013" spans="1:7" x14ac:dyDescent="0.3">
      <c r="A1013" s="10" t="s">
        <v>1168</v>
      </c>
      <c r="B1013" s="14"/>
      <c r="C1013" s="12">
        <v>3</v>
      </c>
      <c r="D1013" s="12">
        <v>0</v>
      </c>
      <c r="E1013" s="84"/>
      <c r="F1013" s="12">
        <v>3</v>
      </c>
      <c r="G1013" s="82">
        <v>6</v>
      </c>
    </row>
    <row r="1014" spans="1:7" x14ac:dyDescent="0.3">
      <c r="A1014" s="10" t="s">
        <v>1169</v>
      </c>
      <c r="B1014" s="14"/>
      <c r="C1014" s="12">
        <v>3</v>
      </c>
      <c r="D1014" s="12">
        <v>0</v>
      </c>
      <c r="E1014" s="84"/>
      <c r="F1014" s="12">
        <v>12</v>
      </c>
      <c r="G1014" s="82">
        <v>15</v>
      </c>
    </row>
    <row r="1015" spans="1:7" x14ac:dyDescent="0.3">
      <c r="A1015" s="3"/>
    </row>
    <row r="1016" spans="1:7" x14ac:dyDescent="0.3">
      <c r="A1016" s="75" t="s">
        <v>1170</v>
      </c>
    </row>
    <row r="1017" spans="1:7" x14ac:dyDescent="0.3">
      <c r="A1017" s="76"/>
      <c r="B1017" s="77"/>
      <c r="C1017" s="106" t="s">
        <v>6</v>
      </c>
      <c r="D1017" s="107"/>
      <c r="E1017" s="107"/>
      <c r="F1017" s="107"/>
      <c r="G1017" s="108" t="s">
        <v>2</v>
      </c>
    </row>
    <row r="1018" spans="1:7" x14ac:dyDescent="0.3">
      <c r="A1018" s="78"/>
      <c r="B1018" s="79"/>
      <c r="C1018" s="80" t="s">
        <v>799</v>
      </c>
      <c r="D1018" s="80" t="s">
        <v>800</v>
      </c>
      <c r="E1018" s="80" t="s">
        <v>801</v>
      </c>
      <c r="F1018" s="80" t="s">
        <v>802</v>
      </c>
      <c r="G1018" s="109"/>
    </row>
    <row r="1019" spans="1:7" x14ac:dyDescent="0.3">
      <c r="A1019" s="78"/>
      <c r="B1019" s="79"/>
      <c r="C1019" s="8" t="s">
        <v>2</v>
      </c>
      <c r="D1019" s="8" t="s">
        <v>2</v>
      </c>
      <c r="E1019" s="8" t="s">
        <v>2</v>
      </c>
      <c r="F1019" s="8" t="s">
        <v>2</v>
      </c>
      <c r="G1019" s="110"/>
    </row>
    <row r="1020" spans="1:7" x14ac:dyDescent="0.3">
      <c r="A1020" s="10" t="s">
        <v>1171</v>
      </c>
      <c r="B1020" s="14"/>
      <c r="C1020" s="12">
        <v>0</v>
      </c>
      <c r="D1020" s="12">
        <v>0</v>
      </c>
      <c r="E1020" s="84"/>
      <c r="F1020" s="12">
        <v>0</v>
      </c>
      <c r="G1020" s="82">
        <v>0</v>
      </c>
    </row>
    <row r="1021" spans="1:7" x14ac:dyDescent="0.3">
      <c r="A1021" s="10" t="s">
        <v>1172</v>
      </c>
      <c r="B1021" s="14"/>
      <c r="C1021" s="12">
        <v>0</v>
      </c>
      <c r="D1021" s="12">
        <v>0</v>
      </c>
      <c r="E1021" s="84"/>
      <c r="F1021" s="12">
        <v>0</v>
      </c>
      <c r="G1021" s="82">
        <v>0</v>
      </c>
    </row>
    <row r="1022" spans="1:7" x14ac:dyDescent="0.3">
      <c r="A1022" s="10" t="s">
        <v>1173</v>
      </c>
      <c r="B1022" s="14"/>
      <c r="C1022" s="12">
        <v>0</v>
      </c>
      <c r="D1022" s="12">
        <v>0</v>
      </c>
      <c r="E1022" s="84"/>
      <c r="F1022" s="12">
        <v>0</v>
      </c>
      <c r="G1022" s="82">
        <v>0</v>
      </c>
    </row>
    <row r="1023" spans="1:7" x14ac:dyDescent="0.3">
      <c r="A1023" s="10" t="s">
        <v>1174</v>
      </c>
      <c r="B1023" s="14"/>
      <c r="C1023" s="12">
        <v>0</v>
      </c>
      <c r="D1023" s="12">
        <v>0</v>
      </c>
      <c r="E1023" s="84"/>
      <c r="F1023" s="12">
        <v>0</v>
      </c>
      <c r="G1023" s="82">
        <v>0</v>
      </c>
    </row>
    <row r="1024" spans="1:7" x14ac:dyDescent="0.3">
      <c r="A1024" s="10" t="s">
        <v>1175</v>
      </c>
      <c r="B1024" s="14"/>
      <c r="C1024" s="12">
        <v>0</v>
      </c>
      <c r="D1024" s="12">
        <v>0</v>
      </c>
      <c r="E1024" s="84"/>
      <c r="F1024" s="12">
        <v>0</v>
      </c>
      <c r="G1024" s="82">
        <v>0</v>
      </c>
    </row>
    <row r="1025" spans="1:7" x14ac:dyDescent="0.3">
      <c r="A1025" s="3"/>
    </row>
    <row r="1026" spans="1:7" x14ac:dyDescent="0.3">
      <c r="A1026" s="75" t="s">
        <v>1176</v>
      </c>
    </row>
    <row r="1027" spans="1:7" x14ac:dyDescent="0.3">
      <c r="A1027" s="76"/>
      <c r="B1027" s="77"/>
      <c r="C1027" s="106" t="s">
        <v>6</v>
      </c>
      <c r="D1027" s="107"/>
      <c r="E1027" s="107"/>
      <c r="F1027" s="107"/>
      <c r="G1027" s="108" t="s">
        <v>2</v>
      </c>
    </row>
    <row r="1028" spans="1:7" x14ac:dyDescent="0.3">
      <c r="A1028" s="78"/>
      <c r="B1028" s="79"/>
      <c r="C1028" s="80" t="s">
        <v>799</v>
      </c>
      <c r="D1028" s="80" t="s">
        <v>800</v>
      </c>
      <c r="E1028" s="80" t="s">
        <v>801</v>
      </c>
      <c r="F1028" s="80" t="s">
        <v>802</v>
      </c>
      <c r="G1028" s="109"/>
    </row>
    <row r="1029" spans="1:7" x14ac:dyDescent="0.3">
      <c r="A1029" s="78"/>
      <c r="B1029" s="79"/>
      <c r="C1029" s="8" t="s">
        <v>2</v>
      </c>
      <c r="D1029" s="8" t="s">
        <v>2</v>
      </c>
      <c r="E1029" s="8" t="s">
        <v>2</v>
      </c>
      <c r="F1029" s="8" t="s">
        <v>2</v>
      </c>
      <c r="G1029" s="110"/>
    </row>
    <row r="1030" spans="1:7" x14ac:dyDescent="0.3">
      <c r="A1030" s="10" t="s">
        <v>1177</v>
      </c>
      <c r="B1030" s="14"/>
      <c r="C1030" s="12">
        <v>0</v>
      </c>
      <c r="D1030" s="12">
        <v>0</v>
      </c>
      <c r="E1030" s="12">
        <v>1</v>
      </c>
      <c r="F1030" s="12">
        <v>7</v>
      </c>
      <c r="G1030" s="82">
        <v>8</v>
      </c>
    </row>
    <row r="1031" spans="1:7" x14ac:dyDescent="0.3">
      <c r="A1031" s="10" t="s">
        <v>1178</v>
      </c>
      <c r="B1031" s="14"/>
      <c r="C1031" s="12">
        <v>0</v>
      </c>
      <c r="D1031" s="12">
        <v>0</v>
      </c>
      <c r="E1031" s="12">
        <v>1</v>
      </c>
      <c r="F1031" s="12">
        <v>0</v>
      </c>
      <c r="G1031" s="82">
        <v>1</v>
      </c>
    </row>
    <row r="1032" spans="1:7" x14ac:dyDescent="0.3">
      <c r="A1032" s="10" t="s">
        <v>1179</v>
      </c>
      <c r="B1032" s="14"/>
      <c r="C1032" s="12">
        <v>5</v>
      </c>
      <c r="D1032" s="12">
        <v>2</v>
      </c>
      <c r="E1032" s="12">
        <v>3</v>
      </c>
      <c r="F1032" s="12">
        <v>5</v>
      </c>
      <c r="G1032" s="82">
        <v>15</v>
      </c>
    </row>
    <row r="1033" spans="1:7" x14ac:dyDescent="0.3">
      <c r="A1033" s="10" t="s">
        <v>1097</v>
      </c>
      <c r="B1033" s="14"/>
      <c r="C1033" s="12">
        <v>0</v>
      </c>
      <c r="D1033" s="12">
        <v>0</v>
      </c>
      <c r="E1033" s="84"/>
      <c r="F1033" s="12">
        <v>1</v>
      </c>
      <c r="G1033" s="82">
        <v>1</v>
      </c>
    </row>
    <row r="1034" spans="1:7" x14ac:dyDescent="0.3">
      <c r="A1034" s="10" t="s">
        <v>1180</v>
      </c>
      <c r="B1034" s="14"/>
      <c r="C1034" s="12">
        <v>1</v>
      </c>
      <c r="D1034" s="12">
        <v>0</v>
      </c>
      <c r="E1034" s="84"/>
      <c r="F1034" s="12">
        <v>1</v>
      </c>
      <c r="G1034" s="82">
        <v>2</v>
      </c>
    </row>
    <row r="1035" spans="1:7" x14ac:dyDescent="0.3">
      <c r="A1035" s="10" t="s">
        <v>1181</v>
      </c>
      <c r="B1035" s="14"/>
      <c r="C1035" s="12">
        <v>0</v>
      </c>
      <c r="D1035" s="12">
        <v>0</v>
      </c>
      <c r="E1035" s="12">
        <v>3</v>
      </c>
      <c r="F1035" s="12">
        <v>0</v>
      </c>
      <c r="G1035" s="82">
        <v>3</v>
      </c>
    </row>
    <row r="1036" spans="1:7" x14ac:dyDescent="0.3">
      <c r="A1036" s="3"/>
    </row>
    <row r="1037" spans="1:7" x14ac:dyDescent="0.3">
      <c r="A1037" s="112" t="s">
        <v>1182</v>
      </c>
      <c r="B1037" s="112"/>
      <c r="C1037" s="112"/>
      <c r="D1037" s="112"/>
      <c r="E1037" s="112"/>
    </row>
    <row r="1038" spans="1:7" x14ac:dyDescent="0.3">
      <c r="A1038" s="76"/>
      <c r="B1038" s="77"/>
      <c r="C1038" s="106" t="s">
        <v>6</v>
      </c>
      <c r="D1038" s="107"/>
      <c r="E1038" s="107"/>
      <c r="F1038" s="107"/>
      <c r="G1038" s="108" t="s">
        <v>2</v>
      </c>
    </row>
    <row r="1039" spans="1:7" x14ac:dyDescent="0.3">
      <c r="A1039" s="78"/>
      <c r="B1039" s="79"/>
      <c r="C1039" s="80" t="s">
        <v>799</v>
      </c>
      <c r="D1039" s="80" t="s">
        <v>800</v>
      </c>
      <c r="E1039" s="80" t="s">
        <v>801</v>
      </c>
      <c r="F1039" s="80" t="s">
        <v>802</v>
      </c>
      <c r="G1039" s="109"/>
    </row>
    <row r="1040" spans="1:7" x14ac:dyDescent="0.3">
      <c r="A1040" s="78"/>
      <c r="B1040" s="79"/>
      <c r="C1040" s="8" t="s">
        <v>2</v>
      </c>
      <c r="D1040" s="8" t="s">
        <v>2</v>
      </c>
      <c r="E1040" s="8" t="s">
        <v>2</v>
      </c>
      <c r="F1040" s="8" t="s">
        <v>2</v>
      </c>
      <c r="G1040" s="110"/>
    </row>
    <row r="1041" spans="1:7" x14ac:dyDescent="0.3">
      <c r="A1041" s="10" t="s">
        <v>1177</v>
      </c>
      <c r="B1041" s="14"/>
      <c r="C1041" s="12">
        <v>0</v>
      </c>
      <c r="D1041" s="12">
        <v>0</v>
      </c>
      <c r="E1041" s="12">
        <v>32</v>
      </c>
      <c r="F1041" s="12">
        <v>0</v>
      </c>
      <c r="G1041" s="82">
        <v>32</v>
      </c>
    </row>
    <row r="1042" spans="1:7" x14ac:dyDescent="0.3">
      <c r="A1042" s="10" t="s">
        <v>1178</v>
      </c>
      <c r="B1042" s="14"/>
      <c r="C1042" s="12">
        <v>0</v>
      </c>
      <c r="D1042" s="12">
        <v>0</v>
      </c>
      <c r="E1042" s="12">
        <v>1</v>
      </c>
      <c r="F1042" s="12">
        <v>0</v>
      </c>
      <c r="G1042" s="82">
        <v>1</v>
      </c>
    </row>
    <row r="1043" spans="1:7" x14ac:dyDescent="0.3">
      <c r="A1043" s="10" t="s">
        <v>1179</v>
      </c>
      <c r="B1043" s="14"/>
      <c r="C1043" s="12">
        <v>2</v>
      </c>
      <c r="D1043" s="12">
        <v>0</v>
      </c>
      <c r="E1043" s="12">
        <v>3</v>
      </c>
      <c r="F1043" s="12">
        <v>2</v>
      </c>
      <c r="G1043" s="82">
        <v>7</v>
      </c>
    </row>
    <row r="1044" spans="1:7" x14ac:dyDescent="0.3">
      <c r="A1044" s="10" t="s">
        <v>1097</v>
      </c>
      <c r="B1044" s="14"/>
      <c r="C1044" s="12">
        <v>1</v>
      </c>
      <c r="D1044" s="12">
        <v>0</v>
      </c>
      <c r="E1044" s="12">
        <v>1</v>
      </c>
      <c r="F1044" s="12">
        <v>0</v>
      </c>
      <c r="G1044" s="82">
        <v>2</v>
      </c>
    </row>
    <row r="1045" spans="1:7" x14ac:dyDescent="0.3">
      <c r="A1045" s="10" t="s">
        <v>1180</v>
      </c>
      <c r="B1045" s="14"/>
      <c r="C1045" s="12">
        <v>3</v>
      </c>
      <c r="D1045" s="12">
        <v>1</v>
      </c>
      <c r="E1045" s="84"/>
      <c r="F1045" s="12">
        <v>1</v>
      </c>
      <c r="G1045" s="82">
        <v>5</v>
      </c>
    </row>
    <row r="1046" spans="1:7" x14ac:dyDescent="0.3">
      <c r="A1046" s="3"/>
    </row>
    <row r="1047" spans="1:7" x14ac:dyDescent="0.3">
      <c r="A1047" s="112" t="s">
        <v>1183</v>
      </c>
      <c r="B1047" s="112"/>
      <c r="C1047" s="112"/>
      <c r="D1047" s="112"/>
      <c r="E1047" s="112"/>
    </row>
    <row r="1048" spans="1:7" x14ac:dyDescent="0.3">
      <c r="A1048" s="76"/>
      <c r="B1048" s="77"/>
      <c r="C1048" s="106" t="s">
        <v>6</v>
      </c>
      <c r="D1048" s="107"/>
      <c r="E1048" s="107"/>
      <c r="F1048" s="107"/>
      <c r="G1048" s="108" t="s">
        <v>2</v>
      </c>
    </row>
    <row r="1049" spans="1:7" x14ac:dyDescent="0.3">
      <c r="A1049" s="78"/>
      <c r="B1049" s="79"/>
      <c r="C1049" s="80" t="s">
        <v>799</v>
      </c>
      <c r="D1049" s="80" t="s">
        <v>800</v>
      </c>
      <c r="E1049" s="80" t="s">
        <v>801</v>
      </c>
      <c r="F1049" s="80" t="s">
        <v>802</v>
      </c>
      <c r="G1049" s="109"/>
    </row>
    <row r="1050" spans="1:7" x14ac:dyDescent="0.3">
      <c r="A1050" s="78"/>
      <c r="B1050" s="79"/>
      <c r="C1050" s="8" t="s">
        <v>2</v>
      </c>
      <c r="D1050" s="8" t="s">
        <v>2</v>
      </c>
      <c r="E1050" s="8" t="s">
        <v>2</v>
      </c>
      <c r="F1050" s="8" t="s">
        <v>2</v>
      </c>
      <c r="G1050" s="110"/>
    </row>
    <row r="1051" spans="1:7" x14ac:dyDescent="0.3">
      <c r="A1051" s="10" t="s">
        <v>1177</v>
      </c>
      <c r="B1051" s="14"/>
      <c r="C1051" s="12">
        <v>1</v>
      </c>
      <c r="D1051" s="12">
        <v>0</v>
      </c>
      <c r="E1051" s="12">
        <v>1</v>
      </c>
      <c r="F1051" s="12">
        <v>2</v>
      </c>
      <c r="G1051" s="82">
        <v>4</v>
      </c>
    </row>
    <row r="1052" spans="1:7" x14ac:dyDescent="0.3">
      <c r="A1052" s="10" t="s">
        <v>1178</v>
      </c>
      <c r="B1052" s="14"/>
      <c r="C1052" s="12">
        <v>0</v>
      </c>
      <c r="D1052" s="12">
        <v>0</v>
      </c>
      <c r="E1052" s="12">
        <v>1</v>
      </c>
      <c r="F1052" s="12">
        <v>0</v>
      </c>
      <c r="G1052" s="82">
        <v>1</v>
      </c>
    </row>
    <row r="1053" spans="1:7" x14ac:dyDescent="0.3">
      <c r="A1053" s="10" t="s">
        <v>1179</v>
      </c>
      <c r="B1053" s="14"/>
      <c r="C1053" s="12">
        <v>0</v>
      </c>
      <c r="D1053" s="12">
        <v>0</v>
      </c>
      <c r="E1053" s="12">
        <v>2</v>
      </c>
      <c r="F1053" s="12">
        <v>0</v>
      </c>
      <c r="G1053" s="82">
        <v>2</v>
      </c>
    </row>
    <row r="1054" spans="1:7" x14ac:dyDescent="0.3">
      <c r="A1054" s="10" t="s">
        <v>1097</v>
      </c>
      <c r="B1054" s="14"/>
      <c r="C1054" s="12">
        <v>0</v>
      </c>
      <c r="D1054" s="12">
        <v>0</v>
      </c>
      <c r="E1054" s="84"/>
      <c r="F1054" s="12">
        <v>0</v>
      </c>
      <c r="G1054" s="82">
        <v>0</v>
      </c>
    </row>
    <row r="1055" spans="1:7" x14ac:dyDescent="0.3">
      <c r="A1055" s="10" t="s">
        <v>1180</v>
      </c>
      <c r="B1055" s="14"/>
      <c r="C1055" s="12">
        <v>0</v>
      </c>
      <c r="D1055" s="12">
        <v>0</v>
      </c>
      <c r="E1055" s="84"/>
      <c r="F1055" s="12">
        <v>0</v>
      </c>
      <c r="G1055" s="82">
        <v>0</v>
      </c>
    </row>
    <row r="1056" spans="1:7" x14ac:dyDescent="0.3">
      <c r="A1056" s="3"/>
    </row>
    <row r="1057" spans="1:62" x14ac:dyDescent="0.3">
      <c r="A1057" s="75" t="s">
        <v>1184</v>
      </c>
    </row>
    <row r="1058" spans="1:62" x14ac:dyDescent="0.3">
      <c r="A1058" s="76"/>
      <c r="B1058" s="77"/>
      <c r="C1058" s="106" t="s">
        <v>6</v>
      </c>
      <c r="D1058" s="107"/>
      <c r="E1058" s="107"/>
      <c r="F1058" s="107"/>
      <c r="G1058" s="108" t="s">
        <v>2</v>
      </c>
    </row>
    <row r="1059" spans="1:62" x14ac:dyDescent="0.3">
      <c r="A1059" s="78"/>
      <c r="B1059" s="79"/>
      <c r="C1059" s="80" t="s">
        <v>799</v>
      </c>
      <c r="D1059" s="80" t="s">
        <v>800</v>
      </c>
      <c r="E1059" s="80" t="s">
        <v>801</v>
      </c>
      <c r="F1059" s="80" t="s">
        <v>802</v>
      </c>
      <c r="G1059" s="109"/>
    </row>
    <row r="1060" spans="1:62" x14ac:dyDescent="0.3">
      <c r="A1060" s="78"/>
      <c r="B1060" s="79"/>
      <c r="C1060" s="8" t="s">
        <v>2</v>
      </c>
      <c r="D1060" s="8" t="s">
        <v>2</v>
      </c>
      <c r="E1060" s="8" t="s">
        <v>2</v>
      </c>
      <c r="F1060" s="8" t="s">
        <v>2</v>
      </c>
      <c r="G1060" s="110"/>
    </row>
    <row r="1061" spans="1:62" x14ac:dyDescent="0.3">
      <c r="A1061" s="10" t="s">
        <v>1177</v>
      </c>
      <c r="B1061" s="14"/>
      <c r="C1061" s="12">
        <v>1</v>
      </c>
      <c r="D1061" s="12">
        <v>0</v>
      </c>
      <c r="E1061" s="84"/>
      <c r="F1061" s="12">
        <v>0</v>
      </c>
      <c r="G1061" s="82">
        <v>1</v>
      </c>
    </row>
    <row r="1062" spans="1:62" x14ac:dyDescent="0.3">
      <c r="A1062" s="10" t="s">
        <v>1178</v>
      </c>
      <c r="B1062" s="14"/>
      <c r="C1062" s="12">
        <v>0</v>
      </c>
      <c r="D1062" s="12">
        <v>0</v>
      </c>
      <c r="E1062" s="84"/>
      <c r="F1062" s="12">
        <v>0</v>
      </c>
      <c r="G1062" s="82">
        <v>0</v>
      </c>
    </row>
    <row r="1063" spans="1:62" x14ac:dyDescent="0.3">
      <c r="A1063" s="10" t="s">
        <v>1179</v>
      </c>
      <c r="B1063" s="14"/>
      <c r="C1063" s="12">
        <v>0</v>
      </c>
      <c r="D1063" s="12">
        <v>0</v>
      </c>
      <c r="E1063" s="12">
        <v>2</v>
      </c>
      <c r="F1063" s="12">
        <v>0</v>
      </c>
      <c r="G1063" s="82">
        <v>2</v>
      </c>
    </row>
    <row r="1064" spans="1:62" x14ac:dyDescent="0.3">
      <c r="A1064" s="10" t="s">
        <v>1097</v>
      </c>
      <c r="B1064" s="14"/>
      <c r="C1064" s="12">
        <v>0</v>
      </c>
      <c r="D1064" s="12">
        <v>0</v>
      </c>
      <c r="E1064" s="84"/>
      <c r="F1064" s="12">
        <v>0</v>
      </c>
      <c r="G1064" s="82">
        <v>0</v>
      </c>
    </row>
    <row r="1065" spans="1:62" x14ac:dyDescent="0.3">
      <c r="A1065" s="10" t="s">
        <v>1180</v>
      </c>
      <c r="B1065" s="14"/>
      <c r="C1065" s="12">
        <v>1</v>
      </c>
      <c r="D1065" s="12">
        <v>0</v>
      </c>
      <c r="E1065" s="84"/>
      <c r="F1065" s="12">
        <v>0</v>
      </c>
      <c r="G1065" s="82">
        <v>1</v>
      </c>
    </row>
    <row r="1066" spans="1:62" x14ac:dyDescent="0.3">
      <c r="A1066" s="111" t="s">
        <v>1185</v>
      </c>
      <c r="B1066" s="111"/>
      <c r="C1066" s="111"/>
    </row>
    <row r="1067" spans="1:62" x14ac:dyDescent="0.3">
      <c r="A1067" s="15"/>
    </row>
    <row r="1068" spans="1:62" x14ac:dyDescent="0.3">
      <c r="A1068" s="76"/>
      <c r="B1068" s="77"/>
      <c r="C1068" s="106" t="s">
        <v>6</v>
      </c>
      <c r="D1068" s="107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7"/>
      <c r="AV1068" s="107"/>
      <c r="AW1068" s="107"/>
      <c r="AX1068" s="107"/>
      <c r="AY1068" s="117" t="s">
        <v>69</v>
      </c>
      <c r="AZ1068" s="117" t="s">
        <v>72</v>
      </c>
      <c r="BA1068" s="117" t="s">
        <v>73</v>
      </c>
      <c r="BB1068" s="117" t="s">
        <v>74</v>
      </c>
      <c r="BC1068" s="117" t="s">
        <v>75</v>
      </c>
      <c r="BD1068" s="117" t="s">
        <v>76</v>
      </c>
      <c r="BE1068" s="117" t="s">
        <v>77</v>
      </c>
      <c r="BF1068" s="117" t="s">
        <v>78</v>
      </c>
      <c r="BG1068" s="117" t="s">
        <v>79</v>
      </c>
      <c r="BH1068" s="117" t="s">
        <v>80</v>
      </c>
      <c r="BI1068" s="117" t="s">
        <v>81</v>
      </c>
      <c r="BJ1068" s="108" t="s">
        <v>82</v>
      </c>
    </row>
    <row r="1069" spans="1:62" x14ac:dyDescent="0.3">
      <c r="A1069" s="78"/>
      <c r="B1069" s="79"/>
      <c r="C1069" s="106" t="s">
        <v>799</v>
      </c>
      <c r="D1069" s="107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6" t="s">
        <v>800</v>
      </c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6" t="s">
        <v>801</v>
      </c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6" t="s">
        <v>802</v>
      </c>
      <c r="AN1069" s="107"/>
      <c r="AO1069" s="107"/>
      <c r="AP1069" s="107"/>
      <c r="AQ1069" s="107"/>
      <c r="AR1069" s="107"/>
      <c r="AS1069" s="107"/>
      <c r="AT1069" s="107"/>
      <c r="AU1069" s="107"/>
      <c r="AV1069" s="107"/>
      <c r="AW1069" s="107"/>
      <c r="AX1069" s="107"/>
      <c r="AY1069" s="118"/>
      <c r="AZ1069" s="118"/>
      <c r="BA1069" s="118"/>
      <c r="BB1069" s="118"/>
      <c r="BC1069" s="118"/>
      <c r="BD1069" s="118"/>
      <c r="BE1069" s="118"/>
      <c r="BF1069" s="118"/>
      <c r="BG1069" s="118"/>
      <c r="BH1069" s="118"/>
      <c r="BI1069" s="118"/>
      <c r="BJ1069" s="109"/>
    </row>
    <row r="1070" spans="1:62" ht="30.6" x14ac:dyDescent="0.3">
      <c r="A1070" s="78"/>
      <c r="B1070" s="79"/>
      <c r="C1070" s="16" t="s">
        <v>69</v>
      </c>
      <c r="D1070" s="16" t="s">
        <v>72</v>
      </c>
      <c r="E1070" s="16" t="s">
        <v>73</v>
      </c>
      <c r="F1070" s="16" t="s">
        <v>74</v>
      </c>
      <c r="G1070" s="16" t="s">
        <v>75</v>
      </c>
      <c r="H1070" s="16" t="s">
        <v>76</v>
      </c>
      <c r="I1070" s="16" t="s">
        <v>77</v>
      </c>
      <c r="J1070" s="16" t="s">
        <v>78</v>
      </c>
      <c r="K1070" s="16" t="s">
        <v>79</v>
      </c>
      <c r="L1070" s="16" t="s">
        <v>80</v>
      </c>
      <c r="M1070" s="16" t="s">
        <v>81</v>
      </c>
      <c r="N1070" s="16" t="s">
        <v>82</v>
      </c>
      <c r="O1070" s="16" t="s">
        <v>69</v>
      </c>
      <c r="P1070" s="16" t="s">
        <v>72</v>
      </c>
      <c r="Q1070" s="16" t="s">
        <v>73</v>
      </c>
      <c r="R1070" s="16" t="s">
        <v>74</v>
      </c>
      <c r="S1070" s="16" t="s">
        <v>75</v>
      </c>
      <c r="T1070" s="16" t="s">
        <v>76</v>
      </c>
      <c r="U1070" s="16" t="s">
        <v>77</v>
      </c>
      <c r="V1070" s="16" t="s">
        <v>78</v>
      </c>
      <c r="W1070" s="16" t="s">
        <v>79</v>
      </c>
      <c r="X1070" s="16" t="s">
        <v>80</v>
      </c>
      <c r="Y1070" s="16" t="s">
        <v>81</v>
      </c>
      <c r="Z1070" s="16" t="s">
        <v>82</v>
      </c>
      <c r="AA1070" s="16" t="s">
        <v>69</v>
      </c>
      <c r="AB1070" s="16" t="s">
        <v>72</v>
      </c>
      <c r="AC1070" s="16" t="s">
        <v>73</v>
      </c>
      <c r="AD1070" s="16" t="s">
        <v>74</v>
      </c>
      <c r="AE1070" s="16" t="s">
        <v>75</v>
      </c>
      <c r="AF1070" s="16" t="s">
        <v>76</v>
      </c>
      <c r="AG1070" s="16" t="s">
        <v>77</v>
      </c>
      <c r="AH1070" s="16" t="s">
        <v>78</v>
      </c>
      <c r="AI1070" s="16" t="s">
        <v>79</v>
      </c>
      <c r="AJ1070" s="16" t="s">
        <v>80</v>
      </c>
      <c r="AK1070" s="16" t="s">
        <v>81</v>
      </c>
      <c r="AL1070" s="16" t="s">
        <v>82</v>
      </c>
      <c r="AM1070" s="16" t="s">
        <v>69</v>
      </c>
      <c r="AN1070" s="16" t="s">
        <v>72</v>
      </c>
      <c r="AO1070" s="16" t="s">
        <v>73</v>
      </c>
      <c r="AP1070" s="16" t="s">
        <v>74</v>
      </c>
      <c r="AQ1070" s="16" t="s">
        <v>75</v>
      </c>
      <c r="AR1070" s="16" t="s">
        <v>76</v>
      </c>
      <c r="AS1070" s="16" t="s">
        <v>77</v>
      </c>
      <c r="AT1070" s="16" t="s">
        <v>78</v>
      </c>
      <c r="AU1070" s="16" t="s">
        <v>79</v>
      </c>
      <c r="AV1070" s="16" t="s">
        <v>80</v>
      </c>
      <c r="AW1070" s="16" t="s">
        <v>81</v>
      </c>
      <c r="AX1070" s="16" t="s">
        <v>82</v>
      </c>
      <c r="AY1070" s="119"/>
      <c r="AZ1070" s="119"/>
      <c r="BA1070" s="119"/>
      <c r="BB1070" s="119"/>
      <c r="BC1070" s="119"/>
      <c r="BD1070" s="119"/>
      <c r="BE1070" s="119"/>
      <c r="BF1070" s="119"/>
      <c r="BG1070" s="119"/>
      <c r="BH1070" s="119"/>
      <c r="BI1070" s="119"/>
      <c r="BJ1070" s="110"/>
    </row>
    <row r="1071" spans="1:62" x14ac:dyDescent="0.3">
      <c r="A1071" s="134" t="s">
        <v>410</v>
      </c>
      <c r="B1071" s="135"/>
      <c r="C1071" s="23">
        <v>888</v>
      </c>
      <c r="D1071" s="23">
        <v>2205</v>
      </c>
      <c r="E1071" s="23">
        <v>2085</v>
      </c>
      <c r="F1071" s="23">
        <v>484</v>
      </c>
      <c r="G1071" s="23">
        <v>479</v>
      </c>
      <c r="H1071" s="23">
        <v>0</v>
      </c>
      <c r="I1071" s="23">
        <v>0</v>
      </c>
      <c r="J1071" s="23">
        <v>0</v>
      </c>
      <c r="K1071" s="23">
        <v>0</v>
      </c>
      <c r="L1071" s="23">
        <v>0</v>
      </c>
      <c r="M1071" s="23">
        <v>0</v>
      </c>
      <c r="N1071" s="23">
        <v>2474</v>
      </c>
      <c r="O1071" s="23">
        <v>269</v>
      </c>
      <c r="P1071" s="23">
        <v>628</v>
      </c>
      <c r="Q1071" s="23">
        <v>520</v>
      </c>
      <c r="R1071" s="23">
        <v>137</v>
      </c>
      <c r="S1071" s="23">
        <v>114</v>
      </c>
      <c r="T1071" s="23">
        <v>0</v>
      </c>
      <c r="U1071" s="23">
        <v>0</v>
      </c>
      <c r="V1071" s="23">
        <v>0</v>
      </c>
      <c r="W1071" s="23">
        <v>0</v>
      </c>
      <c r="X1071" s="23">
        <v>4</v>
      </c>
      <c r="Y1071" s="23">
        <v>0</v>
      </c>
      <c r="Z1071" s="23">
        <v>627</v>
      </c>
      <c r="AA1071" s="23">
        <v>211</v>
      </c>
      <c r="AB1071" s="23">
        <v>737</v>
      </c>
      <c r="AC1071" s="23">
        <v>671</v>
      </c>
      <c r="AD1071" s="23">
        <v>123</v>
      </c>
      <c r="AE1071" s="23">
        <v>102</v>
      </c>
      <c r="AF1071" s="23">
        <v>0</v>
      </c>
      <c r="AG1071" s="23">
        <v>0</v>
      </c>
      <c r="AH1071" s="23">
        <v>0</v>
      </c>
      <c r="AI1071" s="23">
        <v>0</v>
      </c>
      <c r="AJ1071" s="23">
        <v>0</v>
      </c>
      <c r="AK1071" s="23">
        <v>1</v>
      </c>
      <c r="AL1071" s="23">
        <v>798</v>
      </c>
      <c r="AM1071" s="23">
        <v>851</v>
      </c>
      <c r="AN1071" s="23">
        <v>2345</v>
      </c>
      <c r="AO1071" s="23">
        <v>2138</v>
      </c>
      <c r="AP1071" s="23">
        <v>286</v>
      </c>
      <c r="AQ1071" s="23">
        <v>269</v>
      </c>
      <c r="AR1071" s="23">
        <v>0</v>
      </c>
      <c r="AS1071" s="23">
        <v>0</v>
      </c>
      <c r="AT1071" s="23">
        <v>0</v>
      </c>
      <c r="AU1071" s="23">
        <v>0</v>
      </c>
      <c r="AV1071" s="23">
        <v>0</v>
      </c>
      <c r="AW1071" s="23">
        <v>2</v>
      </c>
      <c r="AX1071" s="23">
        <v>2547</v>
      </c>
      <c r="AY1071" s="23">
        <v>2219</v>
      </c>
      <c r="AZ1071" s="23">
        <v>5915</v>
      </c>
      <c r="BA1071" s="23">
        <v>5414</v>
      </c>
      <c r="BB1071" s="23">
        <v>1030</v>
      </c>
      <c r="BC1071" s="23">
        <v>964</v>
      </c>
      <c r="BD1071" s="23">
        <v>0</v>
      </c>
      <c r="BE1071" s="23">
        <v>0</v>
      </c>
      <c r="BF1071" s="23">
        <v>0</v>
      </c>
      <c r="BG1071" s="23">
        <v>0</v>
      </c>
      <c r="BH1071" s="23">
        <v>4</v>
      </c>
      <c r="BI1071" s="23">
        <v>3</v>
      </c>
      <c r="BJ1071" s="23">
        <v>6446</v>
      </c>
    </row>
    <row r="1072" spans="1:62" x14ac:dyDescent="0.3">
      <c r="A1072" s="87" t="s">
        <v>411</v>
      </c>
      <c r="B1072" s="87" t="s">
        <v>412</v>
      </c>
      <c r="C1072" s="12">
        <v>2</v>
      </c>
      <c r="D1072" s="12">
        <v>6</v>
      </c>
      <c r="E1072" s="12">
        <v>8</v>
      </c>
      <c r="F1072" s="12">
        <v>2</v>
      </c>
      <c r="G1072" s="12">
        <v>0</v>
      </c>
      <c r="H1072" s="12">
        <v>0</v>
      </c>
      <c r="I1072" s="12">
        <v>0</v>
      </c>
      <c r="J1072" s="12">
        <v>0</v>
      </c>
      <c r="K1072" s="12">
        <v>0</v>
      </c>
      <c r="L1072" s="12">
        <v>0</v>
      </c>
      <c r="M1072" s="12">
        <v>0</v>
      </c>
      <c r="N1072" s="12">
        <v>5</v>
      </c>
      <c r="O1072" s="12">
        <v>6</v>
      </c>
      <c r="P1072" s="12">
        <v>5</v>
      </c>
      <c r="Q1072" s="12">
        <v>4</v>
      </c>
      <c r="R1072" s="12">
        <v>3</v>
      </c>
      <c r="S1072" s="12">
        <v>2</v>
      </c>
      <c r="T1072" s="12">
        <v>0</v>
      </c>
      <c r="U1072" s="12">
        <v>0</v>
      </c>
      <c r="V1072" s="12">
        <v>0</v>
      </c>
      <c r="W1072" s="12">
        <v>0</v>
      </c>
      <c r="X1072" s="12">
        <v>0</v>
      </c>
      <c r="Y1072" s="12">
        <v>0</v>
      </c>
      <c r="Z1072" s="12">
        <v>3</v>
      </c>
      <c r="AA1072" s="12">
        <v>1</v>
      </c>
      <c r="AB1072" s="12">
        <v>8</v>
      </c>
      <c r="AC1072" s="12">
        <v>3</v>
      </c>
      <c r="AD1072" s="12">
        <v>1</v>
      </c>
      <c r="AE1072" s="12">
        <v>0</v>
      </c>
      <c r="AF1072" s="12">
        <v>0</v>
      </c>
      <c r="AG1072" s="12">
        <v>0</v>
      </c>
      <c r="AH1072" s="12">
        <v>0</v>
      </c>
      <c r="AI1072" s="12">
        <v>0</v>
      </c>
      <c r="AJ1072" s="12">
        <v>0</v>
      </c>
      <c r="AK1072" s="12">
        <v>0</v>
      </c>
      <c r="AL1072" s="12">
        <v>4</v>
      </c>
      <c r="AM1072" s="12">
        <v>30</v>
      </c>
      <c r="AN1072" s="12">
        <v>20</v>
      </c>
      <c r="AO1072" s="12">
        <v>15</v>
      </c>
      <c r="AP1072" s="12">
        <v>2</v>
      </c>
      <c r="AQ1072" s="12">
        <v>5</v>
      </c>
      <c r="AR1072" s="12">
        <v>0</v>
      </c>
      <c r="AS1072" s="12">
        <v>0</v>
      </c>
      <c r="AT1072" s="12">
        <v>0</v>
      </c>
      <c r="AU1072" s="12">
        <v>0</v>
      </c>
      <c r="AV1072" s="12">
        <v>0</v>
      </c>
      <c r="AW1072" s="12">
        <v>0</v>
      </c>
      <c r="AX1072" s="12">
        <v>24</v>
      </c>
      <c r="AY1072" s="88">
        <v>39</v>
      </c>
      <c r="AZ1072" s="88">
        <v>39</v>
      </c>
      <c r="BA1072" s="88">
        <v>30</v>
      </c>
      <c r="BB1072" s="88">
        <v>8</v>
      </c>
      <c r="BC1072" s="88">
        <v>7</v>
      </c>
      <c r="BD1072" s="88">
        <v>0</v>
      </c>
      <c r="BE1072" s="88">
        <v>0</v>
      </c>
      <c r="BF1072" s="88">
        <v>0</v>
      </c>
      <c r="BG1072" s="88">
        <v>0</v>
      </c>
      <c r="BH1072" s="88">
        <v>0</v>
      </c>
      <c r="BI1072" s="88">
        <v>0</v>
      </c>
      <c r="BJ1072" s="82">
        <v>36</v>
      </c>
    </row>
    <row r="1073" spans="1:62" x14ac:dyDescent="0.3">
      <c r="A1073" s="87" t="s">
        <v>413</v>
      </c>
      <c r="B1073" s="87" t="s">
        <v>414</v>
      </c>
      <c r="C1073" s="12">
        <v>542</v>
      </c>
      <c r="D1073" s="12">
        <v>1277</v>
      </c>
      <c r="E1073" s="12">
        <v>1188</v>
      </c>
      <c r="F1073" s="12">
        <v>258</v>
      </c>
      <c r="G1073" s="12">
        <v>214</v>
      </c>
      <c r="H1073" s="12">
        <v>0</v>
      </c>
      <c r="I1073" s="12">
        <v>0</v>
      </c>
      <c r="J1073" s="12">
        <v>0</v>
      </c>
      <c r="K1073" s="12">
        <v>0</v>
      </c>
      <c r="L1073" s="12">
        <v>0</v>
      </c>
      <c r="M1073" s="12">
        <v>0</v>
      </c>
      <c r="N1073" s="12">
        <v>1390</v>
      </c>
      <c r="O1073" s="12">
        <v>136</v>
      </c>
      <c r="P1073" s="12">
        <v>383</v>
      </c>
      <c r="Q1073" s="12">
        <v>331</v>
      </c>
      <c r="R1073" s="12">
        <v>61</v>
      </c>
      <c r="S1073" s="12">
        <v>50</v>
      </c>
      <c r="T1073" s="12">
        <v>0</v>
      </c>
      <c r="U1073" s="12">
        <v>0</v>
      </c>
      <c r="V1073" s="12">
        <v>0</v>
      </c>
      <c r="W1073" s="12">
        <v>0</v>
      </c>
      <c r="X1073" s="12">
        <v>1</v>
      </c>
      <c r="Y1073" s="12">
        <v>0</v>
      </c>
      <c r="Z1073" s="12">
        <v>410</v>
      </c>
      <c r="AA1073" s="12">
        <v>138</v>
      </c>
      <c r="AB1073" s="12">
        <v>399</v>
      </c>
      <c r="AC1073" s="12">
        <v>364</v>
      </c>
      <c r="AD1073" s="12">
        <v>69</v>
      </c>
      <c r="AE1073" s="12">
        <v>59</v>
      </c>
      <c r="AF1073" s="12">
        <v>0</v>
      </c>
      <c r="AG1073" s="12">
        <v>0</v>
      </c>
      <c r="AH1073" s="12">
        <v>0</v>
      </c>
      <c r="AI1073" s="12">
        <v>0</v>
      </c>
      <c r="AJ1073" s="12">
        <v>0</v>
      </c>
      <c r="AK1073" s="12">
        <v>0</v>
      </c>
      <c r="AL1073" s="12">
        <v>435</v>
      </c>
      <c r="AM1073" s="12">
        <v>434</v>
      </c>
      <c r="AN1073" s="12">
        <v>1317</v>
      </c>
      <c r="AO1073" s="12">
        <v>1253</v>
      </c>
      <c r="AP1073" s="12">
        <v>121</v>
      </c>
      <c r="AQ1073" s="12">
        <v>100</v>
      </c>
      <c r="AR1073" s="12">
        <v>0</v>
      </c>
      <c r="AS1073" s="12">
        <v>0</v>
      </c>
      <c r="AT1073" s="12">
        <v>0</v>
      </c>
      <c r="AU1073" s="12">
        <v>0</v>
      </c>
      <c r="AV1073" s="12">
        <v>0</v>
      </c>
      <c r="AW1073" s="12">
        <v>0</v>
      </c>
      <c r="AX1073" s="12">
        <v>1410</v>
      </c>
      <c r="AY1073" s="88">
        <v>1250</v>
      </c>
      <c r="AZ1073" s="88">
        <v>3376</v>
      </c>
      <c r="BA1073" s="88">
        <v>3136</v>
      </c>
      <c r="BB1073" s="88">
        <v>509</v>
      </c>
      <c r="BC1073" s="88">
        <v>423</v>
      </c>
      <c r="BD1073" s="88">
        <v>0</v>
      </c>
      <c r="BE1073" s="88">
        <v>0</v>
      </c>
      <c r="BF1073" s="88">
        <v>0</v>
      </c>
      <c r="BG1073" s="88">
        <v>0</v>
      </c>
      <c r="BH1073" s="88">
        <v>1</v>
      </c>
      <c r="BI1073" s="88">
        <v>0</v>
      </c>
      <c r="BJ1073" s="82">
        <v>3645</v>
      </c>
    </row>
    <row r="1074" spans="1:62" x14ac:dyDescent="0.3">
      <c r="A1074" s="87" t="s">
        <v>415</v>
      </c>
      <c r="B1074" s="87" t="s">
        <v>416</v>
      </c>
      <c r="C1074" s="12">
        <v>52</v>
      </c>
      <c r="D1074" s="12">
        <v>17</v>
      </c>
      <c r="E1074" s="12">
        <v>16</v>
      </c>
      <c r="F1074" s="12">
        <v>26</v>
      </c>
      <c r="G1074" s="12">
        <v>40</v>
      </c>
      <c r="H1074" s="12">
        <v>0</v>
      </c>
      <c r="I1074" s="12">
        <v>0</v>
      </c>
      <c r="J1074" s="12">
        <v>0</v>
      </c>
      <c r="K1074" s="12">
        <v>0</v>
      </c>
      <c r="L1074" s="12">
        <v>0</v>
      </c>
      <c r="M1074" s="12">
        <v>0</v>
      </c>
      <c r="N1074" s="12">
        <v>44</v>
      </c>
      <c r="O1074" s="12">
        <v>19</v>
      </c>
      <c r="P1074" s="12">
        <v>5</v>
      </c>
      <c r="Q1074" s="12">
        <v>5</v>
      </c>
      <c r="R1074" s="12">
        <v>14</v>
      </c>
      <c r="S1074" s="12">
        <v>14</v>
      </c>
      <c r="T1074" s="12">
        <v>0</v>
      </c>
      <c r="U1074" s="12">
        <v>0</v>
      </c>
      <c r="V1074" s="12">
        <v>0</v>
      </c>
      <c r="W1074" s="12">
        <v>0</v>
      </c>
      <c r="X1074" s="12">
        <v>0</v>
      </c>
      <c r="Y1074" s="12">
        <v>0</v>
      </c>
      <c r="Z1074" s="12">
        <v>9</v>
      </c>
      <c r="AA1074" s="12">
        <v>8</v>
      </c>
      <c r="AB1074" s="12">
        <v>3</v>
      </c>
      <c r="AC1074" s="12">
        <v>9</v>
      </c>
      <c r="AD1074" s="12">
        <v>4</v>
      </c>
      <c r="AE1074" s="12">
        <v>8</v>
      </c>
      <c r="AF1074" s="12">
        <v>0</v>
      </c>
      <c r="AG1074" s="12">
        <v>0</v>
      </c>
      <c r="AH1074" s="12">
        <v>0</v>
      </c>
      <c r="AI1074" s="12">
        <v>0</v>
      </c>
      <c r="AJ1074" s="12">
        <v>0</v>
      </c>
      <c r="AK1074" s="12">
        <v>0</v>
      </c>
      <c r="AL1074" s="12">
        <v>15</v>
      </c>
      <c r="AM1074" s="12">
        <v>84</v>
      </c>
      <c r="AN1074" s="12">
        <v>21</v>
      </c>
      <c r="AO1074" s="12">
        <v>21</v>
      </c>
      <c r="AP1074" s="12">
        <v>35</v>
      </c>
      <c r="AQ1074" s="12">
        <v>42</v>
      </c>
      <c r="AR1074" s="12">
        <v>0</v>
      </c>
      <c r="AS1074" s="12">
        <v>0</v>
      </c>
      <c r="AT1074" s="12">
        <v>0</v>
      </c>
      <c r="AU1074" s="12">
        <v>0</v>
      </c>
      <c r="AV1074" s="12">
        <v>0</v>
      </c>
      <c r="AW1074" s="12">
        <v>1</v>
      </c>
      <c r="AX1074" s="12">
        <v>42</v>
      </c>
      <c r="AY1074" s="88">
        <v>163</v>
      </c>
      <c r="AZ1074" s="88">
        <v>46</v>
      </c>
      <c r="BA1074" s="88">
        <v>51</v>
      </c>
      <c r="BB1074" s="88">
        <v>79</v>
      </c>
      <c r="BC1074" s="88">
        <v>104</v>
      </c>
      <c r="BD1074" s="88">
        <v>0</v>
      </c>
      <c r="BE1074" s="88">
        <v>0</v>
      </c>
      <c r="BF1074" s="88">
        <v>0</v>
      </c>
      <c r="BG1074" s="88">
        <v>0</v>
      </c>
      <c r="BH1074" s="88">
        <v>0</v>
      </c>
      <c r="BI1074" s="88">
        <v>1</v>
      </c>
      <c r="BJ1074" s="82">
        <v>110</v>
      </c>
    </row>
    <row r="1075" spans="1:62" x14ac:dyDescent="0.3">
      <c r="A1075" s="87" t="s">
        <v>417</v>
      </c>
      <c r="B1075" s="87" t="s">
        <v>418</v>
      </c>
      <c r="C1075" s="12">
        <v>1</v>
      </c>
      <c r="D1075" s="12">
        <v>1</v>
      </c>
      <c r="E1075" s="12">
        <v>2</v>
      </c>
      <c r="F1075" s="12">
        <v>0</v>
      </c>
      <c r="G1075" s="12">
        <v>0</v>
      </c>
      <c r="H1075" s="12">
        <v>0</v>
      </c>
      <c r="I1075" s="12">
        <v>0</v>
      </c>
      <c r="J1075" s="12">
        <v>0</v>
      </c>
      <c r="K1075" s="12">
        <v>0</v>
      </c>
      <c r="L1075" s="12">
        <v>0</v>
      </c>
      <c r="M1075" s="12">
        <v>0</v>
      </c>
      <c r="N1075" s="12">
        <v>1</v>
      </c>
      <c r="O1075" s="12">
        <v>1</v>
      </c>
      <c r="P1075" s="12">
        <v>0</v>
      </c>
      <c r="Q1075" s="12">
        <v>0</v>
      </c>
      <c r="R1075" s="12">
        <v>1</v>
      </c>
      <c r="S1075" s="12">
        <v>0</v>
      </c>
      <c r="T1075" s="12">
        <v>0</v>
      </c>
      <c r="U1075" s="12">
        <v>0</v>
      </c>
      <c r="V1075" s="12">
        <v>0</v>
      </c>
      <c r="W1075" s="12">
        <v>0</v>
      </c>
      <c r="X1075" s="12">
        <v>0</v>
      </c>
      <c r="Y1075" s="12">
        <v>0</v>
      </c>
      <c r="Z1075" s="12">
        <v>0</v>
      </c>
      <c r="AA1075" s="12">
        <v>0</v>
      </c>
      <c r="AB1075" s="12">
        <v>1</v>
      </c>
      <c r="AC1075" s="12">
        <v>1</v>
      </c>
      <c r="AD1075" s="12">
        <v>0</v>
      </c>
      <c r="AE1075" s="12">
        <v>0</v>
      </c>
      <c r="AF1075" s="12">
        <v>0</v>
      </c>
      <c r="AG1075" s="12">
        <v>0</v>
      </c>
      <c r="AH1075" s="12">
        <v>0</v>
      </c>
      <c r="AI1075" s="12">
        <v>0</v>
      </c>
      <c r="AJ1075" s="12">
        <v>0</v>
      </c>
      <c r="AK1075" s="12">
        <v>0</v>
      </c>
      <c r="AL1075" s="12">
        <v>1</v>
      </c>
      <c r="AM1075" s="12">
        <v>4</v>
      </c>
      <c r="AN1075" s="12">
        <v>0</v>
      </c>
      <c r="AO1075" s="12">
        <v>0</v>
      </c>
      <c r="AP1075" s="12">
        <v>0</v>
      </c>
      <c r="AQ1075" s="12">
        <v>0</v>
      </c>
      <c r="AR1075" s="12">
        <v>0</v>
      </c>
      <c r="AS1075" s="12">
        <v>0</v>
      </c>
      <c r="AT1075" s="12">
        <v>0</v>
      </c>
      <c r="AU1075" s="12">
        <v>0</v>
      </c>
      <c r="AV1075" s="12">
        <v>0</v>
      </c>
      <c r="AW1075" s="12">
        <v>0</v>
      </c>
      <c r="AX1075" s="12">
        <v>0</v>
      </c>
      <c r="AY1075" s="88">
        <v>6</v>
      </c>
      <c r="AZ1075" s="88">
        <v>2</v>
      </c>
      <c r="BA1075" s="88">
        <v>3</v>
      </c>
      <c r="BB1075" s="88">
        <v>1</v>
      </c>
      <c r="BC1075" s="88">
        <v>0</v>
      </c>
      <c r="BD1075" s="88">
        <v>0</v>
      </c>
      <c r="BE1075" s="88">
        <v>0</v>
      </c>
      <c r="BF1075" s="88">
        <v>0</v>
      </c>
      <c r="BG1075" s="88">
        <v>0</v>
      </c>
      <c r="BH1075" s="88">
        <v>0</v>
      </c>
      <c r="BI1075" s="88">
        <v>0</v>
      </c>
      <c r="BJ1075" s="82">
        <v>2</v>
      </c>
    </row>
    <row r="1076" spans="1:62" x14ac:dyDescent="0.3">
      <c r="A1076" s="87" t="s">
        <v>419</v>
      </c>
      <c r="B1076" s="87" t="s">
        <v>420</v>
      </c>
      <c r="C1076" s="12">
        <v>18</v>
      </c>
      <c r="D1076" s="12">
        <v>30</v>
      </c>
      <c r="E1076" s="12">
        <v>60</v>
      </c>
      <c r="F1076" s="12">
        <v>14</v>
      </c>
      <c r="G1076" s="12">
        <v>38</v>
      </c>
      <c r="H1076" s="12">
        <v>0</v>
      </c>
      <c r="I1076" s="12">
        <v>0</v>
      </c>
      <c r="J1076" s="12">
        <v>0</v>
      </c>
      <c r="K1076" s="12">
        <v>0</v>
      </c>
      <c r="L1076" s="12">
        <v>0</v>
      </c>
      <c r="M1076" s="12">
        <v>0</v>
      </c>
      <c r="N1076" s="12">
        <v>93</v>
      </c>
      <c r="O1076" s="12">
        <v>9</v>
      </c>
      <c r="P1076" s="12">
        <v>10</v>
      </c>
      <c r="Q1076" s="12">
        <v>7</v>
      </c>
      <c r="R1076" s="12">
        <v>6</v>
      </c>
      <c r="S1076" s="12">
        <v>7</v>
      </c>
      <c r="T1076" s="12">
        <v>0</v>
      </c>
      <c r="U1076" s="12">
        <v>0</v>
      </c>
      <c r="V1076" s="12">
        <v>0</v>
      </c>
      <c r="W1076" s="12">
        <v>0</v>
      </c>
      <c r="X1076" s="12">
        <v>0</v>
      </c>
      <c r="Y1076" s="12">
        <v>0</v>
      </c>
      <c r="Z1076" s="12">
        <v>10</v>
      </c>
      <c r="AA1076" s="12">
        <v>5</v>
      </c>
      <c r="AB1076" s="12">
        <v>11</v>
      </c>
      <c r="AC1076" s="12">
        <v>6</v>
      </c>
      <c r="AD1076" s="12">
        <v>4</v>
      </c>
      <c r="AE1076" s="12">
        <v>3</v>
      </c>
      <c r="AF1076" s="12">
        <v>0</v>
      </c>
      <c r="AG1076" s="12">
        <v>0</v>
      </c>
      <c r="AH1076" s="12">
        <v>0</v>
      </c>
      <c r="AI1076" s="12">
        <v>0</v>
      </c>
      <c r="AJ1076" s="12">
        <v>0</v>
      </c>
      <c r="AK1076" s="12">
        <v>0</v>
      </c>
      <c r="AL1076" s="12">
        <v>21</v>
      </c>
      <c r="AM1076" s="12">
        <v>32</v>
      </c>
      <c r="AN1076" s="12">
        <v>51</v>
      </c>
      <c r="AO1076" s="12">
        <v>60</v>
      </c>
      <c r="AP1076" s="12">
        <v>26</v>
      </c>
      <c r="AQ1076" s="12">
        <v>26</v>
      </c>
      <c r="AR1076" s="12">
        <v>0</v>
      </c>
      <c r="AS1076" s="12">
        <v>0</v>
      </c>
      <c r="AT1076" s="12">
        <v>0</v>
      </c>
      <c r="AU1076" s="12">
        <v>0</v>
      </c>
      <c r="AV1076" s="12">
        <v>0</v>
      </c>
      <c r="AW1076" s="12">
        <v>0</v>
      </c>
      <c r="AX1076" s="12">
        <v>103</v>
      </c>
      <c r="AY1076" s="88">
        <v>64</v>
      </c>
      <c r="AZ1076" s="88">
        <v>102</v>
      </c>
      <c r="BA1076" s="88">
        <v>133</v>
      </c>
      <c r="BB1076" s="88">
        <v>50</v>
      </c>
      <c r="BC1076" s="88">
        <v>74</v>
      </c>
      <c r="BD1076" s="88">
        <v>0</v>
      </c>
      <c r="BE1076" s="88">
        <v>0</v>
      </c>
      <c r="BF1076" s="88">
        <v>0</v>
      </c>
      <c r="BG1076" s="88">
        <v>0</v>
      </c>
      <c r="BH1076" s="88">
        <v>0</v>
      </c>
      <c r="BI1076" s="88">
        <v>0</v>
      </c>
      <c r="BJ1076" s="82">
        <v>227</v>
      </c>
    </row>
    <row r="1077" spans="1:62" x14ac:dyDescent="0.3">
      <c r="A1077" s="87" t="s">
        <v>421</v>
      </c>
      <c r="B1077" s="87" t="s">
        <v>422</v>
      </c>
      <c r="C1077" s="12">
        <v>257</v>
      </c>
      <c r="D1077" s="12">
        <v>872</v>
      </c>
      <c r="E1077" s="12">
        <v>811</v>
      </c>
      <c r="F1077" s="12">
        <v>182</v>
      </c>
      <c r="G1077" s="12">
        <v>187</v>
      </c>
      <c r="H1077" s="12">
        <v>0</v>
      </c>
      <c r="I1077" s="12">
        <v>0</v>
      </c>
      <c r="J1077" s="12">
        <v>0</v>
      </c>
      <c r="K1077" s="12">
        <v>0</v>
      </c>
      <c r="L1077" s="12">
        <v>0</v>
      </c>
      <c r="M1077" s="12">
        <v>0</v>
      </c>
      <c r="N1077" s="12">
        <v>940</v>
      </c>
      <c r="O1077" s="12">
        <v>94</v>
      </c>
      <c r="P1077" s="12">
        <v>225</v>
      </c>
      <c r="Q1077" s="12">
        <v>173</v>
      </c>
      <c r="R1077" s="12">
        <v>52</v>
      </c>
      <c r="S1077" s="12">
        <v>41</v>
      </c>
      <c r="T1077" s="12">
        <v>0</v>
      </c>
      <c r="U1077" s="12">
        <v>0</v>
      </c>
      <c r="V1077" s="12">
        <v>0</v>
      </c>
      <c r="W1077" s="12">
        <v>0</v>
      </c>
      <c r="X1077" s="12">
        <v>3</v>
      </c>
      <c r="Y1077" s="12">
        <v>0</v>
      </c>
      <c r="Z1077" s="12">
        <v>195</v>
      </c>
      <c r="AA1077" s="12">
        <v>55</v>
      </c>
      <c r="AB1077" s="12">
        <v>315</v>
      </c>
      <c r="AC1077" s="12">
        <v>288</v>
      </c>
      <c r="AD1077" s="12">
        <v>41</v>
      </c>
      <c r="AE1077" s="12">
        <v>32</v>
      </c>
      <c r="AF1077" s="12">
        <v>0</v>
      </c>
      <c r="AG1077" s="12">
        <v>0</v>
      </c>
      <c r="AH1077" s="12">
        <v>0</v>
      </c>
      <c r="AI1077" s="12">
        <v>0</v>
      </c>
      <c r="AJ1077" s="12">
        <v>0</v>
      </c>
      <c r="AK1077" s="12">
        <v>0</v>
      </c>
      <c r="AL1077" s="12">
        <v>322</v>
      </c>
      <c r="AM1077" s="12">
        <v>255</v>
      </c>
      <c r="AN1077" s="12">
        <v>927</v>
      </c>
      <c r="AO1077" s="12">
        <v>789</v>
      </c>
      <c r="AP1077" s="12">
        <v>97</v>
      </c>
      <c r="AQ1077" s="12">
        <v>96</v>
      </c>
      <c r="AR1077" s="12">
        <v>0</v>
      </c>
      <c r="AS1077" s="12">
        <v>0</v>
      </c>
      <c r="AT1077" s="12">
        <v>0</v>
      </c>
      <c r="AU1077" s="12">
        <v>0</v>
      </c>
      <c r="AV1077" s="12">
        <v>0</v>
      </c>
      <c r="AW1077" s="12">
        <v>1</v>
      </c>
      <c r="AX1077" s="12">
        <v>968</v>
      </c>
      <c r="AY1077" s="88">
        <v>661</v>
      </c>
      <c r="AZ1077" s="88">
        <v>2339</v>
      </c>
      <c r="BA1077" s="88">
        <v>2061</v>
      </c>
      <c r="BB1077" s="88">
        <v>372</v>
      </c>
      <c r="BC1077" s="88">
        <v>356</v>
      </c>
      <c r="BD1077" s="88">
        <v>0</v>
      </c>
      <c r="BE1077" s="88">
        <v>0</v>
      </c>
      <c r="BF1077" s="88">
        <v>0</v>
      </c>
      <c r="BG1077" s="88">
        <v>0</v>
      </c>
      <c r="BH1077" s="88">
        <v>3</v>
      </c>
      <c r="BI1077" s="88">
        <v>1</v>
      </c>
      <c r="BJ1077" s="82">
        <v>2425</v>
      </c>
    </row>
    <row r="1078" spans="1:62" x14ac:dyDescent="0.3">
      <c r="A1078" s="87" t="s">
        <v>423</v>
      </c>
      <c r="B1078" s="87" t="s">
        <v>424</v>
      </c>
      <c r="C1078" s="12">
        <v>16</v>
      </c>
      <c r="D1078" s="12">
        <v>2</v>
      </c>
      <c r="E1078" s="12">
        <v>0</v>
      </c>
      <c r="F1078" s="12">
        <v>2</v>
      </c>
      <c r="G1078" s="12">
        <v>0</v>
      </c>
      <c r="H1078" s="12">
        <v>0</v>
      </c>
      <c r="I1078" s="12">
        <v>0</v>
      </c>
      <c r="J1078" s="12">
        <v>0</v>
      </c>
      <c r="K1078" s="12">
        <v>0</v>
      </c>
      <c r="L1078" s="12">
        <v>0</v>
      </c>
      <c r="M1078" s="12">
        <v>0</v>
      </c>
      <c r="N1078" s="12">
        <v>1</v>
      </c>
      <c r="O1078" s="12">
        <v>4</v>
      </c>
      <c r="P1078" s="12">
        <v>0</v>
      </c>
      <c r="Q1078" s="12">
        <v>0</v>
      </c>
      <c r="R1078" s="12">
        <v>0</v>
      </c>
      <c r="S1078" s="12">
        <v>0</v>
      </c>
      <c r="T1078" s="12">
        <v>0</v>
      </c>
      <c r="U1078" s="12">
        <v>0</v>
      </c>
      <c r="V1078" s="12">
        <v>0</v>
      </c>
      <c r="W1078" s="12">
        <v>0</v>
      </c>
      <c r="X1078" s="12">
        <v>0</v>
      </c>
      <c r="Y1078" s="12">
        <v>0</v>
      </c>
      <c r="Z1078" s="12">
        <v>0</v>
      </c>
      <c r="AA1078" s="12">
        <v>4</v>
      </c>
      <c r="AB1078" s="12">
        <v>0</v>
      </c>
      <c r="AC1078" s="12">
        <v>0</v>
      </c>
      <c r="AD1078" s="12">
        <v>4</v>
      </c>
      <c r="AE1078" s="12">
        <v>0</v>
      </c>
      <c r="AF1078" s="12">
        <v>0</v>
      </c>
      <c r="AG1078" s="12">
        <v>0</v>
      </c>
      <c r="AH1078" s="12">
        <v>0</v>
      </c>
      <c r="AI1078" s="12">
        <v>0</v>
      </c>
      <c r="AJ1078" s="12">
        <v>0</v>
      </c>
      <c r="AK1078" s="12">
        <v>1</v>
      </c>
      <c r="AL1078" s="12">
        <v>0</v>
      </c>
      <c r="AM1078" s="12">
        <v>12</v>
      </c>
      <c r="AN1078" s="12">
        <v>9</v>
      </c>
      <c r="AO1078" s="12">
        <v>0</v>
      </c>
      <c r="AP1078" s="12">
        <v>5</v>
      </c>
      <c r="AQ1078" s="12">
        <v>0</v>
      </c>
      <c r="AR1078" s="12">
        <v>0</v>
      </c>
      <c r="AS1078" s="12">
        <v>0</v>
      </c>
      <c r="AT1078" s="12">
        <v>0</v>
      </c>
      <c r="AU1078" s="12">
        <v>0</v>
      </c>
      <c r="AV1078" s="12">
        <v>0</v>
      </c>
      <c r="AW1078" s="12">
        <v>0</v>
      </c>
      <c r="AX1078" s="12">
        <v>0</v>
      </c>
      <c r="AY1078" s="88">
        <v>36</v>
      </c>
      <c r="AZ1078" s="88">
        <v>11</v>
      </c>
      <c r="BA1078" s="88">
        <v>0</v>
      </c>
      <c r="BB1078" s="88">
        <v>11</v>
      </c>
      <c r="BC1078" s="88">
        <v>0</v>
      </c>
      <c r="BD1078" s="88">
        <v>0</v>
      </c>
      <c r="BE1078" s="88">
        <v>0</v>
      </c>
      <c r="BF1078" s="88">
        <v>0</v>
      </c>
      <c r="BG1078" s="88">
        <v>0</v>
      </c>
      <c r="BH1078" s="88">
        <v>0</v>
      </c>
      <c r="BI1078" s="88">
        <v>1</v>
      </c>
      <c r="BJ1078" s="82">
        <v>1</v>
      </c>
    </row>
    <row r="1079" spans="1:62" x14ac:dyDescent="0.3">
      <c r="A1079" s="111" t="s">
        <v>1186</v>
      </c>
      <c r="B1079" s="111"/>
      <c r="C1079" s="111"/>
    </row>
    <row r="1080" spans="1:62" x14ac:dyDescent="0.3">
      <c r="A1080" s="15"/>
    </row>
    <row r="1081" spans="1:62" x14ac:dyDescent="0.3">
      <c r="A1081" s="26" t="s">
        <v>1063</v>
      </c>
    </row>
    <row r="1082" spans="1:62" x14ac:dyDescent="0.3">
      <c r="A1082" s="76"/>
      <c r="B1082" s="77"/>
      <c r="C1082" s="106" t="s">
        <v>6</v>
      </c>
      <c r="D1082" s="107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31" t="s">
        <v>885</v>
      </c>
      <c r="P1082" s="131" t="s">
        <v>1187</v>
      </c>
      <c r="Q1082" s="131" t="s">
        <v>57</v>
      </c>
    </row>
    <row r="1083" spans="1:62" x14ac:dyDescent="0.3">
      <c r="A1083" s="78"/>
      <c r="B1083" s="79"/>
      <c r="C1083" s="106" t="s">
        <v>799</v>
      </c>
      <c r="D1083" s="107"/>
      <c r="E1083" s="107"/>
      <c r="F1083" s="106" t="s">
        <v>800</v>
      </c>
      <c r="G1083" s="107"/>
      <c r="H1083" s="107"/>
      <c r="I1083" s="106" t="s">
        <v>801</v>
      </c>
      <c r="J1083" s="107"/>
      <c r="K1083" s="107"/>
      <c r="L1083" s="106" t="s">
        <v>802</v>
      </c>
      <c r="M1083" s="107"/>
      <c r="N1083" s="107"/>
      <c r="O1083" s="132"/>
      <c r="P1083" s="132"/>
      <c r="Q1083" s="132"/>
    </row>
    <row r="1084" spans="1:62" ht="30.6" x14ac:dyDescent="0.3">
      <c r="A1084" s="78"/>
      <c r="B1084" s="79"/>
      <c r="C1084" s="93" t="s">
        <v>885</v>
      </c>
      <c r="D1084" s="93" t="s">
        <v>1187</v>
      </c>
      <c r="E1084" s="93" t="s">
        <v>57</v>
      </c>
      <c r="F1084" s="93" t="s">
        <v>885</v>
      </c>
      <c r="G1084" s="93" t="s">
        <v>1187</v>
      </c>
      <c r="H1084" s="93" t="s">
        <v>57</v>
      </c>
      <c r="I1084" s="93" t="s">
        <v>885</v>
      </c>
      <c r="J1084" s="93" t="s">
        <v>1187</v>
      </c>
      <c r="K1084" s="93" t="s">
        <v>57</v>
      </c>
      <c r="L1084" s="93" t="s">
        <v>885</v>
      </c>
      <c r="M1084" s="93" t="s">
        <v>1187</v>
      </c>
      <c r="N1084" s="93" t="s">
        <v>57</v>
      </c>
      <c r="O1084" s="133"/>
      <c r="P1084" s="133"/>
      <c r="Q1084" s="133"/>
    </row>
    <row r="1085" spans="1:62" x14ac:dyDescent="0.3">
      <c r="A1085" s="91" t="s">
        <v>771</v>
      </c>
      <c r="B1085" s="14"/>
      <c r="C1085" s="12">
        <v>16</v>
      </c>
      <c r="D1085" s="12">
        <v>2</v>
      </c>
      <c r="E1085" s="12">
        <v>14</v>
      </c>
      <c r="F1085" s="12">
        <v>3</v>
      </c>
      <c r="G1085" s="12">
        <v>0</v>
      </c>
      <c r="H1085" s="12">
        <v>1</v>
      </c>
      <c r="I1085" s="12">
        <v>6</v>
      </c>
      <c r="J1085" s="12">
        <v>0</v>
      </c>
      <c r="K1085" s="12">
        <v>8</v>
      </c>
      <c r="L1085" s="12">
        <v>7</v>
      </c>
      <c r="M1085" s="12">
        <v>0</v>
      </c>
      <c r="N1085" s="12">
        <v>9</v>
      </c>
      <c r="O1085" s="94">
        <v>32</v>
      </c>
      <c r="P1085" s="94">
        <v>2</v>
      </c>
      <c r="Q1085" s="94">
        <v>32</v>
      </c>
    </row>
    <row r="1086" spans="1:62" x14ac:dyDescent="0.3">
      <c r="A1086" s="91" t="s">
        <v>1188</v>
      </c>
      <c r="B1086" s="14"/>
      <c r="C1086" s="12">
        <v>1</v>
      </c>
      <c r="D1086" s="12">
        <v>0</v>
      </c>
      <c r="E1086" s="12">
        <v>1</v>
      </c>
      <c r="F1086" s="12">
        <v>10</v>
      </c>
      <c r="G1086" s="12">
        <v>5</v>
      </c>
      <c r="H1086" s="12">
        <v>9</v>
      </c>
      <c r="I1086" s="12">
        <v>7</v>
      </c>
      <c r="J1086" s="12">
        <v>4</v>
      </c>
      <c r="K1086" s="12">
        <v>6</v>
      </c>
      <c r="L1086" s="12">
        <v>35</v>
      </c>
      <c r="M1086" s="12">
        <v>9</v>
      </c>
      <c r="N1086" s="12">
        <v>24</v>
      </c>
      <c r="O1086" s="94">
        <v>53</v>
      </c>
      <c r="P1086" s="94">
        <v>18</v>
      </c>
      <c r="Q1086" s="94">
        <v>40</v>
      </c>
    </row>
    <row r="1087" spans="1:62" x14ac:dyDescent="0.3">
      <c r="A1087" s="91" t="s">
        <v>770</v>
      </c>
      <c r="B1087" s="14"/>
      <c r="C1087" s="12">
        <v>2</v>
      </c>
      <c r="D1087" s="12">
        <v>0</v>
      </c>
      <c r="E1087" s="12">
        <v>2</v>
      </c>
      <c r="F1087" s="12">
        <v>1</v>
      </c>
      <c r="G1087" s="12">
        <v>0</v>
      </c>
      <c r="H1087" s="12">
        <v>1</v>
      </c>
      <c r="I1087" s="12">
        <v>10</v>
      </c>
      <c r="J1087" s="12">
        <v>0</v>
      </c>
      <c r="K1087" s="12">
        <v>10</v>
      </c>
      <c r="L1087" s="12">
        <v>3</v>
      </c>
      <c r="M1087" s="12">
        <v>1</v>
      </c>
      <c r="N1087" s="12">
        <v>2</v>
      </c>
      <c r="O1087" s="94">
        <v>16</v>
      </c>
      <c r="P1087" s="94">
        <v>1</v>
      </c>
      <c r="Q1087" s="94">
        <v>15</v>
      </c>
    </row>
    <row r="1088" spans="1:62" x14ac:dyDescent="0.3">
      <c r="A1088" s="91" t="s">
        <v>1189</v>
      </c>
      <c r="B1088" s="14"/>
      <c r="C1088" s="12">
        <v>0</v>
      </c>
      <c r="D1088" s="12">
        <v>0</v>
      </c>
      <c r="E1088" s="12">
        <v>0</v>
      </c>
      <c r="F1088" s="12">
        <v>0</v>
      </c>
      <c r="G1088" s="12">
        <v>0</v>
      </c>
      <c r="H1088" s="12">
        <v>0</v>
      </c>
      <c r="I1088" s="12">
        <v>3</v>
      </c>
      <c r="J1088" s="12">
        <v>0</v>
      </c>
      <c r="K1088" s="12">
        <v>3</v>
      </c>
      <c r="L1088" s="12">
        <v>1</v>
      </c>
      <c r="M1088" s="12">
        <v>1</v>
      </c>
      <c r="N1088" s="12">
        <v>1</v>
      </c>
      <c r="O1088" s="94">
        <v>4</v>
      </c>
      <c r="P1088" s="94">
        <v>1</v>
      </c>
      <c r="Q1088" s="94">
        <v>4</v>
      </c>
    </row>
    <row r="1089" spans="1:17" x14ac:dyDescent="0.3">
      <c r="A1089" s="91" t="s">
        <v>380</v>
      </c>
      <c r="B1089" s="14"/>
      <c r="C1089" s="12">
        <v>0</v>
      </c>
      <c r="D1089" s="12">
        <v>0</v>
      </c>
      <c r="E1089" s="12">
        <v>0</v>
      </c>
      <c r="F1089" s="12">
        <v>3</v>
      </c>
      <c r="G1089" s="12">
        <v>0</v>
      </c>
      <c r="H1089" s="12">
        <v>2</v>
      </c>
      <c r="I1089" s="12">
        <v>5</v>
      </c>
      <c r="J1089" s="12">
        <v>0</v>
      </c>
      <c r="K1089" s="12">
        <v>7</v>
      </c>
      <c r="L1089" s="12">
        <v>3</v>
      </c>
      <c r="M1089" s="12">
        <v>1</v>
      </c>
      <c r="N1089" s="12">
        <v>2</v>
      </c>
      <c r="O1089" s="94">
        <v>11</v>
      </c>
      <c r="P1089" s="94">
        <v>1</v>
      </c>
      <c r="Q1089" s="94">
        <v>11</v>
      </c>
    </row>
    <row r="1090" spans="1:17" x14ac:dyDescent="0.3">
      <c r="A1090" s="91" t="s">
        <v>1190</v>
      </c>
      <c r="B1090" s="14"/>
      <c r="C1090" s="12">
        <v>1</v>
      </c>
      <c r="D1090" s="12">
        <v>0</v>
      </c>
      <c r="E1090" s="12">
        <v>1</v>
      </c>
      <c r="F1090" s="12">
        <v>2</v>
      </c>
      <c r="G1090" s="12">
        <v>1</v>
      </c>
      <c r="H1090" s="12">
        <v>1</v>
      </c>
      <c r="I1090" s="12">
        <v>5</v>
      </c>
      <c r="J1090" s="12">
        <v>1</v>
      </c>
      <c r="K1090" s="12">
        <v>4</v>
      </c>
      <c r="L1090" s="12">
        <v>3</v>
      </c>
      <c r="M1090" s="12">
        <v>2</v>
      </c>
      <c r="N1090" s="12">
        <v>4</v>
      </c>
      <c r="O1090" s="94">
        <v>11</v>
      </c>
      <c r="P1090" s="94">
        <v>4</v>
      </c>
      <c r="Q1090" s="94">
        <v>10</v>
      </c>
    </row>
    <row r="1091" spans="1:17" x14ac:dyDescent="0.3">
      <c r="A1091" s="134" t="s">
        <v>721</v>
      </c>
      <c r="B1091" s="135"/>
      <c r="C1091" s="23">
        <v>20</v>
      </c>
      <c r="D1091" s="23">
        <v>2</v>
      </c>
      <c r="E1091" s="23">
        <v>18</v>
      </c>
      <c r="F1091" s="23">
        <v>19</v>
      </c>
      <c r="G1091" s="23">
        <v>6</v>
      </c>
      <c r="H1091" s="23">
        <v>14</v>
      </c>
      <c r="I1091" s="23">
        <v>36</v>
      </c>
      <c r="J1091" s="23">
        <v>5</v>
      </c>
      <c r="K1091" s="23">
        <v>38</v>
      </c>
      <c r="L1091" s="23">
        <v>52</v>
      </c>
      <c r="M1091" s="23">
        <v>14</v>
      </c>
      <c r="N1091" s="23">
        <v>42</v>
      </c>
      <c r="O1091" s="23">
        <v>127</v>
      </c>
      <c r="P1091" s="23">
        <v>27</v>
      </c>
      <c r="Q1091" s="23">
        <v>112</v>
      </c>
    </row>
    <row r="1092" spans="1:17" x14ac:dyDescent="0.3">
      <c r="A1092" s="112" t="s">
        <v>1191</v>
      </c>
      <c r="B1092" s="112"/>
      <c r="C1092" s="112"/>
      <c r="D1092" s="112"/>
      <c r="E1092" s="112"/>
      <c r="F1092" s="112"/>
    </row>
    <row r="1093" spans="1:17" x14ac:dyDescent="0.3">
      <c r="A1093" s="76"/>
      <c r="B1093" s="77"/>
      <c r="C1093" s="106" t="s">
        <v>6</v>
      </c>
      <c r="D1093" s="107"/>
      <c r="E1093" s="107"/>
      <c r="F1093" s="107"/>
      <c r="G1093" s="108" t="s">
        <v>2</v>
      </c>
    </row>
    <row r="1094" spans="1:17" x14ac:dyDescent="0.3">
      <c r="A1094" s="78"/>
      <c r="B1094" s="79"/>
      <c r="C1094" s="80" t="s">
        <v>799</v>
      </c>
      <c r="D1094" s="80" t="s">
        <v>800</v>
      </c>
      <c r="E1094" s="80" t="s">
        <v>801</v>
      </c>
      <c r="F1094" s="80" t="s">
        <v>802</v>
      </c>
      <c r="G1094" s="109"/>
    </row>
    <row r="1095" spans="1:17" x14ac:dyDescent="0.3">
      <c r="A1095" s="78"/>
      <c r="B1095" s="79"/>
      <c r="C1095" s="8" t="s">
        <v>2</v>
      </c>
      <c r="D1095" s="8" t="s">
        <v>2</v>
      </c>
      <c r="E1095" s="8" t="s">
        <v>2</v>
      </c>
      <c r="F1095" s="8" t="s">
        <v>2</v>
      </c>
      <c r="G1095" s="110"/>
    </row>
    <row r="1096" spans="1:17" x14ac:dyDescent="0.3">
      <c r="A1096" s="10" t="s">
        <v>1192</v>
      </c>
      <c r="B1096" s="14"/>
      <c r="C1096" s="12">
        <v>6</v>
      </c>
      <c r="D1096" s="12">
        <v>3</v>
      </c>
      <c r="E1096" s="12">
        <v>3</v>
      </c>
      <c r="F1096" s="12">
        <v>8</v>
      </c>
      <c r="G1096" s="82">
        <v>20</v>
      </c>
    </row>
    <row r="1097" spans="1:17" x14ac:dyDescent="0.3">
      <c r="A1097" s="10" t="s">
        <v>1193</v>
      </c>
      <c r="B1097" s="14"/>
      <c r="C1097" s="12">
        <v>2</v>
      </c>
      <c r="D1097" s="12">
        <v>0</v>
      </c>
      <c r="E1097" s="12">
        <v>1</v>
      </c>
      <c r="F1097" s="12">
        <v>0</v>
      </c>
      <c r="G1097" s="82">
        <v>3</v>
      </c>
    </row>
    <row r="1098" spans="1:17" x14ac:dyDescent="0.3">
      <c r="A1098" s="10" t="s">
        <v>1194</v>
      </c>
      <c r="B1098" s="14"/>
      <c r="C1098" s="12">
        <v>0</v>
      </c>
      <c r="D1098" s="12">
        <v>0</v>
      </c>
      <c r="E1098" s="84"/>
      <c r="F1098" s="12">
        <v>0</v>
      </c>
      <c r="G1098" s="82">
        <v>0</v>
      </c>
    </row>
    <row r="1099" spans="1:17" x14ac:dyDescent="0.3">
      <c r="A1099" s="3"/>
    </row>
    <row r="1100" spans="1:17" x14ac:dyDescent="0.3">
      <c r="A1100" s="75" t="s">
        <v>1195</v>
      </c>
    </row>
    <row r="1101" spans="1:17" x14ac:dyDescent="0.3">
      <c r="A1101" s="76"/>
      <c r="B1101" s="77"/>
      <c r="C1101" s="106" t="s">
        <v>6</v>
      </c>
      <c r="D1101" s="107"/>
      <c r="E1101" s="107"/>
      <c r="F1101" s="107"/>
      <c r="G1101" s="108" t="s">
        <v>2</v>
      </c>
    </row>
    <row r="1102" spans="1:17" x14ac:dyDescent="0.3">
      <c r="A1102" s="78"/>
      <c r="B1102" s="79"/>
      <c r="C1102" s="80" t="s">
        <v>799</v>
      </c>
      <c r="D1102" s="80" t="s">
        <v>800</v>
      </c>
      <c r="E1102" s="80" t="s">
        <v>801</v>
      </c>
      <c r="F1102" s="80" t="s">
        <v>802</v>
      </c>
      <c r="G1102" s="109"/>
    </row>
    <row r="1103" spans="1:17" x14ac:dyDescent="0.3">
      <c r="A1103" s="78"/>
      <c r="B1103" s="79"/>
      <c r="C1103" s="8" t="s">
        <v>2</v>
      </c>
      <c r="D1103" s="8" t="s">
        <v>2</v>
      </c>
      <c r="E1103" s="8" t="s">
        <v>2</v>
      </c>
      <c r="F1103" s="8" t="s">
        <v>2</v>
      </c>
      <c r="G1103" s="110"/>
    </row>
    <row r="1104" spans="1:17" x14ac:dyDescent="0.3">
      <c r="A1104" s="10" t="s">
        <v>771</v>
      </c>
      <c r="B1104" s="14"/>
      <c r="C1104" s="12">
        <v>37</v>
      </c>
      <c r="D1104" s="12">
        <v>6</v>
      </c>
      <c r="E1104" s="12">
        <v>5</v>
      </c>
      <c r="F1104" s="12">
        <v>2</v>
      </c>
      <c r="G1104" s="82">
        <v>50</v>
      </c>
    </row>
    <row r="1105" spans="1:7" x14ac:dyDescent="0.3">
      <c r="A1105" s="10" t="s">
        <v>1188</v>
      </c>
      <c r="B1105" s="14"/>
      <c r="C1105" s="12">
        <v>9</v>
      </c>
      <c r="D1105" s="12">
        <v>8</v>
      </c>
      <c r="E1105" s="12">
        <v>7</v>
      </c>
      <c r="F1105" s="12">
        <v>24</v>
      </c>
      <c r="G1105" s="82">
        <v>48</v>
      </c>
    </row>
    <row r="1106" spans="1:7" x14ac:dyDescent="0.3">
      <c r="A1106" s="10" t="s">
        <v>770</v>
      </c>
      <c r="B1106" s="14"/>
      <c r="C1106" s="12">
        <v>5</v>
      </c>
      <c r="D1106" s="12">
        <v>0</v>
      </c>
      <c r="E1106" s="12">
        <v>3</v>
      </c>
      <c r="F1106" s="12">
        <v>4</v>
      </c>
      <c r="G1106" s="82">
        <v>12</v>
      </c>
    </row>
    <row r="1107" spans="1:7" x14ac:dyDescent="0.3">
      <c r="A1107" s="10" t="s">
        <v>1189</v>
      </c>
      <c r="B1107" s="14"/>
      <c r="C1107" s="12">
        <v>16</v>
      </c>
      <c r="D1107" s="12">
        <v>8</v>
      </c>
      <c r="E1107" s="12">
        <v>4</v>
      </c>
      <c r="F1107" s="12">
        <v>13</v>
      </c>
      <c r="G1107" s="82">
        <v>41</v>
      </c>
    </row>
    <row r="1108" spans="1:7" x14ac:dyDescent="0.3">
      <c r="A1108" s="10" t="s">
        <v>380</v>
      </c>
      <c r="B1108" s="14"/>
      <c r="C1108" s="12">
        <v>81</v>
      </c>
      <c r="D1108" s="12">
        <v>19</v>
      </c>
      <c r="E1108" s="12">
        <v>55</v>
      </c>
      <c r="F1108" s="12">
        <v>35</v>
      </c>
      <c r="G1108" s="82">
        <v>190</v>
      </c>
    </row>
    <row r="1109" spans="1:7" x14ac:dyDescent="0.3">
      <c r="A1109" s="10" t="s">
        <v>1190</v>
      </c>
      <c r="B1109" s="14"/>
      <c r="C1109" s="12">
        <v>44</v>
      </c>
      <c r="D1109" s="12">
        <v>5</v>
      </c>
      <c r="E1109" s="12">
        <v>11</v>
      </c>
      <c r="F1109" s="12">
        <v>63</v>
      </c>
      <c r="G1109" s="82">
        <v>123</v>
      </c>
    </row>
    <row r="1110" spans="1:7" x14ac:dyDescent="0.3">
      <c r="A1110" s="3"/>
    </row>
    <row r="1111" spans="1:7" x14ac:dyDescent="0.3">
      <c r="A1111" s="75" t="s">
        <v>1089</v>
      </c>
    </row>
    <row r="1112" spans="1:7" x14ac:dyDescent="0.3">
      <c r="A1112" s="76"/>
      <c r="B1112" s="77"/>
      <c r="C1112" s="106" t="s">
        <v>6</v>
      </c>
      <c r="D1112" s="107"/>
      <c r="E1112" s="107"/>
      <c r="F1112" s="107"/>
      <c r="G1112" s="108" t="s">
        <v>2</v>
      </c>
    </row>
    <row r="1113" spans="1:7" x14ac:dyDescent="0.3">
      <c r="A1113" s="78"/>
      <c r="B1113" s="79"/>
      <c r="C1113" s="80" t="s">
        <v>799</v>
      </c>
      <c r="D1113" s="80" t="s">
        <v>800</v>
      </c>
      <c r="E1113" s="80" t="s">
        <v>801</v>
      </c>
      <c r="F1113" s="80" t="s">
        <v>802</v>
      </c>
      <c r="G1113" s="109"/>
    </row>
    <row r="1114" spans="1:7" x14ac:dyDescent="0.3">
      <c r="A1114" s="78"/>
      <c r="B1114" s="79"/>
      <c r="C1114" s="8" t="s">
        <v>2</v>
      </c>
      <c r="D1114" s="8" t="s">
        <v>2</v>
      </c>
      <c r="E1114" s="8" t="s">
        <v>2</v>
      </c>
      <c r="F1114" s="8" t="s">
        <v>2</v>
      </c>
      <c r="G1114" s="110"/>
    </row>
    <row r="1115" spans="1:7" x14ac:dyDescent="0.3">
      <c r="A1115" s="10" t="s">
        <v>1091</v>
      </c>
      <c r="B1115" s="14"/>
      <c r="C1115" s="12">
        <v>0</v>
      </c>
      <c r="D1115" s="12">
        <v>0</v>
      </c>
      <c r="E1115" s="84"/>
      <c r="F1115" s="12">
        <v>2</v>
      </c>
      <c r="G1115" s="82">
        <v>2</v>
      </c>
    </row>
    <row r="1116" spans="1:7" x14ac:dyDescent="0.3">
      <c r="A1116" s="10" t="s">
        <v>1033</v>
      </c>
      <c r="B1116" s="14"/>
      <c r="C1116" s="12">
        <v>0</v>
      </c>
      <c r="D1116" s="12">
        <v>0</v>
      </c>
      <c r="E1116" s="84"/>
      <c r="F1116" s="12">
        <v>0</v>
      </c>
      <c r="G1116" s="82">
        <v>0</v>
      </c>
    </row>
    <row r="1117" spans="1:7" x14ac:dyDescent="0.3">
      <c r="A1117" s="10" t="s">
        <v>1196</v>
      </c>
      <c r="B1117" s="14"/>
      <c r="C1117" s="12">
        <v>189</v>
      </c>
      <c r="D1117" s="12">
        <v>48</v>
      </c>
      <c r="E1117" s="12">
        <v>80</v>
      </c>
      <c r="F1117" s="12">
        <v>107</v>
      </c>
      <c r="G1117" s="82">
        <v>424</v>
      </c>
    </row>
    <row r="1118" spans="1:7" x14ac:dyDescent="0.3">
      <c r="A1118" s="10" t="s">
        <v>1131</v>
      </c>
      <c r="B1118" s="14"/>
      <c r="C1118" s="12">
        <v>4</v>
      </c>
      <c r="D1118" s="12">
        <v>2</v>
      </c>
      <c r="E1118" s="12">
        <v>4</v>
      </c>
      <c r="F1118" s="12">
        <v>5</v>
      </c>
      <c r="G1118" s="82">
        <v>15</v>
      </c>
    </row>
    <row r="1119" spans="1:7" x14ac:dyDescent="0.3">
      <c r="A1119" s="10" t="s">
        <v>1197</v>
      </c>
      <c r="B1119" s="14"/>
      <c r="C1119" s="12">
        <v>32</v>
      </c>
      <c r="D1119" s="12">
        <v>33</v>
      </c>
      <c r="E1119" s="12">
        <v>30</v>
      </c>
      <c r="F1119" s="12">
        <v>27</v>
      </c>
      <c r="G1119" s="82">
        <v>122</v>
      </c>
    </row>
    <row r="1120" spans="1:7" x14ac:dyDescent="0.3">
      <c r="A1120" s="10" t="s">
        <v>1035</v>
      </c>
      <c r="B1120" s="14"/>
      <c r="C1120" s="12">
        <v>2</v>
      </c>
      <c r="D1120" s="12">
        <v>0</v>
      </c>
      <c r="E1120" s="84"/>
      <c r="F1120" s="12">
        <v>0</v>
      </c>
      <c r="G1120" s="82">
        <v>2</v>
      </c>
    </row>
    <row r="1121" spans="1:7" x14ac:dyDescent="0.3">
      <c r="A1121" s="10" t="s">
        <v>1036</v>
      </c>
      <c r="B1121" s="14"/>
      <c r="C1121" s="12">
        <v>0</v>
      </c>
      <c r="D1121" s="12">
        <v>0</v>
      </c>
      <c r="E1121" s="84"/>
      <c r="F1121" s="12">
        <v>0</v>
      </c>
      <c r="G1121" s="82">
        <v>0</v>
      </c>
    </row>
    <row r="1122" spans="1:7" x14ac:dyDescent="0.3">
      <c r="A1122" s="10" t="s">
        <v>1094</v>
      </c>
      <c r="B1122" s="14"/>
      <c r="C1122" s="12">
        <v>0</v>
      </c>
      <c r="D1122" s="12">
        <v>0</v>
      </c>
      <c r="E1122" s="84"/>
      <c r="F1122" s="12">
        <v>0</v>
      </c>
      <c r="G1122" s="82">
        <v>0</v>
      </c>
    </row>
    <row r="1123" spans="1:7" x14ac:dyDescent="0.3">
      <c r="A1123" s="10" t="s">
        <v>1095</v>
      </c>
      <c r="B1123" s="14"/>
      <c r="C1123" s="12">
        <v>0</v>
      </c>
      <c r="D1123" s="12">
        <v>0</v>
      </c>
      <c r="E1123" s="84"/>
      <c r="F1123" s="12">
        <v>0</v>
      </c>
      <c r="G1123" s="82">
        <v>0</v>
      </c>
    </row>
    <row r="1124" spans="1:7" x14ac:dyDescent="0.3">
      <c r="A1124" s="3"/>
    </row>
    <row r="1125" spans="1:7" x14ac:dyDescent="0.3">
      <c r="A1125" s="75" t="s">
        <v>1198</v>
      </c>
    </row>
    <row r="1126" spans="1:7" x14ac:dyDescent="0.3">
      <c r="A1126" s="76"/>
      <c r="B1126" s="77"/>
      <c r="C1126" s="106" t="s">
        <v>6</v>
      </c>
      <c r="D1126" s="107"/>
      <c r="E1126" s="107"/>
      <c r="F1126" s="107"/>
      <c r="G1126" s="108" t="s">
        <v>2</v>
      </c>
    </row>
    <row r="1127" spans="1:7" x14ac:dyDescent="0.3">
      <c r="A1127" s="78"/>
      <c r="B1127" s="79"/>
      <c r="C1127" s="80" t="s">
        <v>799</v>
      </c>
      <c r="D1127" s="80" t="s">
        <v>800</v>
      </c>
      <c r="E1127" s="80" t="s">
        <v>801</v>
      </c>
      <c r="F1127" s="80" t="s">
        <v>802</v>
      </c>
      <c r="G1127" s="109"/>
    </row>
    <row r="1128" spans="1:7" x14ac:dyDescent="0.3">
      <c r="A1128" s="78"/>
      <c r="B1128" s="79"/>
      <c r="C1128" s="8" t="s">
        <v>2</v>
      </c>
      <c r="D1128" s="8" t="s">
        <v>2</v>
      </c>
      <c r="E1128" s="8" t="s">
        <v>2</v>
      </c>
      <c r="F1128" s="8" t="s">
        <v>2</v>
      </c>
      <c r="G1128" s="110"/>
    </row>
    <row r="1129" spans="1:7" x14ac:dyDescent="0.3">
      <c r="A1129" s="10" t="s">
        <v>771</v>
      </c>
      <c r="B1129" s="14"/>
      <c r="C1129" s="12">
        <v>2</v>
      </c>
      <c r="D1129" s="12">
        <v>1</v>
      </c>
      <c r="E1129" s="12">
        <v>2</v>
      </c>
      <c r="F1129" s="12">
        <v>2</v>
      </c>
      <c r="G1129" s="82">
        <v>7</v>
      </c>
    </row>
    <row r="1130" spans="1:7" x14ac:dyDescent="0.3">
      <c r="A1130" s="10" t="s">
        <v>1188</v>
      </c>
      <c r="B1130" s="14"/>
      <c r="C1130" s="12">
        <v>2</v>
      </c>
      <c r="D1130" s="12">
        <v>5</v>
      </c>
      <c r="E1130" s="12">
        <v>8</v>
      </c>
      <c r="F1130" s="12">
        <v>8</v>
      </c>
      <c r="G1130" s="82">
        <v>23</v>
      </c>
    </row>
    <row r="1131" spans="1:7" x14ac:dyDescent="0.3">
      <c r="A1131" s="10" t="s">
        <v>770</v>
      </c>
      <c r="B1131" s="14"/>
      <c r="C1131" s="12">
        <v>0</v>
      </c>
      <c r="D1131" s="12">
        <v>0</v>
      </c>
      <c r="E1131" s="84"/>
      <c r="F1131" s="12">
        <v>0</v>
      </c>
      <c r="G1131" s="82">
        <v>0</v>
      </c>
    </row>
    <row r="1132" spans="1:7" x14ac:dyDescent="0.3">
      <c r="A1132" s="10" t="s">
        <v>1189</v>
      </c>
      <c r="B1132" s="14"/>
      <c r="C1132" s="12">
        <v>3</v>
      </c>
      <c r="D1132" s="12">
        <v>4</v>
      </c>
      <c r="E1132" s="12">
        <v>1</v>
      </c>
      <c r="F1132" s="12">
        <v>1</v>
      </c>
      <c r="G1132" s="82">
        <v>9</v>
      </c>
    </row>
    <row r="1133" spans="1:7" x14ac:dyDescent="0.3">
      <c r="A1133" s="10" t="s">
        <v>380</v>
      </c>
      <c r="B1133" s="14"/>
      <c r="C1133" s="12">
        <v>4</v>
      </c>
      <c r="D1133" s="12">
        <v>0</v>
      </c>
      <c r="E1133" s="12">
        <v>8</v>
      </c>
      <c r="F1133" s="12">
        <v>5</v>
      </c>
      <c r="G1133" s="82">
        <v>17</v>
      </c>
    </row>
    <row r="1134" spans="1:7" x14ac:dyDescent="0.3">
      <c r="A1134" s="10" t="s">
        <v>1190</v>
      </c>
      <c r="B1134" s="14"/>
      <c r="C1134" s="12">
        <v>1</v>
      </c>
      <c r="D1134" s="12">
        <v>4</v>
      </c>
      <c r="E1134" s="12">
        <v>8</v>
      </c>
      <c r="F1134" s="12">
        <v>4</v>
      </c>
      <c r="G1134" s="82">
        <v>17</v>
      </c>
    </row>
    <row r="1135" spans="1:7" x14ac:dyDescent="0.3">
      <c r="A1135" s="3"/>
    </row>
    <row r="1136" spans="1:7" x14ac:dyDescent="0.3">
      <c r="A1136" s="75" t="s">
        <v>1199</v>
      </c>
    </row>
    <row r="1137" spans="1:7" x14ac:dyDescent="0.3">
      <c r="A1137" s="76"/>
      <c r="B1137" s="77"/>
      <c r="C1137" s="106" t="s">
        <v>6</v>
      </c>
      <c r="D1137" s="107"/>
      <c r="E1137" s="107"/>
      <c r="F1137" s="107"/>
      <c r="G1137" s="108" t="s">
        <v>2</v>
      </c>
    </row>
    <row r="1138" spans="1:7" x14ac:dyDescent="0.3">
      <c r="A1138" s="78"/>
      <c r="B1138" s="79"/>
      <c r="C1138" s="80" t="s">
        <v>799</v>
      </c>
      <c r="D1138" s="80" t="s">
        <v>800</v>
      </c>
      <c r="E1138" s="80" t="s">
        <v>801</v>
      </c>
      <c r="F1138" s="80" t="s">
        <v>802</v>
      </c>
      <c r="G1138" s="109"/>
    </row>
    <row r="1139" spans="1:7" x14ac:dyDescent="0.3">
      <c r="A1139" s="78"/>
      <c r="B1139" s="79"/>
      <c r="C1139" s="8" t="s">
        <v>2</v>
      </c>
      <c r="D1139" s="8" t="s">
        <v>2</v>
      </c>
      <c r="E1139" s="8" t="s">
        <v>2</v>
      </c>
      <c r="F1139" s="8" t="s">
        <v>2</v>
      </c>
      <c r="G1139" s="110"/>
    </row>
    <row r="1140" spans="1:7" x14ac:dyDescent="0.3">
      <c r="A1140" s="99" t="s">
        <v>771</v>
      </c>
      <c r="B1140" s="11" t="s">
        <v>864</v>
      </c>
      <c r="C1140" s="12">
        <v>1</v>
      </c>
      <c r="D1140" s="12">
        <v>0</v>
      </c>
      <c r="E1140" s="84"/>
      <c r="F1140" s="12">
        <v>0</v>
      </c>
      <c r="G1140" s="82">
        <v>1</v>
      </c>
    </row>
    <row r="1141" spans="1:7" x14ac:dyDescent="0.3">
      <c r="A1141" s="101"/>
      <c r="B1141" s="11" t="s">
        <v>865</v>
      </c>
      <c r="C1141" s="12">
        <v>0</v>
      </c>
      <c r="D1141" s="12">
        <v>2</v>
      </c>
      <c r="E1141" s="12">
        <v>1</v>
      </c>
      <c r="F1141" s="12">
        <v>0</v>
      </c>
      <c r="G1141" s="82">
        <v>3</v>
      </c>
    </row>
    <row r="1142" spans="1:7" x14ac:dyDescent="0.3">
      <c r="A1142" s="99" t="s">
        <v>1188</v>
      </c>
      <c r="B1142" s="11" t="s">
        <v>864</v>
      </c>
      <c r="C1142" s="12">
        <v>6</v>
      </c>
      <c r="D1142" s="12">
        <v>8</v>
      </c>
      <c r="E1142" s="12">
        <v>7</v>
      </c>
      <c r="F1142" s="12">
        <v>9</v>
      </c>
      <c r="G1142" s="82">
        <v>30</v>
      </c>
    </row>
    <row r="1143" spans="1:7" x14ac:dyDescent="0.3">
      <c r="A1143" s="101"/>
      <c r="B1143" s="11" t="s">
        <v>865</v>
      </c>
      <c r="C1143" s="12">
        <v>0</v>
      </c>
      <c r="D1143" s="12">
        <v>2</v>
      </c>
      <c r="E1143" s="12">
        <v>1</v>
      </c>
      <c r="F1143" s="12">
        <v>6</v>
      </c>
      <c r="G1143" s="82">
        <v>9</v>
      </c>
    </row>
    <row r="1144" spans="1:7" x14ac:dyDescent="0.3">
      <c r="A1144" s="99" t="s">
        <v>770</v>
      </c>
      <c r="B1144" s="11" t="s">
        <v>864</v>
      </c>
      <c r="C1144" s="12">
        <v>0</v>
      </c>
      <c r="D1144" s="12">
        <v>0</v>
      </c>
      <c r="E1144" s="84"/>
      <c r="F1144" s="12">
        <v>0</v>
      </c>
      <c r="G1144" s="82">
        <v>0</v>
      </c>
    </row>
    <row r="1145" spans="1:7" x14ac:dyDescent="0.3">
      <c r="A1145" s="101"/>
      <c r="B1145" s="11" t="s">
        <v>865</v>
      </c>
      <c r="C1145" s="12">
        <v>0</v>
      </c>
      <c r="D1145" s="12">
        <v>0</v>
      </c>
      <c r="E1145" s="84"/>
      <c r="F1145" s="12">
        <v>0</v>
      </c>
      <c r="G1145" s="82">
        <v>0</v>
      </c>
    </row>
    <row r="1146" spans="1:7" x14ac:dyDescent="0.3">
      <c r="A1146" s="99" t="s">
        <v>1189</v>
      </c>
      <c r="B1146" s="11" t="s">
        <v>864</v>
      </c>
      <c r="C1146" s="12">
        <v>7</v>
      </c>
      <c r="D1146" s="12">
        <v>2</v>
      </c>
      <c r="E1146" s="12">
        <v>1</v>
      </c>
      <c r="F1146" s="12">
        <v>6</v>
      </c>
      <c r="G1146" s="82">
        <v>16</v>
      </c>
    </row>
    <row r="1147" spans="1:7" x14ac:dyDescent="0.3">
      <c r="A1147" s="101"/>
      <c r="B1147" s="11" t="s">
        <v>865</v>
      </c>
      <c r="C1147" s="12">
        <v>2</v>
      </c>
      <c r="D1147" s="12">
        <v>0</v>
      </c>
      <c r="E1147" s="84"/>
      <c r="F1147" s="12">
        <v>0</v>
      </c>
      <c r="G1147" s="82">
        <v>2</v>
      </c>
    </row>
    <row r="1148" spans="1:7" x14ac:dyDescent="0.3">
      <c r="A1148" s="99" t="s">
        <v>380</v>
      </c>
      <c r="B1148" s="11" t="s">
        <v>864</v>
      </c>
      <c r="C1148" s="12">
        <v>3</v>
      </c>
      <c r="D1148" s="12">
        <v>2</v>
      </c>
      <c r="E1148" s="12">
        <v>5</v>
      </c>
      <c r="F1148" s="12">
        <v>2</v>
      </c>
      <c r="G1148" s="82">
        <v>12</v>
      </c>
    </row>
    <row r="1149" spans="1:7" x14ac:dyDescent="0.3">
      <c r="A1149" s="101"/>
      <c r="B1149" s="11" t="s">
        <v>865</v>
      </c>
      <c r="C1149" s="12">
        <v>0</v>
      </c>
      <c r="D1149" s="12">
        <v>2</v>
      </c>
      <c r="E1149" s="12">
        <v>2</v>
      </c>
      <c r="F1149" s="12">
        <v>4</v>
      </c>
      <c r="G1149" s="82">
        <v>8</v>
      </c>
    </row>
    <row r="1150" spans="1:7" x14ac:dyDescent="0.3">
      <c r="A1150" s="99" t="s">
        <v>1190</v>
      </c>
      <c r="B1150" s="11" t="s">
        <v>864</v>
      </c>
      <c r="C1150" s="12">
        <v>8</v>
      </c>
      <c r="D1150" s="12">
        <v>9</v>
      </c>
      <c r="E1150" s="12">
        <v>3</v>
      </c>
      <c r="F1150" s="12">
        <v>8</v>
      </c>
      <c r="G1150" s="82">
        <v>28</v>
      </c>
    </row>
    <row r="1151" spans="1:7" x14ac:dyDescent="0.3">
      <c r="A1151" s="101"/>
      <c r="B1151" s="11" t="s">
        <v>865</v>
      </c>
      <c r="C1151" s="12">
        <v>0</v>
      </c>
      <c r="D1151" s="12">
        <v>4</v>
      </c>
      <c r="E1151" s="84"/>
      <c r="F1151" s="12">
        <v>2</v>
      </c>
      <c r="G1151" s="82">
        <v>6</v>
      </c>
    </row>
    <row r="1152" spans="1:7" x14ac:dyDescent="0.3">
      <c r="A1152" s="111" t="s">
        <v>1200</v>
      </c>
      <c r="B1152" s="111"/>
      <c r="C1152" s="111"/>
      <c r="D1152" s="111"/>
      <c r="E1152" s="111"/>
    </row>
    <row r="1153" spans="1:7" x14ac:dyDescent="0.3">
      <c r="A1153" s="15"/>
    </row>
    <row r="1154" spans="1:7" x14ac:dyDescent="0.3">
      <c r="A1154" s="75" t="s">
        <v>1201</v>
      </c>
    </row>
    <row r="1155" spans="1:7" x14ac:dyDescent="0.3">
      <c r="A1155" s="76"/>
      <c r="B1155" s="77"/>
      <c r="C1155" s="106" t="s">
        <v>6</v>
      </c>
      <c r="D1155" s="107"/>
      <c r="E1155" s="107"/>
      <c r="F1155" s="107"/>
      <c r="G1155" s="136" t="s">
        <v>2</v>
      </c>
    </row>
    <row r="1156" spans="1:7" x14ac:dyDescent="0.3">
      <c r="A1156" s="78"/>
      <c r="B1156" s="79"/>
      <c r="C1156" s="80" t="s">
        <v>799</v>
      </c>
      <c r="D1156" s="80" t="s">
        <v>800</v>
      </c>
      <c r="E1156" s="80" t="s">
        <v>801</v>
      </c>
      <c r="F1156" s="80" t="s">
        <v>802</v>
      </c>
      <c r="G1156" s="137"/>
    </row>
    <row r="1157" spans="1:7" x14ac:dyDescent="0.3">
      <c r="A1157" s="78"/>
      <c r="B1157" s="79"/>
      <c r="C1157" s="8" t="s">
        <v>2</v>
      </c>
      <c r="D1157" s="8" t="s">
        <v>2</v>
      </c>
      <c r="E1157" s="8" t="s">
        <v>2</v>
      </c>
      <c r="F1157" s="8" t="s">
        <v>2</v>
      </c>
      <c r="G1157" s="138"/>
    </row>
    <row r="1158" spans="1:7" x14ac:dyDescent="0.3">
      <c r="A1158" s="99" t="s">
        <v>1202</v>
      </c>
      <c r="B1158" s="81" t="s">
        <v>1203</v>
      </c>
      <c r="C1158" s="12">
        <v>1745</v>
      </c>
      <c r="D1158" s="12">
        <v>283</v>
      </c>
      <c r="E1158" s="12">
        <v>851</v>
      </c>
      <c r="F1158" s="12">
        <v>2079</v>
      </c>
      <c r="G1158" s="82">
        <v>4958</v>
      </c>
    </row>
    <row r="1159" spans="1:7" x14ac:dyDescent="0.3">
      <c r="A1159" s="100"/>
      <c r="B1159" s="81" t="s">
        <v>1204</v>
      </c>
      <c r="C1159" s="12">
        <v>916</v>
      </c>
      <c r="D1159" s="12">
        <v>15</v>
      </c>
      <c r="E1159" s="12">
        <v>244</v>
      </c>
      <c r="F1159" s="12">
        <v>463</v>
      </c>
      <c r="G1159" s="82">
        <v>1638</v>
      </c>
    </row>
    <row r="1160" spans="1:7" x14ac:dyDescent="0.3">
      <c r="A1160" s="101"/>
      <c r="B1160" s="81" t="s">
        <v>1205</v>
      </c>
      <c r="C1160" s="12">
        <v>158</v>
      </c>
      <c r="D1160" s="12">
        <v>95</v>
      </c>
      <c r="E1160" s="12">
        <v>324</v>
      </c>
      <c r="F1160" s="12">
        <v>463</v>
      </c>
      <c r="G1160" s="82">
        <v>1040</v>
      </c>
    </row>
    <row r="1161" spans="1:7" x14ac:dyDescent="0.3">
      <c r="A1161" s="3"/>
    </row>
    <row r="1162" spans="1:7" x14ac:dyDescent="0.3">
      <c r="A1162" s="75" t="s">
        <v>1206</v>
      </c>
    </row>
    <row r="1163" spans="1:7" x14ac:dyDescent="0.3">
      <c r="A1163" s="76"/>
      <c r="B1163" s="77"/>
      <c r="C1163" s="106" t="s">
        <v>6</v>
      </c>
      <c r="D1163" s="107"/>
      <c r="E1163" s="107"/>
      <c r="F1163" s="107"/>
      <c r="G1163" s="136" t="s">
        <v>2</v>
      </c>
    </row>
    <row r="1164" spans="1:7" x14ac:dyDescent="0.3">
      <c r="A1164" s="78"/>
      <c r="B1164" s="79"/>
      <c r="C1164" s="80" t="s">
        <v>799</v>
      </c>
      <c r="D1164" s="80" t="s">
        <v>800</v>
      </c>
      <c r="E1164" s="80" t="s">
        <v>801</v>
      </c>
      <c r="F1164" s="80" t="s">
        <v>802</v>
      </c>
      <c r="G1164" s="137"/>
    </row>
    <row r="1165" spans="1:7" x14ac:dyDescent="0.3">
      <c r="A1165" s="78"/>
      <c r="B1165" s="79"/>
      <c r="C1165" s="8" t="s">
        <v>2</v>
      </c>
      <c r="D1165" s="8" t="s">
        <v>2</v>
      </c>
      <c r="E1165" s="8" t="s">
        <v>2</v>
      </c>
      <c r="F1165" s="8" t="s">
        <v>2</v>
      </c>
      <c r="G1165" s="138"/>
    </row>
    <row r="1166" spans="1:7" x14ac:dyDescent="0.3">
      <c r="A1166" s="99" t="s">
        <v>1207</v>
      </c>
      <c r="B1166" s="81" t="s">
        <v>1208</v>
      </c>
      <c r="C1166" s="12">
        <v>0</v>
      </c>
      <c r="D1166" s="12">
        <v>0</v>
      </c>
      <c r="E1166" s="12">
        <v>0</v>
      </c>
      <c r="F1166" s="12">
        <v>0</v>
      </c>
      <c r="G1166" s="82">
        <v>0</v>
      </c>
    </row>
    <row r="1167" spans="1:7" x14ac:dyDescent="0.3">
      <c r="A1167" s="100"/>
      <c r="B1167" s="81" t="s">
        <v>1209</v>
      </c>
      <c r="C1167" s="12">
        <v>171</v>
      </c>
      <c r="D1167" s="12">
        <v>32</v>
      </c>
      <c r="E1167" s="12">
        <v>34</v>
      </c>
      <c r="F1167" s="12">
        <v>118</v>
      </c>
      <c r="G1167" s="82">
        <v>355</v>
      </c>
    </row>
    <row r="1168" spans="1:7" x14ac:dyDescent="0.3">
      <c r="A1168" s="100"/>
      <c r="B1168" s="81" t="s">
        <v>1210</v>
      </c>
      <c r="C1168" s="12">
        <v>706</v>
      </c>
      <c r="D1168" s="12">
        <v>131</v>
      </c>
      <c r="E1168" s="12">
        <v>441</v>
      </c>
      <c r="F1168" s="12">
        <v>559</v>
      </c>
      <c r="G1168" s="82">
        <v>1837</v>
      </c>
    </row>
    <row r="1169" spans="1:7" x14ac:dyDescent="0.3">
      <c r="A1169" s="100"/>
      <c r="B1169" s="81" t="s">
        <v>1211</v>
      </c>
      <c r="C1169" s="12">
        <v>159</v>
      </c>
      <c r="D1169" s="12">
        <v>61</v>
      </c>
      <c r="E1169" s="12">
        <v>39</v>
      </c>
      <c r="F1169" s="12">
        <v>85</v>
      </c>
      <c r="G1169" s="82">
        <v>344</v>
      </c>
    </row>
    <row r="1170" spans="1:7" x14ac:dyDescent="0.3">
      <c r="A1170" s="100"/>
      <c r="B1170" s="81" t="s">
        <v>1212</v>
      </c>
      <c r="C1170" s="12">
        <v>0</v>
      </c>
      <c r="D1170" s="12">
        <v>0</v>
      </c>
      <c r="E1170" s="12">
        <v>0</v>
      </c>
      <c r="F1170" s="12">
        <v>0</v>
      </c>
      <c r="G1170" s="82">
        <v>0</v>
      </c>
    </row>
    <row r="1171" spans="1:7" x14ac:dyDescent="0.3">
      <c r="A1171" s="100"/>
      <c r="B1171" s="81" t="s">
        <v>1213</v>
      </c>
      <c r="C1171" s="12">
        <v>37</v>
      </c>
      <c r="D1171" s="12">
        <v>23</v>
      </c>
      <c r="E1171" s="12">
        <v>27</v>
      </c>
      <c r="F1171" s="12">
        <v>17</v>
      </c>
      <c r="G1171" s="82">
        <v>104</v>
      </c>
    </row>
    <row r="1172" spans="1:7" x14ac:dyDescent="0.3">
      <c r="A1172" s="100"/>
      <c r="B1172" s="81" t="s">
        <v>1214</v>
      </c>
      <c r="C1172" s="12">
        <v>0</v>
      </c>
      <c r="D1172" s="12">
        <v>0</v>
      </c>
      <c r="E1172" s="12">
        <v>0</v>
      </c>
      <c r="F1172" s="12">
        <v>0</v>
      </c>
      <c r="G1172" s="82">
        <v>0</v>
      </c>
    </row>
    <row r="1173" spans="1:7" x14ac:dyDescent="0.3">
      <c r="A1173" s="100"/>
      <c r="B1173" s="81" t="s">
        <v>1215</v>
      </c>
      <c r="C1173" s="12">
        <v>0</v>
      </c>
      <c r="D1173" s="12">
        <v>0</v>
      </c>
      <c r="E1173" s="12">
        <v>0</v>
      </c>
      <c r="F1173" s="12">
        <v>141</v>
      </c>
      <c r="G1173" s="82">
        <v>141</v>
      </c>
    </row>
    <row r="1174" spans="1:7" ht="20.399999999999999" x14ac:dyDescent="0.3">
      <c r="A1174" s="101"/>
      <c r="B1174" s="81" t="s">
        <v>1216</v>
      </c>
      <c r="C1174" s="12">
        <v>86</v>
      </c>
      <c r="D1174" s="12">
        <v>0</v>
      </c>
      <c r="E1174" s="12">
        <v>0</v>
      </c>
      <c r="F1174" s="12">
        <v>0</v>
      </c>
      <c r="G1174" s="82">
        <v>86</v>
      </c>
    </row>
    <row r="1175" spans="1:7" x14ac:dyDescent="0.3">
      <c r="A1175" s="3"/>
    </row>
    <row r="1176" spans="1:7" x14ac:dyDescent="0.3">
      <c r="A1176" s="75" t="s">
        <v>1217</v>
      </c>
    </row>
    <row r="1177" spans="1:7" x14ac:dyDescent="0.3">
      <c r="A1177" s="76"/>
      <c r="B1177" s="77"/>
      <c r="C1177" s="106" t="s">
        <v>6</v>
      </c>
      <c r="D1177" s="107"/>
      <c r="E1177" s="107"/>
      <c r="F1177" s="107"/>
      <c r="G1177" s="136" t="s">
        <v>2</v>
      </c>
    </row>
    <row r="1178" spans="1:7" x14ac:dyDescent="0.3">
      <c r="A1178" s="78"/>
      <c r="B1178" s="79"/>
      <c r="C1178" s="80" t="s">
        <v>799</v>
      </c>
      <c r="D1178" s="80" t="s">
        <v>800</v>
      </c>
      <c r="E1178" s="80" t="s">
        <v>801</v>
      </c>
      <c r="F1178" s="80" t="s">
        <v>802</v>
      </c>
      <c r="G1178" s="137"/>
    </row>
    <row r="1179" spans="1:7" x14ac:dyDescent="0.3">
      <c r="A1179" s="78"/>
      <c r="B1179" s="79"/>
      <c r="C1179" s="8" t="s">
        <v>2</v>
      </c>
      <c r="D1179" s="8" t="s">
        <v>2</v>
      </c>
      <c r="E1179" s="8" t="s">
        <v>2</v>
      </c>
      <c r="F1179" s="8" t="s">
        <v>2</v>
      </c>
      <c r="G1179" s="138"/>
    </row>
    <row r="1180" spans="1:7" x14ac:dyDescent="0.3">
      <c r="A1180" s="99" t="s">
        <v>1218</v>
      </c>
      <c r="B1180" s="81" t="s">
        <v>1219</v>
      </c>
      <c r="C1180" s="12">
        <v>0</v>
      </c>
      <c r="D1180" s="12">
        <v>0</v>
      </c>
      <c r="E1180" s="12">
        <v>0</v>
      </c>
      <c r="F1180" s="12">
        <v>0</v>
      </c>
      <c r="G1180" s="82">
        <v>0</v>
      </c>
    </row>
    <row r="1181" spans="1:7" x14ac:dyDescent="0.3">
      <c r="A1181" s="100"/>
      <c r="B1181" s="81" t="s">
        <v>1220</v>
      </c>
      <c r="C1181" s="12">
        <v>85</v>
      </c>
      <c r="D1181" s="12">
        <v>0</v>
      </c>
      <c r="E1181" s="12">
        <v>0</v>
      </c>
      <c r="F1181" s="12">
        <v>17</v>
      </c>
      <c r="G1181" s="82">
        <v>102</v>
      </c>
    </row>
    <row r="1182" spans="1:7" x14ac:dyDescent="0.3">
      <c r="A1182" s="100"/>
      <c r="B1182" s="81" t="s">
        <v>789</v>
      </c>
      <c r="C1182" s="12">
        <v>0</v>
      </c>
      <c r="D1182" s="12">
        <v>0</v>
      </c>
      <c r="E1182" s="12">
        <v>0</v>
      </c>
      <c r="F1182" s="12">
        <v>1</v>
      </c>
      <c r="G1182" s="82">
        <v>1</v>
      </c>
    </row>
    <row r="1183" spans="1:7" x14ac:dyDescent="0.3">
      <c r="A1183" s="101"/>
      <c r="B1183" s="81" t="s">
        <v>1221</v>
      </c>
      <c r="C1183" s="12">
        <v>1</v>
      </c>
      <c r="D1183" s="12">
        <v>0</v>
      </c>
      <c r="E1183" s="12">
        <v>0</v>
      </c>
      <c r="F1183" s="12">
        <v>192</v>
      </c>
      <c r="G1183" s="82">
        <v>193</v>
      </c>
    </row>
    <row r="1184" spans="1:7" x14ac:dyDescent="0.3">
      <c r="A1184" s="3"/>
    </row>
    <row r="1185" spans="1:7" x14ac:dyDescent="0.3">
      <c r="A1185" s="75" t="s">
        <v>1222</v>
      </c>
    </row>
    <row r="1186" spans="1:7" x14ac:dyDescent="0.3">
      <c r="A1186" s="76"/>
      <c r="B1186" s="77"/>
      <c r="C1186" s="106" t="s">
        <v>6</v>
      </c>
      <c r="D1186" s="107"/>
      <c r="E1186" s="107"/>
      <c r="F1186" s="107"/>
      <c r="G1186" s="136" t="s">
        <v>2</v>
      </c>
    </row>
    <row r="1187" spans="1:7" x14ac:dyDescent="0.3">
      <c r="A1187" s="78"/>
      <c r="B1187" s="79"/>
      <c r="C1187" s="80" t="s">
        <v>799</v>
      </c>
      <c r="D1187" s="80" t="s">
        <v>800</v>
      </c>
      <c r="E1187" s="80" t="s">
        <v>801</v>
      </c>
      <c r="F1187" s="80" t="s">
        <v>802</v>
      </c>
      <c r="G1187" s="137"/>
    </row>
    <row r="1188" spans="1:7" x14ac:dyDescent="0.3">
      <c r="A1188" s="78"/>
      <c r="B1188" s="79"/>
      <c r="C1188" s="8" t="s">
        <v>2</v>
      </c>
      <c r="D1188" s="8" t="s">
        <v>2</v>
      </c>
      <c r="E1188" s="8" t="s">
        <v>2</v>
      </c>
      <c r="F1188" s="8" t="s">
        <v>2</v>
      </c>
      <c r="G1188" s="138"/>
    </row>
    <row r="1189" spans="1:7" x14ac:dyDescent="0.3">
      <c r="A1189" s="99" t="s">
        <v>1223</v>
      </c>
      <c r="B1189" s="81" t="s">
        <v>16</v>
      </c>
      <c r="C1189" s="12">
        <v>0</v>
      </c>
      <c r="D1189" s="12">
        <v>0</v>
      </c>
      <c r="E1189" s="12">
        <v>0</v>
      </c>
      <c r="F1189" s="12">
        <v>0</v>
      </c>
      <c r="G1189" s="82">
        <v>0</v>
      </c>
    </row>
    <row r="1190" spans="1:7" x14ac:dyDescent="0.3">
      <c r="A1190" s="100"/>
      <c r="B1190" s="81" t="s">
        <v>1224</v>
      </c>
      <c r="C1190" s="12">
        <v>0</v>
      </c>
      <c r="D1190" s="12">
        <v>0</v>
      </c>
      <c r="E1190" s="12">
        <v>0</v>
      </c>
      <c r="F1190" s="12">
        <v>0</v>
      </c>
      <c r="G1190" s="82">
        <v>0</v>
      </c>
    </row>
    <row r="1191" spans="1:7" x14ac:dyDescent="0.3">
      <c r="A1191" s="101"/>
      <c r="B1191" s="81" t="s">
        <v>1225</v>
      </c>
      <c r="C1191" s="12">
        <v>0</v>
      </c>
      <c r="D1191" s="12">
        <v>0</v>
      </c>
      <c r="E1191" s="12">
        <v>0</v>
      </c>
      <c r="F1191" s="12">
        <v>0</v>
      </c>
      <c r="G1191" s="82">
        <v>0</v>
      </c>
    </row>
    <row r="1192" spans="1:7" x14ac:dyDescent="0.3">
      <c r="A1192" s="111" t="s">
        <v>1226</v>
      </c>
      <c r="B1192" s="111"/>
      <c r="C1192" s="111"/>
      <c r="D1192" s="111"/>
      <c r="E1192" s="111"/>
      <c r="F1192" s="111"/>
      <c r="G1192" s="111"/>
    </row>
    <row r="1193" spans="1:7" x14ac:dyDescent="0.3">
      <c r="A1193" s="15"/>
    </row>
    <row r="1194" spans="1:7" x14ac:dyDescent="0.3">
      <c r="A1194" s="75" t="s">
        <v>1227</v>
      </c>
    </row>
    <row r="1195" spans="1:7" x14ac:dyDescent="0.3">
      <c r="A1195" s="76"/>
      <c r="B1195" s="77"/>
      <c r="C1195" s="106" t="s">
        <v>6</v>
      </c>
      <c r="D1195" s="107"/>
      <c r="E1195" s="107"/>
      <c r="F1195" s="107"/>
      <c r="G1195" s="108" t="s">
        <v>2</v>
      </c>
    </row>
    <row r="1196" spans="1:7" x14ac:dyDescent="0.3">
      <c r="A1196" s="78"/>
      <c r="B1196" s="79"/>
      <c r="C1196" s="80" t="s">
        <v>799</v>
      </c>
      <c r="D1196" s="80" t="s">
        <v>800</v>
      </c>
      <c r="E1196" s="80" t="s">
        <v>801</v>
      </c>
      <c r="F1196" s="80" t="s">
        <v>802</v>
      </c>
      <c r="G1196" s="109"/>
    </row>
    <row r="1197" spans="1:7" x14ac:dyDescent="0.3">
      <c r="A1197" s="78"/>
      <c r="B1197" s="79"/>
      <c r="C1197" s="8" t="s">
        <v>2</v>
      </c>
      <c r="D1197" s="8" t="s">
        <v>2</v>
      </c>
      <c r="E1197" s="8" t="s">
        <v>2</v>
      </c>
      <c r="F1197" s="8" t="s">
        <v>2</v>
      </c>
      <c r="G1197" s="110"/>
    </row>
    <row r="1198" spans="1:7" x14ac:dyDescent="0.3">
      <c r="A1198" s="99" t="s">
        <v>1228</v>
      </c>
      <c r="B1198" s="11" t="s">
        <v>1229</v>
      </c>
      <c r="C1198" s="12">
        <v>1</v>
      </c>
      <c r="D1198" s="12">
        <v>0</v>
      </c>
      <c r="E1198" s="12">
        <v>1</v>
      </c>
      <c r="F1198" s="12">
        <v>0</v>
      </c>
      <c r="G1198" s="82">
        <v>2</v>
      </c>
    </row>
    <row r="1199" spans="1:7" x14ac:dyDescent="0.3">
      <c r="A1199" s="100"/>
      <c r="B1199" s="11" t="s">
        <v>1230</v>
      </c>
      <c r="C1199" s="12">
        <v>0</v>
      </c>
      <c r="D1199" s="12">
        <v>0</v>
      </c>
      <c r="E1199" s="84"/>
      <c r="F1199" s="12">
        <v>0</v>
      </c>
      <c r="G1199" s="82">
        <v>0</v>
      </c>
    </row>
    <row r="1200" spans="1:7" x14ac:dyDescent="0.3">
      <c r="A1200" s="100"/>
      <c r="B1200" s="11" t="s">
        <v>1231</v>
      </c>
      <c r="C1200" s="12">
        <v>0</v>
      </c>
      <c r="D1200" s="12">
        <v>0</v>
      </c>
      <c r="E1200" s="12">
        <v>1</v>
      </c>
      <c r="F1200" s="12">
        <v>1</v>
      </c>
      <c r="G1200" s="82">
        <v>2</v>
      </c>
    </row>
    <row r="1201" spans="1:41" x14ac:dyDescent="0.3">
      <c r="A1201" s="100"/>
      <c r="B1201" s="11" t="s">
        <v>1232</v>
      </c>
      <c r="C1201" s="12">
        <v>18</v>
      </c>
      <c r="D1201" s="12">
        <v>46</v>
      </c>
      <c r="E1201" s="12">
        <v>36</v>
      </c>
      <c r="F1201" s="12">
        <v>19</v>
      </c>
      <c r="G1201" s="82">
        <v>119</v>
      </c>
    </row>
    <row r="1202" spans="1:41" x14ac:dyDescent="0.3">
      <c r="A1202" s="100"/>
      <c r="B1202" s="11" t="s">
        <v>1233</v>
      </c>
      <c r="C1202" s="12">
        <v>3</v>
      </c>
      <c r="D1202" s="12">
        <v>7</v>
      </c>
      <c r="E1202" s="12">
        <v>4</v>
      </c>
      <c r="F1202" s="12">
        <v>3</v>
      </c>
      <c r="G1202" s="82">
        <v>17</v>
      </c>
    </row>
    <row r="1203" spans="1:41" x14ac:dyDescent="0.3">
      <c r="A1203" s="100"/>
      <c r="B1203" s="11" t="s">
        <v>1234</v>
      </c>
      <c r="C1203" s="12">
        <v>0</v>
      </c>
      <c r="D1203" s="12">
        <v>0</v>
      </c>
      <c r="E1203" s="84"/>
      <c r="F1203" s="12">
        <v>0</v>
      </c>
      <c r="G1203" s="82">
        <v>0</v>
      </c>
    </row>
    <row r="1204" spans="1:41" x14ac:dyDescent="0.3">
      <c r="A1204" s="100"/>
      <c r="B1204" s="11" t="s">
        <v>1235</v>
      </c>
      <c r="C1204" s="12">
        <v>22</v>
      </c>
      <c r="D1204" s="12">
        <v>5</v>
      </c>
      <c r="E1204" s="12">
        <v>46</v>
      </c>
      <c r="F1204" s="12">
        <v>15</v>
      </c>
      <c r="G1204" s="82">
        <v>88</v>
      </c>
    </row>
    <row r="1205" spans="1:41" x14ac:dyDescent="0.3">
      <c r="A1205" s="100"/>
      <c r="B1205" s="11" t="s">
        <v>1236</v>
      </c>
      <c r="C1205" s="12">
        <v>0</v>
      </c>
      <c r="D1205" s="12">
        <v>1</v>
      </c>
      <c r="E1205" s="12">
        <v>4</v>
      </c>
      <c r="F1205" s="12">
        <v>1</v>
      </c>
      <c r="G1205" s="82">
        <v>6</v>
      </c>
    </row>
    <row r="1206" spans="1:41" x14ac:dyDescent="0.3">
      <c r="A1206" s="100"/>
      <c r="B1206" s="11" t="s">
        <v>1237</v>
      </c>
      <c r="C1206" s="12">
        <v>6</v>
      </c>
      <c r="D1206" s="12">
        <v>1</v>
      </c>
      <c r="E1206" s="12">
        <v>2</v>
      </c>
      <c r="F1206" s="12">
        <v>1</v>
      </c>
      <c r="G1206" s="82">
        <v>10</v>
      </c>
    </row>
    <row r="1207" spans="1:41" x14ac:dyDescent="0.3">
      <c r="A1207" s="100"/>
      <c r="B1207" s="11" t="s">
        <v>1238</v>
      </c>
      <c r="C1207" s="12">
        <v>19</v>
      </c>
      <c r="D1207" s="12">
        <v>13</v>
      </c>
      <c r="E1207" s="12">
        <v>3</v>
      </c>
      <c r="F1207" s="12">
        <v>18</v>
      </c>
      <c r="G1207" s="82">
        <v>53</v>
      </c>
    </row>
    <row r="1208" spans="1:41" x14ac:dyDescent="0.3">
      <c r="A1208" s="100"/>
      <c r="B1208" s="11" t="s">
        <v>1239</v>
      </c>
      <c r="C1208" s="12">
        <v>0</v>
      </c>
      <c r="D1208" s="12">
        <v>1</v>
      </c>
      <c r="E1208" s="84"/>
      <c r="F1208" s="12">
        <v>4</v>
      </c>
      <c r="G1208" s="82">
        <v>5</v>
      </c>
    </row>
    <row r="1209" spans="1:41" x14ac:dyDescent="0.3">
      <c r="A1209" s="101"/>
      <c r="B1209" s="11" t="s">
        <v>53</v>
      </c>
      <c r="C1209" s="12">
        <v>25</v>
      </c>
      <c r="D1209" s="12">
        <v>37</v>
      </c>
      <c r="E1209" s="12">
        <v>123</v>
      </c>
      <c r="F1209" s="12">
        <v>30</v>
      </c>
      <c r="G1209" s="82">
        <v>215</v>
      </c>
    </row>
    <row r="1210" spans="1:41" x14ac:dyDescent="0.3">
      <c r="A1210" s="111" t="s">
        <v>1240</v>
      </c>
      <c r="B1210" s="111"/>
      <c r="C1210" s="111"/>
      <c r="D1210" s="111"/>
      <c r="E1210" s="111"/>
    </row>
    <row r="1211" spans="1:41" x14ac:dyDescent="0.3">
      <c r="A1211" s="15"/>
    </row>
    <row r="1212" spans="1:41" x14ac:dyDescent="0.3">
      <c r="A1212" s="75" t="s">
        <v>1241</v>
      </c>
    </row>
    <row r="1213" spans="1:41" x14ac:dyDescent="0.3">
      <c r="A1213" s="76"/>
      <c r="B1213" s="106" t="s">
        <v>6</v>
      </c>
      <c r="C1213" s="107"/>
      <c r="D1213" s="107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39"/>
    </row>
    <row r="1214" spans="1:41" x14ac:dyDescent="0.3">
      <c r="A1214" s="78"/>
      <c r="B1214" s="106" t="s">
        <v>799</v>
      </c>
      <c r="C1214" s="107"/>
      <c r="D1214" s="107"/>
      <c r="E1214" s="107"/>
      <c r="F1214" s="107"/>
      <c r="G1214" s="107"/>
      <c r="H1214" s="107"/>
      <c r="I1214" s="107"/>
      <c r="J1214" s="107"/>
      <c r="K1214" s="107"/>
      <c r="L1214" s="106" t="s">
        <v>800</v>
      </c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6" t="s">
        <v>801</v>
      </c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6" t="s">
        <v>802</v>
      </c>
      <c r="AG1214" s="107"/>
      <c r="AH1214" s="107"/>
      <c r="AI1214" s="107"/>
      <c r="AJ1214" s="107"/>
      <c r="AK1214" s="107"/>
      <c r="AL1214" s="107"/>
      <c r="AM1214" s="107"/>
      <c r="AN1214" s="107"/>
      <c r="AO1214" s="139"/>
    </row>
    <row r="1215" spans="1:41" ht="30.6" x14ac:dyDescent="0.3">
      <c r="A1215" s="78"/>
      <c r="B1215" s="8" t="s">
        <v>1242</v>
      </c>
      <c r="C1215" s="8" t="s">
        <v>1243</v>
      </c>
      <c r="D1215" s="8" t="s">
        <v>1244</v>
      </c>
      <c r="E1215" s="8" t="s">
        <v>1245</v>
      </c>
      <c r="F1215" s="8" t="s">
        <v>1246</v>
      </c>
      <c r="G1215" s="8" t="s">
        <v>1247</v>
      </c>
      <c r="H1215" s="8" t="s">
        <v>1248</v>
      </c>
      <c r="I1215" s="8" t="s">
        <v>1249</v>
      </c>
      <c r="J1215" s="8" t="s">
        <v>1250</v>
      </c>
      <c r="K1215" s="8" t="s">
        <v>1251</v>
      </c>
      <c r="L1215" s="8" t="s">
        <v>1242</v>
      </c>
      <c r="M1215" s="8" t="s">
        <v>1243</v>
      </c>
      <c r="N1215" s="8" t="s">
        <v>1244</v>
      </c>
      <c r="O1215" s="8" t="s">
        <v>1245</v>
      </c>
      <c r="P1215" s="8" t="s">
        <v>1246</v>
      </c>
      <c r="Q1215" s="8" t="s">
        <v>1247</v>
      </c>
      <c r="R1215" s="8" t="s">
        <v>1248</v>
      </c>
      <c r="S1215" s="8" t="s">
        <v>1249</v>
      </c>
      <c r="T1215" s="8" t="s">
        <v>1250</v>
      </c>
      <c r="U1215" s="8" t="s">
        <v>1251</v>
      </c>
      <c r="V1215" s="8" t="s">
        <v>1242</v>
      </c>
      <c r="W1215" s="8" t="s">
        <v>1243</v>
      </c>
      <c r="X1215" s="8" t="s">
        <v>1244</v>
      </c>
      <c r="Y1215" s="8" t="s">
        <v>1245</v>
      </c>
      <c r="Z1215" s="8" t="s">
        <v>1246</v>
      </c>
      <c r="AA1215" s="8" t="s">
        <v>1247</v>
      </c>
      <c r="AB1215" s="8" t="s">
        <v>1248</v>
      </c>
      <c r="AC1215" s="8" t="s">
        <v>1249</v>
      </c>
      <c r="AD1215" s="8" t="s">
        <v>1250</v>
      </c>
      <c r="AE1215" s="8" t="s">
        <v>1251</v>
      </c>
      <c r="AF1215" s="8" t="s">
        <v>1242</v>
      </c>
      <c r="AG1215" s="8" t="s">
        <v>1243</v>
      </c>
      <c r="AH1215" s="8" t="s">
        <v>1244</v>
      </c>
      <c r="AI1215" s="8" t="s">
        <v>1245</v>
      </c>
      <c r="AJ1215" s="8" t="s">
        <v>1246</v>
      </c>
      <c r="AK1215" s="8" t="s">
        <v>1247</v>
      </c>
      <c r="AL1215" s="8" t="s">
        <v>1248</v>
      </c>
      <c r="AM1215" s="8" t="s">
        <v>1249</v>
      </c>
      <c r="AN1215" s="8" t="s">
        <v>1250</v>
      </c>
      <c r="AO1215" s="9" t="s">
        <v>1251</v>
      </c>
    </row>
    <row r="1216" spans="1:41" x14ac:dyDescent="0.3">
      <c r="A1216" s="81" t="s">
        <v>1252</v>
      </c>
      <c r="B1216" s="95">
        <v>0</v>
      </c>
      <c r="C1216" s="95">
        <v>0</v>
      </c>
      <c r="D1216" s="95">
        <v>0</v>
      </c>
      <c r="E1216" s="95">
        <v>0</v>
      </c>
      <c r="F1216" s="95">
        <v>0</v>
      </c>
      <c r="G1216" s="95">
        <v>17</v>
      </c>
      <c r="H1216" s="95">
        <v>0</v>
      </c>
      <c r="I1216" s="95">
        <v>0</v>
      </c>
      <c r="J1216" s="95">
        <v>0</v>
      </c>
      <c r="K1216" s="95">
        <v>0</v>
      </c>
      <c r="L1216" s="95">
        <v>0</v>
      </c>
      <c r="M1216" s="95">
        <v>0</v>
      </c>
      <c r="N1216" s="95">
        <v>0</v>
      </c>
      <c r="O1216" s="95">
        <v>0</v>
      </c>
      <c r="P1216" s="95">
        <v>0</v>
      </c>
      <c r="Q1216" s="95">
        <v>0</v>
      </c>
      <c r="R1216" s="95">
        <v>0</v>
      </c>
      <c r="S1216" s="95">
        <v>0</v>
      </c>
      <c r="T1216" s="95">
        <v>0</v>
      </c>
      <c r="U1216" s="95">
        <v>0</v>
      </c>
      <c r="V1216" s="95">
        <v>0</v>
      </c>
      <c r="W1216" s="95">
        <v>0</v>
      </c>
      <c r="X1216" s="95">
        <v>0</v>
      </c>
      <c r="Y1216" s="95">
        <v>0</v>
      </c>
      <c r="Z1216" s="95">
        <v>0</v>
      </c>
      <c r="AA1216" s="95">
        <v>0</v>
      </c>
      <c r="AB1216" s="95">
        <v>0</v>
      </c>
      <c r="AC1216" s="95">
        <v>0</v>
      </c>
      <c r="AD1216" s="95">
        <v>0</v>
      </c>
      <c r="AE1216" s="95">
        <v>0</v>
      </c>
      <c r="AF1216" s="95">
        <v>0</v>
      </c>
      <c r="AG1216" s="95">
        <v>0</v>
      </c>
      <c r="AH1216" s="95">
        <v>2</v>
      </c>
      <c r="AI1216" s="95">
        <v>0</v>
      </c>
      <c r="AJ1216" s="95">
        <v>0</v>
      </c>
      <c r="AK1216" s="95">
        <v>5</v>
      </c>
      <c r="AL1216" s="95">
        <v>0</v>
      </c>
      <c r="AM1216" s="95">
        <v>0</v>
      </c>
      <c r="AN1216" s="95">
        <v>0</v>
      </c>
      <c r="AO1216" s="96">
        <v>0</v>
      </c>
    </row>
    <row r="1217" spans="1:41" x14ac:dyDescent="0.3">
      <c r="A1217" s="81" t="s">
        <v>14</v>
      </c>
      <c r="B1217" s="95">
        <v>15</v>
      </c>
      <c r="C1217" s="95">
        <v>0</v>
      </c>
      <c r="D1217" s="95">
        <v>17</v>
      </c>
      <c r="E1217" s="95">
        <v>0</v>
      </c>
      <c r="F1217" s="95">
        <v>0</v>
      </c>
      <c r="G1217" s="95">
        <v>52</v>
      </c>
      <c r="H1217" s="95">
        <v>0</v>
      </c>
      <c r="I1217" s="95">
        <v>2</v>
      </c>
      <c r="J1217" s="95">
        <v>0</v>
      </c>
      <c r="K1217" s="95">
        <v>1</v>
      </c>
      <c r="L1217" s="95">
        <v>2</v>
      </c>
      <c r="M1217" s="95">
        <v>0</v>
      </c>
      <c r="N1217" s="95">
        <v>2</v>
      </c>
      <c r="O1217" s="95">
        <v>0</v>
      </c>
      <c r="P1217" s="95">
        <v>0</v>
      </c>
      <c r="Q1217" s="95">
        <v>8</v>
      </c>
      <c r="R1217" s="95">
        <v>0</v>
      </c>
      <c r="S1217" s="95">
        <v>0</v>
      </c>
      <c r="T1217" s="95">
        <v>0</v>
      </c>
      <c r="U1217" s="95">
        <v>0</v>
      </c>
      <c r="V1217" s="95">
        <v>1</v>
      </c>
      <c r="W1217" s="95">
        <v>4</v>
      </c>
      <c r="X1217" s="95">
        <v>19</v>
      </c>
      <c r="Y1217" s="95">
        <v>36</v>
      </c>
      <c r="Z1217" s="95">
        <v>0</v>
      </c>
      <c r="AA1217" s="95">
        <v>24</v>
      </c>
      <c r="AB1217" s="95">
        <v>0</v>
      </c>
      <c r="AC1217" s="95">
        <v>0</v>
      </c>
      <c r="AD1217" s="95">
        <v>1</v>
      </c>
      <c r="AE1217" s="95">
        <v>16</v>
      </c>
      <c r="AF1217" s="95">
        <v>33</v>
      </c>
      <c r="AG1217" s="95">
        <v>0</v>
      </c>
      <c r="AH1217" s="95">
        <v>37</v>
      </c>
      <c r="AI1217" s="95">
        <v>2</v>
      </c>
      <c r="AJ1217" s="95">
        <v>0</v>
      </c>
      <c r="AK1217" s="95">
        <v>73</v>
      </c>
      <c r="AL1217" s="95">
        <v>1</v>
      </c>
      <c r="AM1217" s="95">
        <v>27</v>
      </c>
      <c r="AN1217" s="95">
        <v>0</v>
      </c>
      <c r="AO1217" s="96">
        <v>0</v>
      </c>
    </row>
    <row r="1218" spans="1:41" x14ac:dyDescent="0.3">
      <c r="A1218" s="81" t="s">
        <v>1253</v>
      </c>
      <c r="B1218" s="95">
        <v>0</v>
      </c>
      <c r="C1218" s="95">
        <v>0</v>
      </c>
      <c r="D1218" s="95">
        <v>1</v>
      </c>
      <c r="E1218" s="95">
        <v>0</v>
      </c>
      <c r="F1218" s="95">
        <v>0</v>
      </c>
      <c r="G1218" s="95">
        <v>4</v>
      </c>
      <c r="H1218" s="95">
        <v>0</v>
      </c>
      <c r="I1218" s="95">
        <v>0</v>
      </c>
      <c r="J1218" s="95">
        <v>0</v>
      </c>
      <c r="K1218" s="95">
        <v>0</v>
      </c>
      <c r="L1218" s="95">
        <v>0</v>
      </c>
      <c r="M1218" s="95">
        <v>0</v>
      </c>
      <c r="N1218" s="95">
        <v>0</v>
      </c>
      <c r="O1218" s="95">
        <v>0</v>
      </c>
      <c r="P1218" s="95">
        <v>0</v>
      </c>
      <c r="Q1218" s="95">
        <v>1</v>
      </c>
      <c r="R1218" s="95">
        <v>0</v>
      </c>
      <c r="S1218" s="95">
        <v>0</v>
      </c>
      <c r="T1218" s="95">
        <v>0</v>
      </c>
      <c r="U1218" s="95">
        <v>0</v>
      </c>
      <c r="V1218" s="95">
        <v>0</v>
      </c>
      <c r="W1218" s="95">
        <v>0</v>
      </c>
      <c r="X1218" s="95">
        <v>0</v>
      </c>
      <c r="Y1218" s="95">
        <v>0</v>
      </c>
      <c r="Z1218" s="95">
        <v>0</v>
      </c>
      <c r="AA1218" s="95">
        <v>0</v>
      </c>
      <c r="AB1218" s="95">
        <v>0</v>
      </c>
      <c r="AC1218" s="95">
        <v>0</v>
      </c>
      <c r="AD1218" s="95">
        <v>0</v>
      </c>
      <c r="AE1218" s="95">
        <v>0</v>
      </c>
      <c r="AF1218" s="95">
        <v>0</v>
      </c>
      <c r="AG1218" s="95">
        <v>0</v>
      </c>
      <c r="AH1218" s="95">
        <v>3</v>
      </c>
      <c r="AI1218" s="95">
        <v>0</v>
      </c>
      <c r="AJ1218" s="95">
        <v>0</v>
      </c>
      <c r="AK1218" s="95">
        <v>3</v>
      </c>
      <c r="AL1218" s="95">
        <v>0</v>
      </c>
      <c r="AM1218" s="95">
        <v>0</v>
      </c>
      <c r="AN1218" s="95">
        <v>0</v>
      </c>
      <c r="AO1218" s="96">
        <v>0</v>
      </c>
    </row>
    <row r="1219" spans="1:41" x14ac:dyDescent="0.3">
      <c r="A1219" s="81" t="s">
        <v>1254</v>
      </c>
      <c r="B1219" s="95">
        <v>0</v>
      </c>
      <c r="C1219" s="95">
        <v>0</v>
      </c>
      <c r="D1219" s="95">
        <v>0</v>
      </c>
      <c r="E1219" s="95">
        <v>0</v>
      </c>
      <c r="F1219" s="95">
        <v>0</v>
      </c>
      <c r="G1219" s="95">
        <v>0</v>
      </c>
      <c r="H1219" s="95">
        <v>0</v>
      </c>
      <c r="I1219" s="95">
        <v>0</v>
      </c>
      <c r="J1219" s="95">
        <v>0</v>
      </c>
      <c r="K1219" s="95">
        <v>0</v>
      </c>
      <c r="L1219" s="95">
        <v>0</v>
      </c>
      <c r="M1219" s="95">
        <v>0</v>
      </c>
      <c r="N1219" s="95">
        <v>0</v>
      </c>
      <c r="O1219" s="95">
        <v>0</v>
      </c>
      <c r="P1219" s="95">
        <v>0</v>
      </c>
      <c r="Q1219" s="95">
        <v>0</v>
      </c>
      <c r="R1219" s="95">
        <v>0</v>
      </c>
      <c r="S1219" s="95">
        <v>0</v>
      </c>
      <c r="T1219" s="95">
        <v>0</v>
      </c>
      <c r="U1219" s="95">
        <v>0</v>
      </c>
      <c r="V1219" s="95">
        <v>0</v>
      </c>
      <c r="W1219" s="95">
        <v>0</v>
      </c>
      <c r="X1219" s="95">
        <v>0</v>
      </c>
      <c r="Y1219" s="95">
        <v>0</v>
      </c>
      <c r="Z1219" s="95">
        <v>0</v>
      </c>
      <c r="AA1219" s="95">
        <v>0</v>
      </c>
      <c r="AB1219" s="95">
        <v>0</v>
      </c>
      <c r="AC1219" s="95">
        <v>0</v>
      </c>
      <c r="AD1219" s="95">
        <v>0</v>
      </c>
      <c r="AE1219" s="95">
        <v>0</v>
      </c>
      <c r="AF1219" s="95">
        <v>1</v>
      </c>
      <c r="AG1219" s="95">
        <v>0</v>
      </c>
      <c r="AH1219" s="95">
        <v>0</v>
      </c>
      <c r="AI1219" s="95">
        <v>0</v>
      </c>
      <c r="AJ1219" s="95">
        <v>0</v>
      </c>
      <c r="AK1219" s="95">
        <v>2</v>
      </c>
      <c r="AL1219" s="95">
        <v>0</v>
      </c>
      <c r="AM1219" s="95">
        <v>0</v>
      </c>
      <c r="AN1219" s="95">
        <v>0</v>
      </c>
      <c r="AO1219" s="96">
        <v>0</v>
      </c>
    </row>
    <row r="1220" spans="1:41" x14ac:dyDescent="0.3">
      <c r="A1220" s="3"/>
    </row>
    <row r="1221" spans="1:41" x14ac:dyDescent="0.3">
      <c r="A1221" s="75" t="s">
        <v>1255</v>
      </c>
    </row>
    <row r="1222" spans="1:41" x14ac:dyDescent="0.3">
      <c r="A1222" s="76"/>
      <c r="B1222" s="106" t="s">
        <v>6</v>
      </c>
      <c r="C1222" s="107"/>
      <c r="D1222" s="107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39"/>
    </row>
    <row r="1223" spans="1:41" x14ac:dyDescent="0.3">
      <c r="A1223" s="78"/>
      <c r="B1223" s="106" t="s">
        <v>799</v>
      </c>
      <c r="C1223" s="107"/>
      <c r="D1223" s="107"/>
      <c r="E1223" s="107"/>
      <c r="F1223" s="107"/>
      <c r="G1223" s="107"/>
      <c r="H1223" s="107"/>
      <c r="I1223" s="107"/>
      <c r="J1223" s="107"/>
      <c r="K1223" s="107"/>
      <c r="L1223" s="106" t="s">
        <v>800</v>
      </c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6" t="s">
        <v>801</v>
      </c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6" t="s">
        <v>802</v>
      </c>
      <c r="AG1223" s="107"/>
      <c r="AH1223" s="107"/>
      <c r="AI1223" s="107"/>
      <c r="AJ1223" s="107"/>
      <c r="AK1223" s="107"/>
      <c r="AL1223" s="107"/>
      <c r="AM1223" s="107"/>
      <c r="AN1223" s="107"/>
      <c r="AO1223" s="139"/>
    </row>
    <row r="1224" spans="1:41" ht="30.6" x14ac:dyDescent="0.3">
      <c r="A1224" s="78"/>
      <c r="B1224" s="8" t="s">
        <v>1242</v>
      </c>
      <c r="C1224" s="8" t="s">
        <v>1243</v>
      </c>
      <c r="D1224" s="8" t="s">
        <v>1244</v>
      </c>
      <c r="E1224" s="8" t="s">
        <v>1245</v>
      </c>
      <c r="F1224" s="8" t="s">
        <v>1246</v>
      </c>
      <c r="G1224" s="8" t="s">
        <v>1247</v>
      </c>
      <c r="H1224" s="8" t="s">
        <v>1248</v>
      </c>
      <c r="I1224" s="8" t="s">
        <v>1249</v>
      </c>
      <c r="J1224" s="8" t="s">
        <v>1250</v>
      </c>
      <c r="K1224" s="8" t="s">
        <v>1251</v>
      </c>
      <c r="L1224" s="8" t="s">
        <v>1242</v>
      </c>
      <c r="M1224" s="8" t="s">
        <v>1243</v>
      </c>
      <c r="N1224" s="8" t="s">
        <v>1244</v>
      </c>
      <c r="O1224" s="8" t="s">
        <v>1245</v>
      </c>
      <c r="P1224" s="8" t="s">
        <v>1246</v>
      </c>
      <c r="Q1224" s="8" t="s">
        <v>1247</v>
      </c>
      <c r="R1224" s="8" t="s">
        <v>1248</v>
      </c>
      <c r="S1224" s="8" t="s">
        <v>1249</v>
      </c>
      <c r="T1224" s="8" t="s">
        <v>1250</v>
      </c>
      <c r="U1224" s="8" t="s">
        <v>1251</v>
      </c>
      <c r="V1224" s="8" t="s">
        <v>1242</v>
      </c>
      <c r="W1224" s="8" t="s">
        <v>1243</v>
      </c>
      <c r="X1224" s="8" t="s">
        <v>1244</v>
      </c>
      <c r="Y1224" s="8" t="s">
        <v>1245</v>
      </c>
      <c r="Z1224" s="8" t="s">
        <v>1246</v>
      </c>
      <c r="AA1224" s="8" t="s">
        <v>1247</v>
      </c>
      <c r="AB1224" s="8" t="s">
        <v>1248</v>
      </c>
      <c r="AC1224" s="8" t="s">
        <v>1249</v>
      </c>
      <c r="AD1224" s="8" t="s">
        <v>1250</v>
      </c>
      <c r="AE1224" s="8" t="s">
        <v>1251</v>
      </c>
      <c r="AF1224" s="8" t="s">
        <v>1242</v>
      </c>
      <c r="AG1224" s="8" t="s">
        <v>1243</v>
      </c>
      <c r="AH1224" s="8" t="s">
        <v>1244</v>
      </c>
      <c r="AI1224" s="8" t="s">
        <v>1245</v>
      </c>
      <c r="AJ1224" s="8" t="s">
        <v>1246</v>
      </c>
      <c r="AK1224" s="8" t="s">
        <v>1247</v>
      </c>
      <c r="AL1224" s="8" t="s">
        <v>1248</v>
      </c>
      <c r="AM1224" s="8" t="s">
        <v>1249</v>
      </c>
      <c r="AN1224" s="8" t="s">
        <v>1250</v>
      </c>
      <c r="AO1224" s="9" t="s">
        <v>1251</v>
      </c>
    </row>
    <row r="1225" spans="1:41" x14ac:dyDescent="0.3">
      <c r="A1225" s="81" t="s">
        <v>1256</v>
      </c>
      <c r="B1225" s="95">
        <v>0</v>
      </c>
      <c r="C1225" s="95">
        <v>0</v>
      </c>
      <c r="D1225" s="95">
        <v>0</v>
      </c>
      <c r="E1225" s="95">
        <v>0</v>
      </c>
      <c r="F1225" s="95">
        <v>0</v>
      </c>
      <c r="G1225" s="95">
        <v>0</v>
      </c>
      <c r="H1225" s="95">
        <v>0</v>
      </c>
      <c r="I1225" s="95">
        <v>0</v>
      </c>
      <c r="J1225" s="95">
        <v>0</v>
      </c>
      <c r="K1225" s="95">
        <v>0</v>
      </c>
      <c r="L1225" s="95">
        <v>0</v>
      </c>
      <c r="M1225" s="95">
        <v>0</v>
      </c>
      <c r="N1225" s="95">
        <v>0</v>
      </c>
      <c r="O1225" s="95">
        <v>0</v>
      </c>
      <c r="P1225" s="95">
        <v>0</v>
      </c>
      <c r="Q1225" s="95">
        <v>0</v>
      </c>
      <c r="R1225" s="95">
        <v>0</v>
      </c>
      <c r="S1225" s="95">
        <v>0</v>
      </c>
      <c r="T1225" s="95">
        <v>0</v>
      </c>
      <c r="U1225" s="95">
        <v>0</v>
      </c>
      <c r="V1225" s="95">
        <v>0</v>
      </c>
      <c r="W1225" s="95">
        <v>0</v>
      </c>
      <c r="X1225" s="95">
        <v>0</v>
      </c>
      <c r="Y1225" s="95">
        <v>0</v>
      </c>
      <c r="Z1225" s="95">
        <v>0</v>
      </c>
      <c r="AA1225" s="95">
        <v>0</v>
      </c>
      <c r="AB1225" s="95">
        <v>0</v>
      </c>
      <c r="AC1225" s="95">
        <v>0</v>
      </c>
      <c r="AD1225" s="95">
        <v>0</v>
      </c>
      <c r="AE1225" s="95">
        <v>0</v>
      </c>
      <c r="AF1225" s="95">
        <v>0</v>
      </c>
      <c r="AG1225" s="95">
        <v>0</v>
      </c>
      <c r="AH1225" s="95">
        <v>0</v>
      </c>
      <c r="AI1225" s="95">
        <v>0</v>
      </c>
      <c r="AJ1225" s="95">
        <v>0</v>
      </c>
      <c r="AK1225" s="95">
        <v>0</v>
      </c>
      <c r="AL1225" s="95">
        <v>0</v>
      </c>
      <c r="AM1225" s="95">
        <v>0</v>
      </c>
      <c r="AN1225" s="95">
        <v>0</v>
      </c>
      <c r="AO1225" s="96">
        <v>0</v>
      </c>
    </row>
    <row r="1226" spans="1:41" x14ac:dyDescent="0.3">
      <c r="A1226" s="81" t="s">
        <v>1257</v>
      </c>
      <c r="B1226" s="95">
        <v>0</v>
      </c>
      <c r="C1226" s="95">
        <v>0</v>
      </c>
      <c r="D1226" s="95">
        <v>0</v>
      </c>
      <c r="E1226" s="95">
        <v>0</v>
      </c>
      <c r="F1226" s="95">
        <v>0</v>
      </c>
      <c r="G1226" s="95">
        <v>0</v>
      </c>
      <c r="H1226" s="95">
        <v>0</v>
      </c>
      <c r="I1226" s="95">
        <v>0</v>
      </c>
      <c r="J1226" s="95">
        <v>0</v>
      </c>
      <c r="K1226" s="95">
        <v>0</v>
      </c>
      <c r="L1226" s="95">
        <v>0</v>
      </c>
      <c r="M1226" s="95">
        <v>0</v>
      </c>
      <c r="N1226" s="95">
        <v>0</v>
      </c>
      <c r="O1226" s="95">
        <v>0</v>
      </c>
      <c r="P1226" s="95">
        <v>0</v>
      </c>
      <c r="Q1226" s="95">
        <v>0</v>
      </c>
      <c r="R1226" s="95">
        <v>0</v>
      </c>
      <c r="S1226" s="95">
        <v>0</v>
      </c>
      <c r="T1226" s="95">
        <v>0</v>
      </c>
      <c r="U1226" s="95">
        <v>0</v>
      </c>
      <c r="V1226" s="95">
        <v>0</v>
      </c>
      <c r="W1226" s="95">
        <v>0</v>
      </c>
      <c r="X1226" s="95">
        <v>0</v>
      </c>
      <c r="Y1226" s="95">
        <v>0</v>
      </c>
      <c r="Z1226" s="95">
        <v>0</v>
      </c>
      <c r="AA1226" s="95">
        <v>0</v>
      </c>
      <c r="AB1226" s="95">
        <v>0</v>
      </c>
      <c r="AC1226" s="95">
        <v>0</v>
      </c>
      <c r="AD1226" s="95">
        <v>0</v>
      </c>
      <c r="AE1226" s="95">
        <v>0</v>
      </c>
      <c r="AF1226" s="95">
        <v>0</v>
      </c>
      <c r="AG1226" s="95">
        <v>0</v>
      </c>
      <c r="AH1226" s="95">
        <v>0</v>
      </c>
      <c r="AI1226" s="95">
        <v>0</v>
      </c>
      <c r="AJ1226" s="95">
        <v>0</v>
      </c>
      <c r="AK1226" s="95">
        <v>0</v>
      </c>
      <c r="AL1226" s="95">
        <v>0</v>
      </c>
      <c r="AM1226" s="95">
        <v>0</v>
      </c>
      <c r="AN1226" s="95">
        <v>0</v>
      </c>
      <c r="AO1226" s="96">
        <v>0</v>
      </c>
    </row>
    <row r="1227" spans="1:41" x14ac:dyDescent="0.3">
      <c r="A1227" s="81" t="s">
        <v>1258</v>
      </c>
      <c r="B1227" s="95">
        <v>3</v>
      </c>
      <c r="C1227" s="95">
        <v>0</v>
      </c>
      <c r="D1227" s="95">
        <v>2</v>
      </c>
      <c r="E1227" s="95">
        <v>0</v>
      </c>
      <c r="F1227" s="95">
        <v>0</v>
      </c>
      <c r="G1227" s="95">
        <v>10</v>
      </c>
      <c r="H1227" s="95">
        <v>0</v>
      </c>
      <c r="I1227" s="95">
        <v>0</v>
      </c>
      <c r="J1227" s="95">
        <v>0</v>
      </c>
      <c r="K1227" s="95">
        <v>0</v>
      </c>
      <c r="L1227" s="95">
        <v>0</v>
      </c>
      <c r="M1227" s="95">
        <v>0</v>
      </c>
      <c r="N1227" s="95">
        <v>0</v>
      </c>
      <c r="O1227" s="95">
        <v>0</v>
      </c>
      <c r="P1227" s="95">
        <v>0</v>
      </c>
      <c r="Q1227" s="95">
        <v>1</v>
      </c>
      <c r="R1227" s="95">
        <v>0</v>
      </c>
      <c r="S1227" s="95">
        <v>0</v>
      </c>
      <c r="T1227" s="95">
        <v>0</v>
      </c>
      <c r="U1227" s="95">
        <v>0</v>
      </c>
      <c r="V1227" s="95">
        <v>1</v>
      </c>
      <c r="W1227" s="95">
        <v>0</v>
      </c>
      <c r="X1227" s="95">
        <v>1</v>
      </c>
      <c r="Y1227" s="95">
        <v>4</v>
      </c>
      <c r="Z1227" s="95">
        <v>0</v>
      </c>
      <c r="AA1227" s="95">
        <v>2</v>
      </c>
      <c r="AB1227" s="95">
        <v>0</v>
      </c>
      <c r="AC1227" s="95">
        <v>0</v>
      </c>
      <c r="AD1227" s="95">
        <v>0</v>
      </c>
      <c r="AE1227" s="95">
        <v>0</v>
      </c>
      <c r="AF1227" s="95">
        <v>11</v>
      </c>
      <c r="AG1227" s="95">
        <v>0</v>
      </c>
      <c r="AH1227" s="95">
        <v>3</v>
      </c>
      <c r="AI1227" s="95">
        <v>0</v>
      </c>
      <c r="AJ1227" s="95">
        <v>0</v>
      </c>
      <c r="AK1227" s="95">
        <v>3</v>
      </c>
      <c r="AL1227" s="95">
        <v>0</v>
      </c>
      <c r="AM1227" s="95">
        <v>3</v>
      </c>
      <c r="AN1227" s="95">
        <v>0</v>
      </c>
      <c r="AO1227" s="96">
        <v>0</v>
      </c>
    </row>
    <row r="1228" spans="1:41" x14ac:dyDescent="0.3">
      <c r="A1228" s="81" t="s">
        <v>1259</v>
      </c>
      <c r="B1228" s="95">
        <v>0</v>
      </c>
      <c r="C1228" s="95">
        <v>0</v>
      </c>
      <c r="D1228" s="95">
        <v>0</v>
      </c>
      <c r="E1228" s="95">
        <v>0</v>
      </c>
      <c r="F1228" s="95">
        <v>0</v>
      </c>
      <c r="G1228" s="95">
        <v>0</v>
      </c>
      <c r="H1228" s="95">
        <v>0</v>
      </c>
      <c r="I1228" s="95">
        <v>0</v>
      </c>
      <c r="J1228" s="95">
        <v>0</v>
      </c>
      <c r="K1228" s="95">
        <v>0</v>
      </c>
      <c r="L1228" s="95">
        <v>0</v>
      </c>
      <c r="M1228" s="95">
        <v>0</v>
      </c>
      <c r="N1228" s="95">
        <v>0</v>
      </c>
      <c r="O1228" s="95">
        <v>0</v>
      </c>
      <c r="P1228" s="95">
        <v>0</v>
      </c>
      <c r="Q1228" s="95">
        <v>0</v>
      </c>
      <c r="R1228" s="95">
        <v>0</v>
      </c>
      <c r="S1228" s="95">
        <v>0</v>
      </c>
      <c r="T1228" s="95">
        <v>0</v>
      </c>
      <c r="U1228" s="95">
        <v>0</v>
      </c>
      <c r="V1228" s="95">
        <v>0</v>
      </c>
      <c r="W1228" s="95">
        <v>0</v>
      </c>
      <c r="X1228" s="95">
        <v>0</v>
      </c>
      <c r="Y1228" s="95">
        <v>0</v>
      </c>
      <c r="Z1228" s="95">
        <v>0</v>
      </c>
      <c r="AA1228" s="95">
        <v>0</v>
      </c>
      <c r="AB1228" s="95">
        <v>0</v>
      </c>
      <c r="AC1228" s="95">
        <v>0</v>
      </c>
      <c r="AD1228" s="95">
        <v>0</v>
      </c>
      <c r="AE1228" s="95">
        <v>0</v>
      </c>
      <c r="AF1228" s="95">
        <v>0</v>
      </c>
      <c r="AG1228" s="95">
        <v>0</v>
      </c>
      <c r="AH1228" s="95">
        <v>0</v>
      </c>
      <c r="AI1228" s="95">
        <v>0</v>
      </c>
      <c r="AJ1228" s="95">
        <v>0</v>
      </c>
      <c r="AK1228" s="95">
        <v>0</v>
      </c>
      <c r="AL1228" s="95">
        <v>0</v>
      </c>
      <c r="AM1228" s="95">
        <v>0</v>
      </c>
      <c r="AN1228" s="95">
        <v>0</v>
      </c>
      <c r="AO1228" s="96">
        <v>0</v>
      </c>
    </row>
    <row r="1229" spans="1:41" x14ac:dyDescent="0.3">
      <c r="A1229" s="81" t="s">
        <v>1260</v>
      </c>
      <c r="B1229" s="95">
        <v>0</v>
      </c>
      <c r="C1229" s="95">
        <v>0</v>
      </c>
      <c r="D1229" s="95">
        <v>0</v>
      </c>
      <c r="E1229" s="95">
        <v>0</v>
      </c>
      <c r="F1229" s="95">
        <v>0</v>
      </c>
      <c r="G1229" s="95">
        <v>0</v>
      </c>
      <c r="H1229" s="95">
        <v>0</v>
      </c>
      <c r="I1229" s="95">
        <v>0</v>
      </c>
      <c r="J1229" s="95">
        <v>0</v>
      </c>
      <c r="K1229" s="95">
        <v>0</v>
      </c>
      <c r="L1229" s="95">
        <v>0</v>
      </c>
      <c r="M1229" s="95">
        <v>0</v>
      </c>
      <c r="N1229" s="95">
        <v>0</v>
      </c>
      <c r="O1229" s="95">
        <v>0</v>
      </c>
      <c r="P1229" s="95">
        <v>0</v>
      </c>
      <c r="Q1229" s="95">
        <v>0</v>
      </c>
      <c r="R1229" s="95">
        <v>0</v>
      </c>
      <c r="S1229" s="95">
        <v>0</v>
      </c>
      <c r="T1229" s="95">
        <v>0</v>
      </c>
      <c r="U1229" s="95">
        <v>0</v>
      </c>
      <c r="V1229" s="95">
        <v>0</v>
      </c>
      <c r="W1229" s="95">
        <v>0</v>
      </c>
      <c r="X1229" s="95">
        <v>0</v>
      </c>
      <c r="Y1229" s="95">
        <v>0</v>
      </c>
      <c r="Z1229" s="95">
        <v>0</v>
      </c>
      <c r="AA1229" s="95">
        <v>0</v>
      </c>
      <c r="AB1229" s="95">
        <v>0</v>
      </c>
      <c r="AC1229" s="95">
        <v>0</v>
      </c>
      <c r="AD1229" s="95">
        <v>0</v>
      </c>
      <c r="AE1229" s="95">
        <v>0</v>
      </c>
      <c r="AF1229" s="95">
        <v>0</v>
      </c>
      <c r="AG1229" s="95">
        <v>0</v>
      </c>
      <c r="AH1229" s="95">
        <v>0</v>
      </c>
      <c r="AI1229" s="95">
        <v>0</v>
      </c>
      <c r="AJ1229" s="95">
        <v>0</v>
      </c>
      <c r="AK1229" s="95">
        <v>0</v>
      </c>
      <c r="AL1229" s="95">
        <v>0</v>
      </c>
      <c r="AM1229" s="95">
        <v>0</v>
      </c>
      <c r="AN1229" s="95">
        <v>0</v>
      </c>
      <c r="AO1229" s="96">
        <v>0</v>
      </c>
    </row>
    <row r="1230" spans="1:41" x14ac:dyDescent="0.3">
      <c r="A1230" s="81" t="s">
        <v>1261</v>
      </c>
      <c r="B1230" s="95">
        <v>0</v>
      </c>
      <c r="C1230" s="95">
        <v>0</v>
      </c>
      <c r="D1230" s="95">
        <v>0</v>
      </c>
      <c r="E1230" s="95">
        <v>0</v>
      </c>
      <c r="F1230" s="95">
        <v>0</v>
      </c>
      <c r="G1230" s="95">
        <v>0</v>
      </c>
      <c r="H1230" s="95">
        <v>0</v>
      </c>
      <c r="I1230" s="95">
        <v>0</v>
      </c>
      <c r="J1230" s="95">
        <v>0</v>
      </c>
      <c r="K1230" s="95">
        <v>0</v>
      </c>
      <c r="L1230" s="95">
        <v>0</v>
      </c>
      <c r="M1230" s="95">
        <v>0</v>
      </c>
      <c r="N1230" s="95">
        <v>0</v>
      </c>
      <c r="O1230" s="95">
        <v>0</v>
      </c>
      <c r="P1230" s="95">
        <v>0</v>
      </c>
      <c r="Q1230" s="95">
        <v>0</v>
      </c>
      <c r="R1230" s="95">
        <v>0</v>
      </c>
      <c r="S1230" s="95">
        <v>0</v>
      </c>
      <c r="T1230" s="95">
        <v>0</v>
      </c>
      <c r="U1230" s="95">
        <v>0</v>
      </c>
      <c r="V1230" s="95">
        <v>0</v>
      </c>
      <c r="W1230" s="95">
        <v>0</v>
      </c>
      <c r="X1230" s="95">
        <v>0</v>
      </c>
      <c r="Y1230" s="95">
        <v>0</v>
      </c>
      <c r="Z1230" s="95">
        <v>0</v>
      </c>
      <c r="AA1230" s="95">
        <v>0</v>
      </c>
      <c r="AB1230" s="95">
        <v>0</v>
      </c>
      <c r="AC1230" s="95">
        <v>0</v>
      </c>
      <c r="AD1230" s="95">
        <v>0</v>
      </c>
      <c r="AE1230" s="95">
        <v>0</v>
      </c>
      <c r="AF1230" s="95">
        <v>0</v>
      </c>
      <c r="AG1230" s="95">
        <v>0</v>
      </c>
      <c r="AH1230" s="95">
        <v>0</v>
      </c>
      <c r="AI1230" s="95">
        <v>0</v>
      </c>
      <c r="AJ1230" s="95">
        <v>0</v>
      </c>
      <c r="AK1230" s="95">
        <v>0</v>
      </c>
      <c r="AL1230" s="95">
        <v>0</v>
      </c>
      <c r="AM1230" s="95">
        <v>0</v>
      </c>
      <c r="AN1230" s="95">
        <v>0</v>
      </c>
      <c r="AO1230" s="96">
        <v>0</v>
      </c>
    </row>
    <row r="1231" spans="1:41" x14ac:dyDescent="0.3">
      <c r="A1231" s="81" t="s">
        <v>1262</v>
      </c>
      <c r="B1231" s="95">
        <v>0</v>
      </c>
      <c r="C1231" s="95">
        <v>0</v>
      </c>
      <c r="D1231" s="95">
        <v>0</v>
      </c>
      <c r="E1231" s="95">
        <v>0</v>
      </c>
      <c r="F1231" s="95">
        <v>0</v>
      </c>
      <c r="G1231" s="95">
        <v>0</v>
      </c>
      <c r="H1231" s="95">
        <v>0</v>
      </c>
      <c r="I1231" s="95">
        <v>0</v>
      </c>
      <c r="J1231" s="95">
        <v>0</v>
      </c>
      <c r="K1231" s="95">
        <v>0</v>
      </c>
      <c r="L1231" s="95">
        <v>0</v>
      </c>
      <c r="M1231" s="95">
        <v>0</v>
      </c>
      <c r="N1231" s="95">
        <v>0</v>
      </c>
      <c r="O1231" s="95">
        <v>0</v>
      </c>
      <c r="P1231" s="95">
        <v>0</v>
      </c>
      <c r="Q1231" s="95">
        <v>0</v>
      </c>
      <c r="R1231" s="95">
        <v>0</v>
      </c>
      <c r="S1231" s="95">
        <v>0</v>
      </c>
      <c r="T1231" s="95">
        <v>0</v>
      </c>
      <c r="U1231" s="95">
        <v>0</v>
      </c>
      <c r="V1231" s="95">
        <v>0</v>
      </c>
      <c r="W1231" s="95">
        <v>0</v>
      </c>
      <c r="X1231" s="95">
        <v>0</v>
      </c>
      <c r="Y1231" s="95">
        <v>0</v>
      </c>
      <c r="Z1231" s="95">
        <v>0</v>
      </c>
      <c r="AA1231" s="95">
        <v>0</v>
      </c>
      <c r="AB1231" s="95">
        <v>0</v>
      </c>
      <c r="AC1231" s="95">
        <v>0</v>
      </c>
      <c r="AD1231" s="95">
        <v>0</v>
      </c>
      <c r="AE1231" s="95">
        <v>0</v>
      </c>
      <c r="AF1231" s="95">
        <v>0</v>
      </c>
      <c r="AG1231" s="95">
        <v>0</v>
      </c>
      <c r="AH1231" s="95">
        <v>0</v>
      </c>
      <c r="AI1231" s="95">
        <v>0</v>
      </c>
      <c r="AJ1231" s="95">
        <v>0</v>
      </c>
      <c r="AK1231" s="95">
        <v>0</v>
      </c>
      <c r="AL1231" s="95">
        <v>0</v>
      </c>
      <c r="AM1231" s="95">
        <v>0</v>
      </c>
      <c r="AN1231" s="95">
        <v>0</v>
      </c>
      <c r="AO1231" s="96">
        <v>0</v>
      </c>
    </row>
    <row r="1232" spans="1:41" x14ac:dyDescent="0.3">
      <c r="A1232" s="81" t="s">
        <v>1263</v>
      </c>
      <c r="B1232" s="95">
        <v>0</v>
      </c>
      <c r="C1232" s="95">
        <v>0</v>
      </c>
      <c r="D1232" s="95">
        <v>0</v>
      </c>
      <c r="E1232" s="95">
        <v>0</v>
      </c>
      <c r="F1232" s="95">
        <v>0</v>
      </c>
      <c r="G1232" s="95">
        <v>0</v>
      </c>
      <c r="H1232" s="95">
        <v>0</v>
      </c>
      <c r="I1232" s="95">
        <v>0</v>
      </c>
      <c r="J1232" s="95">
        <v>0</v>
      </c>
      <c r="K1232" s="95">
        <v>0</v>
      </c>
      <c r="L1232" s="95">
        <v>0</v>
      </c>
      <c r="M1232" s="95">
        <v>0</v>
      </c>
      <c r="N1232" s="95">
        <v>0</v>
      </c>
      <c r="O1232" s="95">
        <v>0</v>
      </c>
      <c r="P1232" s="95">
        <v>0</v>
      </c>
      <c r="Q1232" s="95">
        <v>0</v>
      </c>
      <c r="R1232" s="95">
        <v>0</v>
      </c>
      <c r="S1232" s="95">
        <v>0</v>
      </c>
      <c r="T1232" s="95">
        <v>0</v>
      </c>
      <c r="U1232" s="95">
        <v>0</v>
      </c>
      <c r="V1232" s="95">
        <v>0</v>
      </c>
      <c r="W1232" s="95">
        <v>0</v>
      </c>
      <c r="X1232" s="95">
        <v>0</v>
      </c>
      <c r="Y1232" s="95">
        <v>0</v>
      </c>
      <c r="Z1232" s="95">
        <v>0</v>
      </c>
      <c r="AA1232" s="95">
        <v>0</v>
      </c>
      <c r="AB1232" s="95">
        <v>0</v>
      </c>
      <c r="AC1232" s="95">
        <v>0</v>
      </c>
      <c r="AD1232" s="95">
        <v>0</v>
      </c>
      <c r="AE1232" s="95">
        <v>0</v>
      </c>
      <c r="AF1232" s="95">
        <v>0</v>
      </c>
      <c r="AG1232" s="95">
        <v>0</v>
      </c>
      <c r="AH1232" s="95">
        <v>0</v>
      </c>
      <c r="AI1232" s="95">
        <v>0</v>
      </c>
      <c r="AJ1232" s="95">
        <v>0</v>
      </c>
      <c r="AK1232" s="95">
        <v>0</v>
      </c>
      <c r="AL1232" s="95">
        <v>0</v>
      </c>
      <c r="AM1232" s="95">
        <v>0</v>
      </c>
      <c r="AN1232" s="95">
        <v>0</v>
      </c>
      <c r="AO1232" s="96">
        <v>0</v>
      </c>
    </row>
    <row r="1233" spans="1:41" x14ac:dyDescent="0.3">
      <c r="A1233" s="81" t="s">
        <v>1264</v>
      </c>
      <c r="B1233" s="95">
        <v>0</v>
      </c>
      <c r="C1233" s="95">
        <v>0</v>
      </c>
      <c r="D1233" s="95">
        <v>0</v>
      </c>
      <c r="E1233" s="95">
        <v>0</v>
      </c>
      <c r="F1233" s="95">
        <v>0</v>
      </c>
      <c r="G1233" s="95">
        <v>0</v>
      </c>
      <c r="H1233" s="95">
        <v>0</v>
      </c>
      <c r="I1233" s="95">
        <v>0</v>
      </c>
      <c r="J1233" s="95">
        <v>0</v>
      </c>
      <c r="K1233" s="95">
        <v>0</v>
      </c>
      <c r="L1233" s="95">
        <v>0</v>
      </c>
      <c r="M1233" s="95">
        <v>0</v>
      </c>
      <c r="N1233" s="95">
        <v>0</v>
      </c>
      <c r="O1233" s="95">
        <v>0</v>
      </c>
      <c r="P1233" s="95">
        <v>0</v>
      </c>
      <c r="Q1233" s="95">
        <v>0</v>
      </c>
      <c r="R1233" s="95">
        <v>0</v>
      </c>
      <c r="S1233" s="95">
        <v>0</v>
      </c>
      <c r="T1233" s="95">
        <v>0</v>
      </c>
      <c r="U1233" s="95">
        <v>0</v>
      </c>
      <c r="V1233" s="95">
        <v>0</v>
      </c>
      <c r="W1233" s="95">
        <v>0</v>
      </c>
      <c r="X1233" s="95">
        <v>0</v>
      </c>
      <c r="Y1233" s="95">
        <v>0</v>
      </c>
      <c r="Z1233" s="95">
        <v>0</v>
      </c>
      <c r="AA1233" s="95">
        <v>0</v>
      </c>
      <c r="AB1233" s="95">
        <v>0</v>
      </c>
      <c r="AC1233" s="95">
        <v>0</v>
      </c>
      <c r="AD1233" s="95">
        <v>0</v>
      </c>
      <c r="AE1233" s="95">
        <v>0</v>
      </c>
      <c r="AF1233" s="95">
        <v>0</v>
      </c>
      <c r="AG1233" s="95">
        <v>0</v>
      </c>
      <c r="AH1233" s="95">
        <v>0</v>
      </c>
      <c r="AI1233" s="95">
        <v>0</v>
      </c>
      <c r="AJ1233" s="95">
        <v>0</v>
      </c>
      <c r="AK1233" s="95">
        <v>0</v>
      </c>
      <c r="AL1233" s="95">
        <v>0</v>
      </c>
      <c r="AM1233" s="95">
        <v>0</v>
      </c>
      <c r="AN1233" s="95">
        <v>0</v>
      </c>
      <c r="AO1233" s="96">
        <v>0</v>
      </c>
    </row>
    <row r="1234" spans="1:41" x14ac:dyDescent="0.3">
      <c r="A1234" s="81" t="s">
        <v>1265</v>
      </c>
      <c r="B1234" s="95">
        <v>0</v>
      </c>
      <c r="C1234" s="95">
        <v>0</v>
      </c>
      <c r="D1234" s="95">
        <v>0</v>
      </c>
      <c r="E1234" s="95">
        <v>0</v>
      </c>
      <c r="F1234" s="95">
        <v>0</v>
      </c>
      <c r="G1234" s="95">
        <v>0</v>
      </c>
      <c r="H1234" s="95">
        <v>0</v>
      </c>
      <c r="I1234" s="95">
        <v>0</v>
      </c>
      <c r="J1234" s="95">
        <v>0</v>
      </c>
      <c r="K1234" s="95">
        <v>0</v>
      </c>
      <c r="L1234" s="95">
        <v>0</v>
      </c>
      <c r="M1234" s="95">
        <v>0</v>
      </c>
      <c r="N1234" s="95">
        <v>0</v>
      </c>
      <c r="O1234" s="95">
        <v>0</v>
      </c>
      <c r="P1234" s="95">
        <v>0</v>
      </c>
      <c r="Q1234" s="95">
        <v>0</v>
      </c>
      <c r="R1234" s="95">
        <v>0</v>
      </c>
      <c r="S1234" s="95">
        <v>0</v>
      </c>
      <c r="T1234" s="95">
        <v>0</v>
      </c>
      <c r="U1234" s="95">
        <v>0</v>
      </c>
      <c r="V1234" s="95">
        <v>0</v>
      </c>
      <c r="W1234" s="95">
        <v>0</v>
      </c>
      <c r="X1234" s="95">
        <v>0</v>
      </c>
      <c r="Y1234" s="95">
        <v>0</v>
      </c>
      <c r="Z1234" s="95">
        <v>0</v>
      </c>
      <c r="AA1234" s="95">
        <v>0</v>
      </c>
      <c r="AB1234" s="95">
        <v>0</v>
      </c>
      <c r="AC1234" s="95">
        <v>0</v>
      </c>
      <c r="AD1234" s="95">
        <v>0</v>
      </c>
      <c r="AE1234" s="95">
        <v>0</v>
      </c>
      <c r="AF1234" s="95">
        <v>0</v>
      </c>
      <c r="AG1234" s="95">
        <v>0</v>
      </c>
      <c r="AH1234" s="95">
        <v>0</v>
      </c>
      <c r="AI1234" s="95">
        <v>0</v>
      </c>
      <c r="AJ1234" s="95">
        <v>0</v>
      </c>
      <c r="AK1234" s="95">
        <v>0</v>
      </c>
      <c r="AL1234" s="95">
        <v>0</v>
      </c>
      <c r="AM1234" s="95">
        <v>0</v>
      </c>
      <c r="AN1234" s="95">
        <v>0</v>
      </c>
      <c r="AO1234" s="96">
        <v>0</v>
      </c>
    </row>
    <row r="1235" spans="1:41" x14ac:dyDescent="0.3">
      <c r="A1235" s="81" t="s">
        <v>1266</v>
      </c>
      <c r="B1235" s="95">
        <v>0</v>
      </c>
      <c r="C1235" s="95">
        <v>0</v>
      </c>
      <c r="D1235" s="95">
        <v>0</v>
      </c>
      <c r="E1235" s="95">
        <v>0</v>
      </c>
      <c r="F1235" s="95">
        <v>0</v>
      </c>
      <c r="G1235" s="95">
        <v>0</v>
      </c>
      <c r="H1235" s="95">
        <v>0</v>
      </c>
      <c r="I1235" s="95">
        <v>0</v>
      </c>
      <c r="J1235" s="95">
        <v>0</v>
      </c>
      <c r="K1235" s="95">
        <v>0</v>
      </c>
      <c r="L1235" s="95">
        <v>0</v>
      </c>
      <c r="M1235" s="95">
        <v>0</v>
      </c>
      <c r="N1235" s="95">
        <v>0</v>
      </c>
      <c r="O1235" s="95">
        <v>0</v>
      </c>
      <c r="P1235" s="95">
        <v>0</v>
      </c>
      <c r="Q1235" s="95">
        <v>0</v>
      </c>
      <c r="R1235" s="95">
        <v>0</v>
      </c>
      <c r="S1235" s="95">
        <v>0</v>
      </c>
      <c r="T1235" s="95">
        <v>0</v>
      </c>
      <c r="U1235" s="95">
        <v>0</v>
      </c>
      <c r="V1235" s="95">
        <v>0</v>
      </c>
      <c r="W1235" s="95">
        <v>0</v>
      </c>
      <c r="X1235" s="95">
        <v>0</v>
      </c>
      <c r="Y1235" s="95">
        <v>0</v>
      </c>
      <c r="Z1235" s="95">
        <v>0</v>
      </c>
      <c r="AA1235" s="95">
        <v>0</v>
      </c>
      <c r="AB1235" s="95">
        <v>0</v>
      </c>
      <c r="AC1235" s="95">
        <v>0</v>
      </c>
      <c r="AD1235" s="95">
        <v>0</v>
      </c>
      <c r="AE1235" s="95">
        <v>0</v>
      </c>
      <c r="AF1235" s="95">
        <v>0</v>
      </c>
      <c r="AG1235" s="95">
        <v>0</v>
      </c>
      <c r="AH1235" s="95">
        <v>0</v>
      </c>
      <c r="AI1235" s="95">
        <v>0</v>
      </c>
      <c r="AJ1235" s="95">
        <v>0</v>
      </c>
      <c r="AK1235" s="95">
        <v>0</v>
      </c>
      <c r="AL1235" s="95">
        <v>0</v>
      </c>
      <c r="AM1235" s="95">
        <v>0</v>
      </c>
      <c r="AN1235" s="95">
        <v>0</v>
      </c>
      <c r="AO1235" s="96">
        <v>0</v>
      </c>
    </row>
    <row r="1236" spans="1:41" x14ac:dyDescent="0.3">
      <c r="A1236" s="81" t="s">
        <v>1267</v>
      </c>
      <c r="B1236" s="95">
        <v>0</v>
      </c>
      <c r="C1236" s="95">
        <v>0</v>
      </c>
      <c r="D1236" s="95">
        <v>0</v>
      </c>
      <c r="E1236" s="95">
        <v>0</v>
      </c>
      <c r="F1236" s="95">
        <v>0</v>
      </c>
      <c r="G1236" s="95">
        <v>0</v>
      </c>
      <c r="H1236" s="95">
        <v>0</v>
      </c>
      <c r="I1236" s="95">
        <v>0</v>
      </c>
      <c r="J1236" s="95">
        <v>0</v>
      </c>
      <c r="K1236" s="95">
        <v>0</v>
      </c>
      <c r="L1236" s="95">
        <v>0</v>
      </c>
      <c r="M1236" s="95">
        <v>0</v>
      </c>
      <c r="N1236" s="95">
        <v>0</v>
      </c>
      <c r="O1236" s="95">
        <v>0</v>
      </c>
      <c r="P1236" s="95">
        <v>0</v>
      </c>
      <c r="Q1236" s="95">
        <v>0</v>
      </c>
      <c r="R1236" s="95">
        <v>0</v>
      </c>
      <c r="S1236" s="95">
        <v>0</v>
      </c>
      <c r="T1236" s="95">
        <v>0</v>
      </c>
      <c r="U1236" s="95">
        <v>0</v>
      </c>
      <c r="V1236" s="95">
        <v>0</v>
      </c>
      <c r="W1236" s="95">
        <v>0</v>
      </c>
      <c r="X1236" s="95">
        <v>0</v>
      </c>
      <c r="Y1236" s="95">
        <v>0</v>
      </c>
      <c r="Z1236" s="95">
        <v>0</v>
      </c>
      <c r="AA1236" s="95">
        <v>0</v>
      </c>
      <c r="AB1236" s="95">
        <v>0</v>
      </c>
      <c r="AC1236" s="95">
        <v>0</v>
      </c>
      <c r="AD1236" s="95">
        <v>0</v>
      </c>
      <c r="AE1236" s="95">
        <v>0</v>
      </c>
      <c r="AF1236" s="95">
        <v>0</v>
      </c>
      <c r="AG1236" s="95">
        <v>0</v>
      </c>
      <c r="AH1236" s="95">
        <v>0</v>
      </c>
      <c r="AI1236" s="95">
        <v>0</v>
      </c>
      <c r="AJ1236" s="95">
        <v>0</v>
      </c>
      <c r="AK1236" s="95">
        <v>0</v>
      </c>
      <c r="AL1236" s="95">
        <v>0</v>
      </c>
      <c r="AM1236" s="95">
        <v>0</v>
      </c>
      <c r="AN1236" s="95">
        <v>0</v>
      </c>
      <c r="AO1236" s="96">
        <v>0</v>
      </c>
    </row>
    <row r="1237" spans="1:41" x14ac:dyDescent="0.3">
      <c r="A1237" s="81" t="s">
        <v>1268</v>
      </c>
      <c r="B1237" s="95">
        <v>0</v>
      </c>
      <c r="C1237" s="95">
        <v>0</v>
      </c>
      <c r="D1237" s="95">
        <v>0</v>
      </c>
      <c r="E1237" s="95">
        <v>0</v>
      </c>
      <c r="F1237" s="95">
        <v>0</v>
      </c>
      <c r="G1237" s="95">
        <v>0</v>
      </c>
      <c r="H1237" s="95">
        <v>0</v>
      </c>
      <c r="I1237" s="95">
        <v>0</v>
      </c>
      <c r="J1237" s="95">
        <v>0</v>
      </c>
      <c r="K1237" s="95">
        <v>0</v>
      </c>
      <c r="L1237" s="95">
        <v>0</v>
      </c>
      <c r="M1237" s="95">
        <v>0</v>
      </c>
      <c r="N1237" s="95">
        <v>0</v>
      </c>
      <c r="O1237" s="95">
        <v>0</v>
      </c>
      <c r="P1237" s="95">
        <v>0</v>
      </c>
      <c r="Q1237" s="95">
        <v>0</v>
      </c>
      <c r="R1237" s="95">
        <v>0</v>
      </c>
      <c r="S1237" s="95">
        <v>0</v>
      </c>
      <c r="T1237" s="95">
        <v>0</v>
      </c>
      <c r="U1237" s="95">
        <v>0</v>
      </c>
      <c r="V1237" s="95">
        <v>0</v>
      </c>
      <c r="W1237" s="95">
        <v>0</v>
      </c>
      <c r="X1237" s="95">
        <v>0</v>
      </c>
      <c r="Y1237" s="95">
        <v>0</v>
      </c>
      <c r="Z1237" s="95">
        <v>0</v>
      </c>
      <c r="AA1237" s="95">
        <v>0</v>
      </c>
      <c r="AB1237" s="95">
        <v>0</v>
      </c>
      <c r="AC1237" s="95">
        <v>0</v>
      </c>
      <c r="AD1237" s="95">
        <v>0</v>
      </c>
      <c r="AE1237" s="95">
        <v>0</v>
      </c>
      <c r="AF1237" s="95">
        <v>0</v>
      </c>
      <c r="AG1237" s="95">
        <v>0</v>
      </c>
      <c r="AH1237" s="95">
        <v>0</v>
      </c>
      <c r="AI1237" s="95">
        <v>0</v>
      </c>
      <c r="AJ1237" s="95">
        <v>0</v>
      </c>
      <c r="AK1237" s="95">
        <v>0</v>
      </c>
      <c r="AL1237" s="95">
        <v>0</v>
      </c>
      <c r="AM1237" s="95">
        <v>0</v>
      </c>
      <c r="AN1237" s="95">
        <v>0</v>
      </c>
      <c r="AO1237" s="96">
        <v>0</v>
      </c>
    </row>
    <row r="1238" spans="1:41" x14ac:dyDescent="0.3">
      <c r="A1238" s="81" t="s">
        <v>1269</v>
      </c>
      <c r="B1238" s="95">
        <v>0</v>
      </c>
      <c r="C1238" s="95">
        <v>0</v>
      </c>
      <c r="D1238" s="95">
        <v>0</v>
      </c>
      <c r="E1238" s="95">
        <v>0</v>
      </c>
      <c r="F1238" s="95">
        <v>0</v>
      </c>
      <c r="G1238" s="95">
        <v>0</v>
      </c>
      <c r="H1238" s="95">
        <v>0</v>
      </c>
      <c r="I1238" s="95">
        <v>0</v>
      </c>
      <c r="J1238" s="95">
        <v>0</v>
      </c>
      <c r="K1238" s="95">
        <v>0</v>
      </c>
      <c r="L1238" s="95">
        <v>0</v>
      </c>
      <c r="M1238" s="95">
        <v>0</v>
      </c>
      <c r="N1238" s="95">
        <v>0</v>
      </c>
      <c r="O1238" s="95">
        <v>0</v>
      </c>
      <c r="P1238" s="95">
        <v>0</v>
      </c>
      <c r="Q1238" s="95">
        <v>0</v>
      </c>
      <c r="R1238" s="95">
        <v>0</v>
      </c>
      <c r="S1238" s="95">
        <v>0</v>
      </c>
      <c r="T1238" s="95">
        <v>0</v>
      </c>
      <c r="U1238" s="95">
        <v>0</v>
      </c>
      <c r="V1238" s="95">
        <v>0</v>
      </c>
      <c r="W1238" s="95">
        <v>0</v>
      </c>
      <c r="X1238" s="95">
        <v>0</v>
      </c>
      <c r="Y1238" s="95">
        <v>0</v>
      </c>
      <c r="Z1238" s="95">
        <v>0</v>
      </c>
      <c r="AA1238" s="95">
        <v>0</v>
      </c>
      <c r="AB1238" s="95">
        <v>0</v>
      </c>
      <c r="AC1238" s="95">
        <v>0</v>
      </c>
      <c r="AD1238" s="95">
        <v>0</v>
      </c>
      <c r="AE1238" s="95">
        <v>0</v>
      </c>
      <c r="AF1238" s="95">
        <v>0</v>
      </c>
      <c r="AG1238" s="95">
        <v>0</v>
      </c>
      <c r="AH1238" s="95">
        <v>0</v>
      </c>
      <c r="AI1238" s="95">
        <v>0</v>
      </c>
      <c r="AJ1238" s="95">
        <v>0</v>
      </c>
      <c r="AK1238" s="95">
        <v>0</v>
      </c>
      <c r="AL1238" s="95">
        <v>0</v>
      </c>
      <c r="AM1238" s="95">
        <v>0</v>
      </c>
      <c r="AN1238" s="95">
        <v>0</v>
      </c>
      <c r="AO1238" s="96">
        <v>0</v>
      </c>
    </row>
    <row r="1239" spans="1:41" x14ac:dyDescent="0.3">
      <c r="A1239" s="81" t="s">
        <v>1270</v>
      </c>
      <c r="B1239" s="95">
        <v>0</v>
      </c>
      <c r="C1239" s="95">
        <v>0</v>
      </c>
      <c r="D1239" s="95">
        <v>0</v>
      </c>
      <c r="E1239" s="95">
        <v>0</v>
      </c>
      <c r="F1239" s="95">
        <v>0</v>
      </c>
      <c r="G1239" s="95">
        <v>0</v>
      </c>
      <c r="H1239" s="95">
        <v>0</v>
      </c>
      <c r="I1239" s="95">
        <v>0</v>
      </c>
      <c r="J1239" s="95">
        <v>0</v>
      </c>
      <c r="K1239" s="95">
        <v>0</v>
      </c>
      <c r="L1239" s="95">
        <v>0</v>
      </c>
      <c r="M1239" s="95">
        <v>0</v>
      </c>
      <c r="N1239" s="95">
        <v>0</v>
      </c>
      <c r="O1239" s="95">
        <v>0</v>
      </c>
      <c r="P1239" s="95">
        <v>0</v>
      </c>
      <c r="Q1239" s="95">
        <v>0</v>
      </c>
      <c r="R1239" s="95">
        <v>0</v>
      </c>
      <c r="S1239" s="95">
        <v>0</v>
      </c>
      <c r="T1239" s="95">
        <v>0</v>
      </c>
      <c r="U1239" s="95">
        <v>0</v>
      </c>
      <c r="V1239" s="95">
        <v>0</v>
      </c>
      <c r="W1239" s="95">
        <v>0</v>
      </c>
      <c r="X1239" s="95">
        <v>0</v>
      </c>
      <c r="Y1239" s="95">
        <v>0</v>
      </c>
      <c r="Z1239" s="95">
        <v>0</v>
      </c>
      <c r="AA1239" s="95">
        <v>0</v>
      </c>
      <c r="AB1239" s="95">
        <v>0</v>
      </c>
      <c r="AC1239" s="95">
        <v>0</v>
      </c>
      <c r="AD1239" s="95">
        <v>0</v>
      </c>
      <c r="AE1239" s="95">
        <v>0</v>
      </c>
      <c r="AF1239" s="95">
        <v>0</v>
      </c>
      <c r="AG1239" s="95">
        <v>0</v>
      </c>
      <c r="AH1239" s="95">
        <v>0</v>
      </c>
      <c r="AI1239" s="95">
        <v>0</v>
      </c>
      <c r="AJ1239" s="95">
        <v>0</v>
      </c>
      <c r="AK1239" s="95">
        <v>0</v>
      </c>
      <c r="AL1239" s="95">
        <v>0</v>
      </c>
      <c r="AM1239" s="95">
        <v>0</v>
      </c>
      <c r="AN1239" s="95">
        <v>0</v>
      </c>
      <c r="AO1239" s="96">
        <v>0</v>
      </c>
    </row>
    <row r="1240" spans="1:41" x14ac:dyDescent="0.3">
      <c r="A1240" s="81" t="s">
        <v>1271</v>
      </c>
      <c r="B1240" s="95">
        <v>0</v>
      </c>
      <c r="C1240" s="95">
        <v>0</v>
      </c>
      <c r="D1240" s="95">
        <v>0</v>
      </c>
      <c r="E1240" s="95">
        <v>0</v>
      </c>
      <c r="F1240" s="95">
        <v>0</v>
      </c>
      <c r="G1240" s="95">
        <v>0</v>
      </c>
      <c r="H1240" s="95">
        <v>0</v>
      </c>
      <c r="I1240" s="95">
        <v>0</v>
      </c>
      <c r="J1240" s="95">
        <v>0</v>
      </c>
      <c r="K1240" s="95">
        <v>0</v>
      </c>
      <c r="L1240" s="95">
        <v>0</v>
      </c>
      <c r="M1240" s="95">
        <v>0</v>
      </c>
      <c r="N1240" s="95">
        <v>0</v>
      </c>
      <c r="O1240" s="95">
        <v>0</v>
      </c>
      <c r="P1240" s="95">
        <v>0</v>
      </c>
      <c r="Q1240" s="95">
        <v>0</v>
      </c>
      <c r="R1240" s="95">
        <v>0</v>
      </c>
      <c r="S1240" s="95">
        <v>0</v>
      </c>
      <c r="T1240" s="95">
        <v>0</v>
      </c>
      <c r="U1240" s="95">
        <v>0</v>
      </c>
      <c r="V1240" s="95">
        <v>0</v>
      </c>
      <c r="W1240" s="95">
        <v>0</v>
      </c>
      <c r="X1240" s="95">
        <v>0</v>
      </c>
      <c r="Y1240" s="95">
        <v>0</v>
      </c>
      <c r="Z1240" s="95">
        <v>0</v>
      </c>
      <c r="AA1240" s="95">
        <v>0</v>
      </c>
      <c r="AB1240" s="95">
        <v>0</v>
      </c>
      <c r="AC1240" s="95">
        <v>0</v>
      </c>
      <c r="AD1240" s="95">
        <v>0</v>
      </c>
      <c r="AE1240" s="95">
        <v>0</v>
      </c>
      <c r="AF1240" s="95">
        <v>0</v>
      </c>
      <c r="AG1240" s="95">
        <v>0</v>
      </c>
      <c r="AH1240" s="95">
        <v>0</v>
      </c>
      <c r="AI1240" s="95">
        <v>0</v>
      </c>
      <c r="AJ1240" s="95">
        <v>0</v>
      </c>
      <c r="AK1240" s="95">
        <v>0</v>
      </c>
      <c r="AL1240" s="95">
        <v>0</v>
      </c>
      <c r="AM1240" s="95">
        <v>0</v>
      </c>
      <c r="AN1240" s="95">
        <v>0</v>
      </c>
      <c r="AO1240" s="96">
        <v>0</v>
      </c>
    </row>
    <row r="1241" spans="1:41" x14ac:dyDescent="0.3">
      <c r="A1241" s="81" t="s">
        <v>1272</v>
      </c>
      <c r="B1241" s="95">
        <v>3</v>
      </c>
      <c r="C1241" s="95">
        <v>0</v>
      </c>
      <c r="D1241" s="95">
        <v>1</v>
      </c>
      <c r="E1241" s="95">
        <v>0</v>
      </c>
      <c r="F1241" s="95">
        <v>0</v>
      </c>
      <c r="G1241" s="95">
        <v>3</v>
      </c>
      <c r="H1241" s="95">
        <v>0</v>
      </c>
      <c r="I1241" s="95">
        <v>0</v>
      </c>
      <c r="J1241" s="95">
        <v>0</v>
      </c>
      <c r="K1241" s="95">
        <v>1</v>
      </c>
      <c r="L1241" s="95">
        <v>0</v>
      </c>
      <c r="M1241" s="95">
        <v>0</v>
      </c>
      <c r="N1241" s="95">
        <v>0</v>
      </c>
      <c r="O1241" s="95">
        <v>0</v>
      </c>
      <c r="P1241" s="95">
        <v>0</v>
      </c>
      <c r="Q1241" s="95">
        <v>0</v>
      </c>
      <c r="R1241" s="95">
        <v>0</v>
      </c>
      <c r="S1241" s="95">
        <v>0</v>
      </c>
      <c r="T1241" s="95">
        <v>0</v>
      </c>
      <c r="U1241" s="95">
        <v>0</v>
      </c>
      <c r="V1241" s="95">
        <v>0</v>
      </c>
      <c r="W1241" s="95">
        <v>0</v>
      </c>
      <c r="X1241" s="95">
        <v>2</v>
      </c>
      <c r="Y1241" s="95">
        <v>0</v>
      </c>
      <c r="Z1241" s="95">
        <v>0</v>
      </c>
      <c r="AA1241" s="95">
        <v>0</v>
      </c>
      <c r="AB1241" s="95">
        <v>0</v>
      </c>
      <c r="AC1241" s="95">
        <v>0</v>
      </c>
      <c r="AD1241" s="95">
        <v>0</v>
      </c>
      <c r="AE1241" s="95">
        <v>0</v>
      </c>
      <c r="AF1241" s="95">
        <v>5</v>
      </c>
      <c r="AG1241" s="95">
        <v>0</v>
      </c>
      <c r="AH1241" s="95">
        <v>0</v>
      </c>
      <c r="AI1241" s="95">
        <v>0</v>
      </c>
      <c r="AJ1241" s="95">
        <v>0</v>
      </c>
      <c r="AK1241" s="95">
        <v>2</v>
      </c>
      <c r="AL1241" s="95">
        <v>0</v>
      </c>
      <c r="AM1241" s="95">
        <v>1</v>
      </c>
      <c r="AN1241" s="95">
        <v>0</v>
      </c>
      <c r="AO1241" s="96">
        <v>0</v>
      </c>
    </row>
    <row r="1242" spans="1:41" x14ac:dyDescent="0.3">
      <c r="A1242" s="81" t="s">
        <v>1273</v>
      </c>
      <c r="B1242" s="95">
        <v>0</v>
      </c>
      <c r="C1242" s="95">
        <v>0</v>
      </c>
      <c r="D1242" s="95">
        <v>0</v>
      </c>
      <c r="E1242" s="95">
        <v>0</v>
      </c>
      <c r="F1242" s="95">
        <v>0</v>
      </c>
      <c r="G1242" s="95">
        <v>0</v>
      </c>
      <c r="H1242" s="95">
        <v>0</v>
      </c>
      <c r="I1242" s="95">
        <v>0</v>
      </c>
      <c r="J1242" s="95">
        <v>0</v>
      </c>
      <c r="K1242" s="95">
        <v>0</v>
      </c>
      <c r="L1242" s="95">
        <v>0</v>
      </c>
      <c r="M1242" s="95">
        <v>0</v>
      </c>
      <c r="N1242" s="95">
        <v>0</v>
      </c>
      <c r="O1242" s="95">
        <v>0</v>
      </c>
      <c r="P1242" s="95">
        <v>0</v>
      </c>
      <c r="Q1242" s="95">
        <v>0</v>
      </c>
      <c r="R1242" s="95">
        <v>0</v>
      </c>
      <c r="S1242" s="95">
        <v>0</v>
      </c>
      <c r="T1242" s="95">
        <v>0</v>
      </c>
      <c r="U1242" s="95">
        <v>0</v>
      </c>
      <c r="V1242" s="95">
        <v>0</v>
      </c>
      <c r="W1242" s="95">
        <v>0</v>
      </c>
      <c r="X1242" s="95">
        <v>0</v>
      </c>
      <c r="Y1242" s="95">
        <v>0</v>
      </c>
      <c r="Z1242" s="95">
        <v>0</v>
      </c>
      <c r="AA1242" s="95">
        <v>0</v>
      </c>
      <c r="AB1242" s="95">
        <v>0</v>
      </c>
      <c r="AC1242" s="95">
        <v>0</v>
      </c>
      <c r="AD1242" s="95">
        <v>0</v>
      </c>
      <c r="AE1242" s="95">
        <v>0</v>
      </c>
      <c r="AF1242" s="95">
        <v>0</v>
      </c>
      <c r="AG1242" s="95">
        <v>0</v>
      </c>
      <c r="AH1242" s="95">
        <v>0</v>
      </c>
      <c r="AI1242" s="95">
        <v>0</v>
      </c>
      <c r="AJ1242" s="95">
        <v>0</v>
      </c>
      <c r="AK1242" s="95">
        <v>0</v>
      </c>
      <c r="AL1242" s="95">
        <v>0</v>
      </c>
      <c r="AM1242" s="95">
        <v>0</v>
      </c>
      <c r="AN1242" s="95">
        <v>0</v>
      </c>
      <c r="AO1242" s="96">
        <v>0</v>
      </c>
    </row>
    <row r="1243" spans="1:41" x14ac:dyDescent="0.3">
      <c r="A1243" s="81" t="s">
        <v>1274</v>
      </c>
      <c r="B1243" s="95">
        <v>0</v>
      </c>
      <c r="C1243" s="95">
        <v>0</v>
      </c>
      <c r="D1243" s="95">
        <v>0</v>
      </c>
      <c r="E1243" s="95">
        <v>0</v>
      </c>
      <c r="F1243" s="95">
        <v>0</v>
      </c>
      <c r="G1243" s="95">
        <v>0</v>
      </c>
      <c r="H1243" s="95">
        <v>0</v>
      </c>
      <c r="I1243" s="95">
        <v>0</v>
      </c>
      <c r="J1243" s="95">
        <v>0</v>
      </c>
      <c r="K1243" s="95">
        <v>0</v>
      </c>
      <c r="L1243" s="95">
        <v>0</v>
      </c>
      <c r="M1243" s="95">
        <v>0</v>
      </c>
      <c r="N1243" s="95">
        <v>0</v>
      </c>
      <c r="O1243" s="95">
        <v>0</v>
      </c>
      <c r="P1243" s="95">
        <v>0</v>
      </c>
      <c r="Q1243" s="95">
        <v>0</v>
      </c>
      <c r="R1243" s="95">
        <v>0</v>
      </c>
      <c r="S1243" s="95">
        <v>0</v>
      </c>
      <c r="T1243" s="95">
        <v>0</v>
      </c>
      <c r="U1243" s="95">
        <v>0</v>
      </c>
      <c r="V1243" s="95">
        <v>0</v>
      </c>
      <c r="W1243" s="95">
        <v>0</v>
      </c>
      <c r="X1243" s="95">
        <v>0</v>
      </c>
      <c r="Y1243" s="95">
        <v>0</v>
      </c>
      <c r="Z1243" s="95">
        <v>0</v>
      </c>
      <c r="AA1243" s="95">
        <v>0</v>
      </c>
      <c r="AB1243" s="95">
        <v>0</v>
      </c>
      <c r="AC1243" s="95">
        <v>0</v>
      </c>
      <c r="AD1243" s="95">
        <v>0</v>
      </c>
      <c r="AE1243" s="95">
        <v>0</v>
      </c>
      <c r="AF1243" s="95">
        <v>0</v>
      </c>
      <c r="AG1243" s="95">
        <v>0</v>
      </c>
      <c r="AH1243" s="95">
        <v>0</v>
      </c>
      <c r="AI1243" s="95">
        <v>0</v>
      </c>
      <c r="AJ1243" s="95">
        <v>0</v>
      </c>
      <c r="AK1243" s="95">
        <v>0</v>
      </c>
      <c r="AL1243" s="95">
        <v>0</v>
      </c>
      <c r="AM1243" s="95">
        <v>0</v>
      </c>
      <c r="AN1243" s="95">
        <v>0</v>
      </c>
      <c r="AO1243" s="96">
        <v>0</v>
      </c>
    </row>
    <row r="1244" spans="1:41" x14ac:dyDescent="0.3">
      <c r="A1244" s="81" t="s">
        <v>1275</v>
      </c>
      <c r="B1244" s="95">
        <v>0</v>
      </c>
      <c r="C1244" s="95">
        <v>0</v>
      </c>
      <c r="D1244" s="95">
        <v>0</v>
      </c>
      <c r="E1244" s="95">
        <v>0</v>
      </c>
      <c r="F1244" s="95">
        <v>0</v>
      </c>
      <c r="G1244" s="95">
        <v>0</v>
      </c>
      <c r="H1244" s="95">
        <v>0</v>
      </c>
      <c r="I1244" s="95">
        <v>0</v>
      </c>
      <c r="J1244" s="95">
        <v>0</v>
      </c>
      <c r="K1244" s="95">
        <v>0</v>
      </c>
      <c r="L1244" s="95">
        <v>0</v>
      </c>
      <c r="M1244" s="95">
        <v>0</v>
      </c>
      <c r="N1244" s="95">
        <v>0</v>
      </c>
      <c r="O1244" s="95">
        <v>0</v>
      </c>
      <c r="P1244" s="95">
        <v>0</v>
      </c>
      <c r="Q1244" s="95">
        <v>0</v>
      </c>
      <c r="R1244" s="95">
        <v>0</v>
      </c>
      <c r="S1244" s="95">
        <v>0</v>
      </c>
      <c r="T1244" s="95">
        <v>0</v>
      </c>
      <c r="U1244" s="95">
        <v>0</v>
      </c>
      <c r="V1244" s="95">
        <v>0</v>
      </c>
      <c r="W1244" s="95">
        <v>0</v>
      </c>
      <c r="X1244" s="95">
        <v>0</v>
      </c>
      <c r="Y1244" s="95">
        <v>0</v>
      </c>
      <c r="Z1244" s="95">
        <v>0</v>
      </c>
      <c r="AA1244" s="95">
        <v>0</v>
      </c>
      <c r="AB1244" s="95">
        <v>0</v>
      </c>
      <c r="AC1244" s="95">
        <v>0</v>
      </c>
      <c r="AD1244" s="95">
        <v>0</v>
      </c>
      <c r="AE1244" s="95">
        <v>0</v>
      </c>
      <c r="AF1244" s="95">
        <v>0</v>
      </c>
      <c r="AG1244" s="95">
        <v>0</v>
      </c>
      <c r="AH1244" s="95">
        <v>0</v>
      </c>
      <c r="AI1244" s="95">
        <v>0</v>
      </c>
      <c r="AJ1244" s="95">
        <v>0</v>
      </c>
      <c r="AK1244" s="95">
        <v>0</v>
      </c>
      <c r="AL1244" s="95">
        <v>0</v>
      </c>
      <c r="AM1244" s="95">
        <v>0</v>
      </c>
      <c r="AN1244" s="95">
        <v>0</v>
      </c>
      <c r="AO1244" s="96">
        <v>0</v>
      </c>
    </row>
    <row r="1245" spans="1:41" x14ac:dyDescent="0.3">
      <c r="A1245" s="81" t="s">
        <v>1276</v>
      </c>
      <c r="B1245" s="95">
        <v>0</v>
      </c>
      <c r="C1245" s="95">
        <v>0</v>
      </c>
      <c r="D1245" s="95">
        <v>0</v>
      </c>
      <c r="E1245" s="95">
        <v>0</v>
      </c>
      <c r="F1245" s="95">
        <v>0</v>
      </c>
      <c r="G1245" s="95">
        <v>0</v>
      </c>
      <c r="H1245" s="95">
        <v>0</v>
      </c>
      <c r="I1245" s="95">
        <v>0</v>
      </c>
      <c r="J1245" s="95">
        <v>0</v>
      </c>
      <c r="K1245" s="95">
        <v>0</v>
      </c>
      <c r="L1245" s="95">
        <v>0</v>
      </c>
      <c r="M1245" s="95">
        <v>0</v>
      </c>
      <c r="N1245" s="95">
        <v>0</v>
      </c>
      <c r="O1245" s="95">
        <v>0</v>
      </c>
      <c r="P1245" s="95">
        <v>0</v>
      </c>
      <c r="Q1245" s="95">
        <v>0</v>
      </c>
      <c r="R1245" s="95">
        <v>0</v>
      </c>
      <c r="S1245" s="95">
        <v>0</v>
      </c>
      <c r="T1245" s="95">
        <v>0</v>
      </c>
      <c r="U1245" s="95">
        <v>0</v>
      </c>
      <c r="V1245" s="95">
        <v>0</v>
      </c>
      <c r="W1245" s="95">
        <v>0</v>
      </c>
      <c r="X1245" s="95">
        <v>0</v>
      </c>
      <c r="Y1245" s="95">
        <v>0</v>
      </c>
      <c r="Z1245" s="95">
        <v>0</v>
      </c>
      <c r="AA1245" s="95">
        <v>0</v>
      </c>
      <c r="AB1245" s="95">
        <v>0</v>
      </c>
      <c r="AC1245" s="95">
        <v>0</v>
      </c>
      <c r="AD1245" s="95">
        <v>0</v>
      </c>
      <c r="AE1245" s="95">
        <v>0</v>
      </c>
      <c r="AF1245" s="95">
        <v>0</v>
      </c>
      <c r="AG1245" s="95">
        <v>0</v>
      </c>
      <c r="AH1245" s="95">
        <v>0</v>
      </c>
      <c r="AI1245" s="95">
        <v>0</v>
      </c>
      <c r="AJ1245" s="95">
        <v>0</v>
      </c>
      <c r="AK1245" s="95">
        <v>0</v>
      </c>
      <c r="AL1245" s="95">
        <v>0</v>
      </c>
      <c r="AM1245" s="95">
        <v>0</v>
      </c>
      <c r="AN1245" s="95">
        <v>0</v>
      </c>
      <c r="AO1245" s="96">
        <v>0</v>
      </c>
    </row>
    <row r="1246" spans="1:41" x14ac:dyDescent="0.3">
      <c r="A1246" s="81" t="s">
        <v>1277</v>
      </c>
      <c r="B1246" s="95">
        <v>0</v>
      </c>
      <c r="C1246" s="95">
        <v>0</v>
      </c>
      <c r="D1246" s="95">
        <v>0</v>
      </c>
      <c r="E1246" s="95">
        <v>0</v>
      </c>
      <c r="F1246" s="95">
        <v>0</v>
      </c>
      <c r="G1246" s="95">
        <v>0</v>
      </c>
      <c r="H1246" s="95">
        <v>0</v>
      </c>
      <c r="I1246" s="95">
        <v>0</v>
      </c>
      <c r="J1246" s="95">
        <v>0</v>
      </c>
      <c r="K1246" s="95">
        <v>0</v>
      </c>
      <c r="L1246" s="95">
        <v>0</v>
      </c>
      <c r="M1246" s="95">
        <v>0</v>
      </c>
      <c r="N1246" s="95">
        <v>0</v>
      </c>
      <c r="O1246" s="95">
        <v>0</v>
      </c>
      <c r="P1246" s="95">
        <v>0</v>
      </c>
      <c r="Q1246" s="95">
        <v>0</v>
      </c>
      <c r="R1246" s="95">
        <v>0</v>
      </c>
      <c r="S1246" s="95">
        <v>0</v>
      </c>
      <c r="T1246" s="95">
        <v>0</v>
      </c>
      <c r="U1246" s="95">
        <v>0</v>
      </c>
      <c r="V1246" s="95">
        <v>0</v>
      </c>
      <c r="W1246" s="95">
        <v>0</v>
      </c>
      <c r="X1246" s="95">
        <v>0</v>
      </c>
      <c r="Y1246" s="95">
        <v>0</v>
      </c>
      <c r="Z1246" s="95">
        <v>0</v>
      </c>
      <c r="AA1246" s="95">
        <v>0</v>
      </c>
      <c r="AB1246" s="95">
        <v>0</v>
      </c>
      <c r="AC1246" s="95">
        <v>0</v>
      </c>
      <c r="AD1246" s="95">
        <v>0</v>
      </c>
      <c r="AE1246" s="95">
        <v>0</v>
      </c>
      <c r="AF1246" s="95">
        <v>0</v>
      </c>
      <c r="AG1246" s="95">
        <v>0</v>
      </c>
      <c r="AH1246" s="95">
        <v>0</v>
      </c>
      <c r="AI1246" s="95">
        <v>0</v>
      </c>
      <c r="AJ1246" s="95">
        <v>0</v>
      </c>
      <c r="AK1246" s="95">
        <v>0</v>
      </c>
      <c r="AL1246" s="95">
        <v>0</v>
      </c>
      <c r="AM1246" s="95">
        <v>0</v>
      </c>
      <c r="AN1246" s="95">
        <v>0</v>
      </c>
      <c r="AO1246" s="96">
        <v>0</v>
      </c>
    </row>
    <row r="1247" spans="1:41" x14ac:dyDescent="0.3">
      <c r="A1247" s="81" t="s">
        <v>1278</v>
      </c>
      <c r="B1247" s="95">
        <v>0</v>
      </c>
      <c r="C1247" s="95">
        <v>0</v>
      </c>
      <c r="D1247" s="95">
        <v>0</v>
      </c>
      <c r="E1247" s="95">
        <v>0</v>
      </c>
      <c r="F1247" s="95">
        <v>0</v>
      </c>
      <c r="G1247" s="95">
        <v>1</v>
      </c>
      <c r="H1247" s="95">
        <v>0</v>
      </c>
      <c r="I1247" s="95">
        <v>0</v>
      </c>
      <c r="J1247" s="95">
        <v>0</v>
      </c>
      <c r="K1247" s="95">
        <v>0</v>
      </c>
      <c r="L1247" s="95">
        <v>1</v>
      </c>
      <c r="M1247" s="95">
        <v>0</v>
      </c>
      <c r="N1247" s="95">
        <v>0</v>
      </c>
      <c r="O1247" s="95">
        <v>0</v>
      </c>
      <c r="P1247" s="95">
        <v>0</v>
      </c>
      <c r="Q1247" s="95">
        <v>0</v>
      </c>
      <c r="R1247" s="95">
        <v>0</v>
      </c>
      <c r="S1247" s="95">
        <v>0</v>
      </c>
      <c r="T1247" s="95">
        <v>0</v>
      </c>
      <c r="U1247" s="95">
        <v>0</v>
      </c>
      <c r="V1247" s="95">
        <v>0</v>
      </c>
      <c r="W1247" s="95">
        <v>0</v>
      </c>
      <c r="X1247" s="95">
        <v>0</v>
      </c>
      <c r="Y1247" s="95">
        <v>0</v>
      </c>
      <c r="Z1247" s="95">
        <v>0</v>
      </c>
      <c r="AA1247" s="95">
        <v>1</v>
      </c>
      <c r="AB1247" s="95">
        <v>0</v>
      </c>
      <c r="AC1247" s="95">
        <v>0</v>
      </c>
      <c r="AD1247" s="95">
        <v>0</v>
      </c>
      <c r="AE1247" s="95">
        <v>0</v>
      </c>
      <c r="AF1247" s="95">
        <v>1</v>
      </c>
      <c r="AG1247" s="95">
        <v>0</v>
      </c>
      <c r="AH1247" s="95">
        <v>0</v>
      </c>
      <c r="AI1247" s="95">
        <v>0</v>
      </c>
      <c r="AJ1247" s="95">
        <v>0</v>
      </c>
      <c r="AK1247" s="95">
        <v>0</v>
      </c>
      <c r="AL1247" s="95">
        <v>0</v>
      </c>
      <c r="AM1247" s="95">
        <v>0</v>
      </c>
      <c r="AN1247" s="95">
        <v>0</v>
      </c>
      <c r="AO1247" s="96">
        <v>0</v>
      </c>
    </row>
    <row r="1248" spans="1:41" x14ac:dyDescent="0.3">
      <c r="A1248" s="81" t="s">
        <v>1279</v>
      </c>
      <c r="B1248" s="95">
        <v>0</v>
      </c>
      <c r="C1248" s="95">
        <v>0</v>
      </c>
      <c r="D1248" s="95">
        <v>0</v>
      </c>
      <c r="E1248" s="95">
        <v>0</v>
      </c>
      <c r="F1248" s="95">
        <v>0</v>
      </c>
      <c r="G1248" s="95">
        <v>0</v>
      </c>
      <c r="H1248" s="95">
        <v>0</v>
      </c>
      <c r="I1248" s="95">
        <v>0</v>
      </c>
      <c r="J1248" s="95">
        <v>0</v>
      </c>
      <c r="K1248" s="95">
        <v>0</v>
      </c>
      <c r="L1248" s="95">
        <v>0</v>
      </c>
      <c r="M1248" s="95">
        <v>0</v>
      </c>
      <c r="N1248" s="95">
        <v>0</v>
      </c>
      <c r="O1248" s="95">
        <v>0</v>
      </c>
      <c r="P1248" s="95">
        <v>0</v>
      </c>
      <c r="Q1248" s="95">
        <v>0</v>
      </c>
      <c r="R1248" s="95">
        <v>0</v>
      </c>
      <c r="S1248" s="95">
        <v>0</v>
      </c>
      <c r="T1248" s="95">
        <v>0</v>
      </c>
      <c r="U1248" s="95">
        <v>0</v>
      </c>
      <c r="V1248" s="95">
        <v>0</v>
      </c>
      <c r="W1248" s="95">
        <v>0</v>
      </c>
      <c r="X1248" s="95">
        <v>0</v>
      </c>
      <c r="Y1248" s="95">
        <v>0</v>
      </c>
      <c r="Z1248" s="95">
        <v>0</v>
      </c>
      <c r="AA1248" s="95">
        <v>0</v>
      </c>
      <c r="AB1248" s="95">
        <v>0</v>
      </c>
      <c r="AC1248" s="95">
        <v>0</v>
      </c>
      <c r="AD1248" s="95">
        <v>0</v>
      </c>
      <c r="AE1248" s="95">
        <v>0</v>
      </c>
      <c r="AF1248" s="95">
        <v>0</v>
      </c>
      <c r="AG1248" s="95">
        <v>0</v>
      </c>
      <c r="AH1248" s="95">
        <v>0</v>
      </c>
      <c r="AI1248" s="95">
        <v>0</v>
      </c>
      <c r="AJ1248" s="95">
        <v>0</v>
      </c>
      <c r="AK1248" s="95">
        <v>0</v>
      </c>
      <c r="AL1248" s="95">
        <v>0</v>
      </c>
      <c r="AM1248" s="95">
        <v>0</v>
      </c>
      <c r="AN1248" s="95">
        <v>0</v>
      </c>
      <c r="AO1248" s="96">
        <v>0</v>
      </c>
    </row>
    <row r="1249" spans="1:41" x14ac:dyDescent="0.3">
      <c r="A1249" s="81" t="s">
        <v>1280</v>
      </c>
      <c r="B1249" s="95">
        <v>0</v>
      </c>
      <c r="C1249" s="95">
        <v>0</v>
      </c>
      <c r="D1249" s="95">
        <v>0</v>
      </c>
      <c r="E1249" s="95">
        <v>0</v>
      </c>
      <c r="F1249" s="95">
        <v>0</v>
      </c>
      <c r="G1249" s="95">
        <v>0</v>
      </c>
      <c r="H1249" s="95">
        <v>0</v>
      </c>
      <c r="I1249" s="95">
        <v>0</v>
      </c>
      <c r="J1249" s="95">
        <v>0</v>
      </c>
      <c r="K1249" s="95">
        <v>0</v>
      </c>
      <c r="L1249" s="95">
        <v>0</v>
      </c>
      <c r="M1249" s="95">
        <v>0</v>
      </c>
      <c r="N1249" s="95">
        <v>0</v>
      </c>
      <c r="O1249" s="95">
        <v>0</v>
      </c>
      <c r="P1249" s="95">
        <v>0</v>
      </c>
      <c r="Q1249" s="95">
        <v>0</v>
      </c>
      <c r="R1249" s="95">
        <v>0</v>
      </c>
      <c r="S1249" s="95">
        <v>0</v>
      </c>
      <c r="T1249" s="95">
        <v>0</v>
      </c>
      <c r="U1249" s="95">
        <v>0</v>
      </c>
      <c r="V1249" s="95">
        <v>0</v>
      </c>
      <c r="W1249" s="95">
        <v>0</v>
      </c>
      <c r="X1249" s="95">
        <v>0</v>
      </c>
      <c r="Y1249" s="95">
        <v>0</v>
      </c>
      <c r="Z1249" s="95">
        <v>0</v>
      </c>
      <c r="AA1249" s="95">
        <v>0</v>
      </c>
      <c r="AB1249" s="95">
        <v>0</v>
      </c>
      <c r="AC1249" s="95">
        <v>0</v>
      </c>
      <c r="AD1249" s="95">
        <v>0</v>
      </c>
      <c r="AE1249" s="95">
        <v>0</v>
      </c>
      <c r="AF1249" s="95">
        <v>0</v>
      </c>
      <c r="AG1249" s="95">
        <v>0</v>
      </c>
      <c r="AH1249" s="95">
        <v>0</v>
      </c>
      <c r="AI1249" s="95">
        <v>0</v>
      </c>
      <c r="AJ1249" s="95">
        <v>0</v>
      </c>
      <c r="AK1249" s="95">
        <v>0</v>
      </c>
      <c r="AL1249" s="95">
        <v>0</v>
      </c>
      <c r="AM1249" s="95">
        <v>0</v>
      </c>
      <c r="AN1249" s="95">
        <v>0</v>
      </c>
      <c r="AO1249" s="96">
        <v>0</v>
      </c>
    </row>
    <row r="1250" spans="1:41" x14ac:dyDescent="0.3">
      <c r="A1250" s="81" t="s">
        <v>1281</v>
      </c>
      <c r="B1250" s="95">
        <v>0</v>
      </c>
      <c r="C1250" s="95">
        <v>0</v>
      </c>
      <c r="D1250" s="95">
        <v>0</v>
      </c>
      <c r="E1250" s="95">
        <v>0</v>
      </c>
      <c r="F1250" s="95">
        <v>0</v>
      </c>
      <c r="G1250" s="95">
        <v>0</v>
      </c>
      <c r="H1250" s="95">
        <v>0</v>
      </c>
      <c r="I1250" s="95">
        <v>0</v>
      </c>
      <c r="J1250" s="95">
        <v>0</v>
      </c>
      <c r="K1250" s="95">
        <v>0</v>
      </c>
      <c r="L1250" s="95">
        <v>0</v>
      </c>
      <c r="M1250" s="95">
        <v>0</v>
      </c>
      <c r="N1250" s="95">
        <v>0</v>
      </c>
      <c r="O1250" s="95">
        <v>0</v>
      </c>
      <c r="P1250" s="95">
        <v>0</v>
      </c>
      <c r="Q1250" s="95">
        <v>0</v>
      </c>
      <c r="R1250" s="95">
        <v>0</v>
      </c>
      <c r="S1250" s="95">
        <v>0</v>
      </c>
      <c r="T1250" s="95">
        <v>0</v>
      </c>
      <c r="U1250" s="95">
        <v>0</v>
      </c>
      <c r="V1250" s="95">
        <v>0</v>
      </c>
      <c r="W1250" s="95">
        <v>0</v>
      </c>
      <c r="X1250" s="95">
        <v>0</v>
      </c>
      <c r="Y1250" s="95">
        <v>0</v>
      </c>
      <c r="Z1250" s="95">
        <v>0</v>
      </c>
      <c r="AA1250" s="95">
        <v>0</v>
      </c>
      <c r="AB1250" s="95">
        <v>0</v>
      </c>
      <c r="AC1250" s="95">
        <v>0</v>
      </c>
      <c r="AD1250" s="95">
        <v>0</v>
      </c>
      <c r="AE1250" s="95">
        <v>0</v>
      </c>
      <c r="AF1250" s="95">
        <v>0</v>
      </c>
      <c r="AG1250" s="95">
        <v>0</v>
      </c>
      <c r="AH1250" s="95">
        <v>0</v>
      </c>
      <c r="AI1250" s="95">
        <v>0</v>
      </c>
      <c r="AJ1250" s="95">
        <v>0</v>
      </c>
      <c r="AK1250" s="95">
        <v>0</v>
      </c>
      <c r="AL1250" s="95">
        <v>0</v>
      </c>
      <c r="AM1250" s="95">
        <v>0</v>
      </c>
      <c r="AN1250" s="95">
        <v>0</v>
      </c>
      <c r="AO1250" s="96">
        <v>0</v>
      </c>
    </row>
    <row r="1251" spans="1:41" x14ac:dyDescent="0.3">
      <c r="A1251" s="81" t="s">
        <v>1282</v>
      </c>
      <c r="B1251" s="95">
        <v>0</v>
      </c>
      <c r="C1251" s="95">
        <v>0</v>
      </c>
      <c r="D1251" s="95">
        <v>0</v>
      </c>
      <c r="E1251" s="95">
        <v>0</v>
      </c>
      <c r="F1251" s="95">
        <v>0</v>
      </c>
      <c r="G1251" s="95">
        <v>0</v>
      </c>
      <c r="H1251" s="95">
        <v>0</v>
      </c>
      <c r="I1251" s="95">
        <v>0</v>
      </c>
      <c r="J1251" s="95">
        <v>0</v>
      </c>
      <c r="K1251" s="95">
        <v>0</v>
      </c>
      <c r="L1251" s="95">
        <v>0</v>
      </c>
      <c r="M1251" s="95">
        <v>0</v>
      </c>
      <c r="N1251" s="95">
        <v>0</v>
      </c>
      <c r="O1251" s="95">
        <v>0</v>
      </c>
      <c r="P1251" s="95">
        <v>0</v>
      </c>
      <c r="Q1251" s="95">
        <v>0</v>
      </c>
      <c r="R1251" s="95">
        <v>0</v>
      </c>
      <c r="S1251" s="95">
        <v>0</v>
      </c>
      <c r="T1251" s="95">
        <v>0</v>
      </c>
      <c r="U1251" s="95">
        <v>0</v>
      </c>
      <c r="V1251" s="95">
        <v>0</v>
      </c>
      <c r="W1251" s="95">
        <v>0</v>
      </c>
      <c r="X1251" s="95">
        <v>0</v>
      </c>
      <c r="Y1251" s="95">
        <v>0</v>
      </c>
      <c r="Z1251" s="95">
        <v>0</v>
      </c>
      <c r="AA1251" s="95">
        <v>0</v>
      </c>
      <c r="AB1251" s="95">
        <v>0</v>
      </c>
      <c r="AC1251" s="95">
        <v>0</v>
      </c>
      <c r="AD1251" s="95">
        <v>0</v>
      </c>
      <c r="AE1251" s="95">
        <v>0</v>
      </c>
      <c r="AF1251" s="95">
        <v>0</v>
      </c>
      <c r="AG1251" s="95">
        <v>0</v>
      </c>
      <c r="AH1251" s="95">
        <v>0</v>
      </c>
      <c r="AI1251" s="95">
        <v>0</v>
      </c>
      <c r="AJ1251" s="95">
        <v>0</v>
      </c>
      <c r="AK1251" s="95">
        <v>0</v>
      </c>
      <c r="AL1251" s="95">
        <v>0</v>
      </c>
      <c r="AM1251" s="95">
        <v>0</v>
      </c>
      <c r="AN1251" s="95">
        <v>0</v>
      </c>
      <c r="AO1251" s="96">
        <v>0</v>
      </c>
    </row>
    <row r="1252" spans="1:41" x14ac:dyDescent="0.3">
      <c r="A1252" s="81" t="s">
        <v>1283</v>
      </c>
      <c r="B1252" s="95">
        <v>0</v>
      </c>
      <c r="C1252" s="95">
        <v>0</v>
      </c>
      <c r="D1252" s="95">
        <v>0</v>
      </c>
      <c r="E1252" s="95">
        <v>0</v>
      </c>
      <c r="F1252" s="95">
        <v>0</v>
      </c>
      <c r="G1252" s="95">
        <v>0</v>
      </c>
      <c r="H1252" s="95">
        <v>0</v>
      </c>
      <c r="I1252" s="95">
        <v>0</v>
      </c>
      <c r="J1252" s="95">
        <v>0</v>
      </c>
      <c r="K1252" s="95">
        <v>0</v>
      </c>
      <c r="L1252" s="95">
        <v>0</v>
      </c>
      <c r="M1252" s="95">
        <v>0</v>
      </c>
      <c r="N1252" s="95">
        <v>0</v>
      </c>
      <c r="O1252" s="95">
        <v>0</v>
      </c>
      <c r="P1252" s="95">
        <v>0</v>
      </c>
      <c r="Q1252" s="95">
        <v>0</v>
      </c>
      <c r="R1252" s="95">
        <v>0</v>
      </c>
      <c r="S1252" s="95">
        <v>0</v>
      </c>
      <c r="T1252" s="95">
        <v>0</v>
      </c>
      <c r="U1252" s="95">
        <v>0</v>
      </c>
      <c r="V1252" s="95">
        <v>0</v>
      </c>
      <c r="W1252" s="95">
        <v>0</v>
      </c>
      <c r="X1252" s="95">
        <v>0</v>
      </c>
      <c r="Y1252" s="95">
        <v>0</v>
      </c>
      <c r="Z1252" s="95">
        <v>0</v>
      </c>
      <c r="AA1252" s="95">
        <v>0</v>
      </c>
      <c r="AB1252" s="95">
        <v>0</v>
      </c>
      <c r="AC1252" s="95">
        <v>0</v>
      </c>
      <c r="AD1252" s="95">
        <v>0</v>
      </c>
      <c r="AE1252" s="95">
        <v>0</v>
      </c>
      <c r="AF1252" s="95">
        <v>0</v>
      </c>
      <c r="AG1252" s="95">
        <v>0</v>
      </c>
      <c r="AH1252" s="95">
        <v>0</v>
      </c>
      <c r="AI1252" s="95">
        <v>0</v>
      </c>
      <c r="AJ1252" s="95">
        <v>0</v>
      </c>
      <c r="AK1252" s="95">
        <v>0</v>
      </c>
      <c r="AL1252" s="95">
        <v>0</v>
      </c>
      <c r="AM1252" s="95">
        <v>0</v>
      </c>
      <c r="AN1252" s="95">
        <v>0</v>
      </c>
      <c r="AO1252" s="96">
        <v>0</v>
      </c>
    </row>
    <row r="1253" spans="1:41" x14ac:dyDescent="0.3">
      <c r="A1253" s="81" t="s">
        <v>1284</v>
      </c>
      <c r="B1253" s="95">
        <v>0</v>
      </c>
      <c r="C1253" s="95">
        <v>0</v>
      </c>
      <c r="D1253" s="95">
        <v>0</v>
      </c>
      <c r="E1253" s="95">
        <v>0</v>
      </c>
      <c r="F1253" s="95">
        <v>0</v>
      </c>
      <c r="G1253" s="95">
        <v>0</v>
      </c>
      <c r="H1253" s="95">
        <v>0</v>
      </c>
      <c r="I1253" s="95">
        <v>0</v>
      </c>
      <c r="J1253" s="95">
        <v>0</v>
      </c>
      <c r="K1253" s="95">
        <v>0</v>
      </c>
      <c r="L1253" s="95">
        <v>0</v>
      </c>
      <c r="M1253" s="95">
        <v>0</v>
      </c>
      <c r="N1253" s="95">
        <v>0</v>
      </c>
      <c r="O1253" s="95">
        <v>0</v>
      </c>
      <c r="P1253" s="95">
        <v>0</v>
      </c>
      <c r="Q1253" s="95">
        <v>0</v>
      </c>
      <c r="R1253" s="95">
        <v>0</v>
      </c>
      <c r="S1253" s="95">
        <v>0</v>
      </c>
      <c r="T1253" s="95">
        <v>0</v>
      </c>
      <c r="U1253" s="95">
        <v>0</v>
      </c>
      <c r="V1253" s="95">
        <v>0</v>
      </c>
      <c r="W1253" s="95">
        <v>0</v>
      </c>
      <c r="X1253" s="95">
        <v>0</v>
      </c>
      <c r="Y1253" s="95">
        <v>0</v>
      </c>
      <c r="Z1253" s="95">
        <v>0</v>
      </c>
      <c r="AA1253" s="95">
        <v>0</v>
      </c>
      <c r="AB1253" s="95">
        <v>0</v>
      </c>
      <c r="AC1253" s="95">
        <v>0</v>
      </c>
      <c r="AD1253" s="95">
        <v>0</v>
      </c>
      <c r="AE1253" s="95">
        <v>0</v>
      </c>
      <c r="AF1253" s="95">
        <v>0</v>
      </c>
      <c r="AG1253" s="95">
        <v>0</v>
      </c>
      <c r="AH1253" s="95">
        <v>0</v>
      </c>
      <c r="AI1253" s="95">
        <v>0</v>
      </c>
      <c r="AJ1253" s="95">
        <v>0</v>
      </c>
      <c r="AK1253" s="95">
        <v>0</v>
      </c>
      <c r="AL1253" s="95">
        <v>0</v>
      </c>
      <c r="AM1253" s="95">
        <v>0</v>
      </c>
      <c r="AN1253" s="95">
        <v>0</v>
      </c>
      <c r="AO1253" s="96">
        <v>0</v>
      </c>
    </row>
    <row r="1254" spans="1:41" x14ac:dyDescent="0.3">
      <c r="A1254" s="81" t="s">
        <v>1285</v>
      </c>
      <c r="B1254" s="95">
        <v>0</v>
      </c>
      <c r="C1254" s="95">
        <v>0</v>
      </c>
      <c r="D1254" s="95">
        <v>0</v>
      </c>
      <c r="E1254" s="95">
        <v>0</v>
      </c>
      <c r="F1254" s="95">
        <v>0</v>
      </c>
      <c r="G1254" s="95">
        <v>0</v>
      </c>
      <c r="H1254" s="95">
        <v>0</v>
      </c>
      <c r="I1254" s="95">
        <v>0</v>
      </c>
      <c r="J1254" s="95">
        <v>0</v>
      </c>
      <c r="K1254" s="95">
        <v>0</v>
      </c>
      <c r="L1254" s="95">
        <v>0</v>
      </c>
      <c r="M1254" s="95">
        <v>0</v>
      </c>
      <c r="N1254" s="95">
        <v>0</v>
      </c>
      <c r="O1254" s="95">
        <v>0</v>
      </c>
      <c r="P1254" s="95">
        <v>0</v>
      </c>
      <c r="Q1254" s="95">
        <v>0</v>
      </c>
      <c r="R1254" s="95">
        <v>0</v>
      </c>
      <c r="S1254" s="95">
        <v>0</v>
      </c>
      <c r="T1254" s="95">
        <v>0</v>
      </c>
      <c r="U1254" s="95">
        <v>0</v>
      </c>
      <c r="V1254" s="95">
        <v>0</v>
      </c>
      <c r="W1254" s="95">
        <v>0</v>
      </c>
      <c r="X1254" s="95">
        <v>0</v>
      </c>
      <c r="Y1254" s="95">
        <v>0</v>
      </c>
      <c r="Z1254" s="95">
        <v>0</v>
      </c>
      <c r="AA1254" s="95">
        <v>0</v>
      </c>
      <c r="AB1254" s="95">
        <v>0</v>
      </c>
      <c r="AC1254" s="95">
        <v>0</v>
      </c>
      <c r="AD1254" s="95">
        <v>0</v>
      </c>
      <c r="AE1254" s="95">
        <v>0</v>
      </c>
      <c r="AF1254" s="95">
        <v>0</v>
      </c>
      <c r="AG1254" s="95">
        <v>0</v>
      </c>
      <c r="AH1254" s="95">
        <v>0</v>
      </c>
      <c r="AI1254" s="95">
        <v>0</v>
      </c>
      <c r="AJ1254" s="95">
        <v>0</v>
      </c>
      <c r="AK1254" s="95">
        <v>0</v>
      </c>
      <c r="AL1254" s="95">
        <v>0</v>
      </c>
      <c r="AM1254" s="95">
        <v>0</v>
      </c>
      <c r="AN1254" s="95">
        <v>0</v>
      </c>
      <c r="AO1254" s="96">
        <v>0</v>
      </c>
    </row>
    <row r="1255" spans="1:41" x14ac:dyDescent="0.3">
      <c r="A1255" s="81" t="s">
        <v>1286</v>
      </c>
      <c r="B1255" s="95">
        <v>0</v>
      </c>
      <c r="C1255" s="95">
        <v>0</v>
      </c>
      <c r="D1255" s="95">
        <v>0</v>
      </c>
      <c r="E1255" s="95">
        <v>0</v>
      </c>
      <c r="F1255" s="95">
        <v>0</v>
      </c>
      <c r="G1255" s="95">
        <v>0</v>
      </c>
      <c r="H1255" s="95">
        <v>0</v>
      </c>
      <c r="I1255" s="95">
        <v>0</v>
      </c>
      <c r="J1255" s="95">
        <v>0</v>
      </c>
      <c r="K1255" s="95">
        <v>0</v>
      </c>
      <c r="L1255" s="95">
        <v>0</v>
      </c>
      <c r="M1255" s="95">
        <v>0</v>
      </c>
      <c r="N1255" s="95">
        <v>0</v>
      </c>
      <c r="O1255" s="95">
        <v>0</v>
      </c>
      <c r="P1255" s="95">
        <v>0</v>
      </c>
      <c r="Q1255" s="95">
        <v>0</v>
      </c>
      <c r="R1255" s="95">
        <v>0</v>
      </c>
      <c r="S1255" s="95">
        <v>0</v>
      </c>
      <c r="T1255" s="95">
        <v>0</v>
      </c>
      <c r="U1255" s="95">
        <v>0</v>
      </c>
      <c r="V1255" s="95">
        <v>0</v>
      </c>
      <c r="W1255" s="95">
        <v>0</v>
      </c>
      <c r="X1255" s="95">
        <v>0</v>
      </c>
      <c r="Y1255" s="95">
        <v>0</v>
      </c>
      <c r="Z1255" s="95">
        <v>0</v>
      </c>
      <c r="AA1255" s="95">
        <v>0</v>
      </c>
      <c r="AB1255" s="95">
        <v>0</v>
      </c>
      <c r="AC1255" s="95">
        <v>0</v>
      </c>
      <c r="AD1255" s="95">
        <v>0</v>
      </c>
      <c r="AE1255" s="95">
        <v>0</v>
      </c>
      <c r="AF1255" s="95">
        <v>0</v>
      </c>
      <c r="AG1255" s="95">
        <v>0</v>
      </c>
      <c r="AH1255" s="95">
        <v>0</v>
      </c>
      <c r="AI1255" s="95">
        <v>0</v>
      </c>
      <c r="AJ1255" s="95">
        <v>0</v>
      </c>
      <c r="AK1255" s="95">
        <v>0</v>
      </c>
      <c r="AL1255" s="95">
        <v>0</v>
      </c>
      <c r="AM1255" s="95">
        <v>0</v>
      </c>
      <c r="AN1255" s="95">
        <v>0</v>
      </c>
      <c r="AO1255" s="96">
        <v>0</v>
      </c>
    </row>
    <row r="1256" spans="1:41" x14ac:dyDescent="0.3">
      <c r="A1256" s="81" t="s">
        <v>1287</v>
      </c>
      <c r="B1256" s="95">
        <v>0</v>
      </c>
      <c r="C1256" s="95">
        <v>0</v>
      </c>
      <c r="D1256" s="95">
        <v>0</v>
      </c>
      <c r="E1256" s="95">
        <v>0</v>
      </c>
      <c r="F1256" s="95">
        <v>0</v>
      </c>
      <c r="G1256" s="95">
        <v>0</v>
      </c>
      <c r="H1256" s="95">
        <v>0</v>
      </c>
      <c r="I1256" s="95">
        <v>0</v>
      </c>
      <c r="J1256" s="95">
        <v>0</v>
      </c>
      <c r="K1256" s="95">
        <v>0</v>
      </c>
      <c r="L1256" s="95">
        <v>0</v>
      </c>
      <c r="M1256" s="95">
        <v>0</v>
      </c>
      <c r="N1256" s="95">
        <v>0</v>
      </c>
      <c r="O1256" s="95">
        <v>0</v>
      </c>
      <c r="P1256" s="95">
        <v>0</v>
      </c>
      <c r="Q1256" s="95">
        <v>0</v>
      </c>
      <c r="R1256" s="95">
        <v>0</v>
      </c>
      <c r="S1256" s="95">
        <v>0</v>
      </c>
      <c r="T1256" s="95">
        <v>0</v>
      </c>
      <c r="U1256" s="95">
        <v>0</v>
      </c>
      <c r="V1256" s="95">
        <v>0</v>
      </c>
      <c r="W1256" s="95">
        <v>0</v>
      </c>
      <c r="X1256" s="95">
        <v>0</v>
      </c>
      <c r="Y1256" s="95">
        <v>0</v>
      </c>
      <c r="Z1256" s="95">
        <v>0</v>
      </c>
      <c r="AA1256" s="95">
        <v>0</v>
      </c>
      <c r="AB1256" s="95">
        <v>0</v>
      </c>
      <c r="AC1256" s="95">
        <v>0</v>
      </c>
      <c r="AD1256" s="95">
        <v>0</v>
      </c>
      <c r="AE1256" s="95">
        <v>0</v>
      </c>
      <c r="AF1256" s="95">
        <v>0</v>
      </c>
      <c r="AG1256" s="95">
        <v>0</v>
      </c>
      <c r="AH1256" s="95">
        <v>0</v>
      </c>
      <c r="AI1256" s="95">
        <v>0</v>
      </c>
      <c r="AJ1256" s="95">
        <v>0</v>
      </c>
      <c r="AK1256" s="95">
        <v>0</v>
      </c>
      <c r="AL1256" s="95">
        <v>0</v>
      </c>
      <c r="AM1256" s="95">
        <v>0</v>
      </c>
      <c r="AN1256" s="95">
        <v>0</v>
      </c>
      <c r="AO1256" s="96">
        <v>0</v>
      </c>
    </row>
    <row r="1257" spans="1:41" x14ac:dyDescent="0.3">
      <c r="A1257" s="81" t="s">
        <v>1288</v>
      </c>
      <c r="B1257" s="95">
        <v>0</v>
      </c>
      <c r="C1257" s="95">
        <v>0</v>
      </c>
      <c r="D1257" s="95">
        <v>1</v>
      </c>
      <c r="E1257" s="95">
        <v>0</v>
      </c>
      <c r="F1257" s="95">
        <v>0</v>
      </c>
      <c r="G1257" s="95">
        <v>0</v>
      </c>
      <c r="H1257" s="95">
        <v>0</v>
      </c>
      <c r="I1257" s="95">
        <v>0</v>
      </c>
      <c r="J1257" s="95">
        <v>0</v>
      </c>
      <c r="K1257" s="95">
        <v>0</v>
      </c>
      <c r="L1257" s="95">
        <v>0</v>
      </c>
      <c r="M1257" s="95">
        <v>0</v>
      </c>
      <c r="N1257" s="95">
        <v>0</v>
      </c>
      <c r="O1257" s="95">
        <v>0</v>
      </c>
      <c r="P1257" s="95">
        <v>0</v>
      </c>
      <c r="Q1257" s="95">
        <v>0</v>
      </c>
      <c r="R1257" s="95">
        <v>0</v>
      </c>
      <c r="S1257" s="95">
        <v>0</v>
      </c>
      <c r="T1257" s="95">
        <v>0</v>
      </c>
      <c r="U1257" s="95">
        <v>0</v>
      </c>
      <c r="V1257" s="95">
        <v>0</v>
      </c>
      <c r="W1257" s="95">
        <v>0</v>
      </c>
      <c r="X1257" s="95">
        <v>0</v>
      </c>
      <c r="Y1257" s="95">
        <v>0</v>
      </c>
      <c r="Z1257" s="95">
        <v>0</v>
      </c>
      <c r="AA1257" s="95">
        <v>0</v>
      </c>
      <c r="AB1257" s="95">
        <v>0</v>
      </c>
      <c r="AC1257" s="95">
        <v>0</v>
      </c>
      <c r="AD1257" s="95">
        <v>0</v>
      </c>
      <c r="AE1257" s="95">
        <v>0</v>
      </c>
      <c r="AF1257" s="95">
        <v>0</v>
      </c>
      <c r="AG1257" s="95">
        <v>0</v>
      </c>
      <c r="AH1257" s="95">
        <v>0</v>
      </c>
      <c r="AI1257" s="95">
        <v>0</v>
      </c>
      <c r="AJ1257" s="95">
        <v>0</v>
      </c>
      <c r="AK1257" s="95">
        <v>0</v>
      </c>
      <c r="AL1257" s="95">
        <v>0</v>
      </c>
      <c r="AM1257" s="95">
        <v>0</v>
      </c>
      <c r="AN1257" s="95">
        <v>0</v>
      </c>
      <c r="AO1257" s="96">
        <v>0</v>
      </c>
    </row>
    <row r="1258" spans="1:41" x14ac:dyDescent="0.3">
      <c r="A1258" s="81" t="s">
        <v>1289</v>
      </c>
      <c r="B1258" s="95">
        <v>0</v>
      </c>
      <c r="C1258" s="95">
        <v>0</v>
      </c>
      <c r="D1258" s="95">
        <v>0</v>
      </c>
      <c r="E1258" s="95">
        <v>0</v>
      </c>
      <c r="F1258" s="95">
        <v>0</v>
      </c>
      <c r="G1258" s="95">
        <v>0</v>
      </c>
      <c r="H1258" s="95">
        <v>0</v>
      </c>
      <c r="I1258" s="95">
        <v>0</v>
      </c>
      <c r="J1258" s="95">
        <v>0</v>
      </c>
      <c r="K1258" s="95">
        <v>0</v>
      </c>
      <c r="L1258" s="95">
        <v>0</v>
      </c>
      <c r="M1258" s="95">
        <v>0</v>
      </c>
      <c r="N1258" s="95">
        <v>0</v>
      </c>
      <c r="O1258" s="95">
        <v>0</v>
      </c>
      <c r="P1258" s="95">
        <v>0</v>
      </c>
      <c r="Q1258" s="95">
        <v>0</v>
      </c>
      <c r="R1258" s="95">
        <v>0</v>
      </c>
      <c r="S1258" s="95">
        <v>0</v>
      </c>
      <c r="T1258" s="95">
        <v>0</v>
      </c>
      <c r="U1258" s="95">
        <v>0</v>
      </c>
      <c r="V1258" s="95">
        <v>0</v>
      </c>
      <c r="W1258" s="95">
        <v>0</v>
      </c>
      <c r="X1258" s="95">
        <v>0</v>
      </c>
      <c r="Y1258" s="95">
        <v>0</v>
      </c>
      <c r="Z1258" s="95">
        <v>0</v>
      </c>
      <c r="AA1258" s="95">
        <v>0</v>
      </c>
      <c r="AB1258" s="95">
        <v>0</v>
      </c>
      <c r="AC1258" s="95">
        <v>0</v>
      </c>
      <c r="AD1258" s="95">
        <v>0</v>
      </c>
      <c r="AE1258" s="95">
        <v>0</v>
      </c>
      <c r="AF1258" s="95">
        <v>0</v>
      </c>
      <c r="AG1258" s="95">
        <v>0</v>
      </c>
      <c r="AH1258" s="95">
        <v>0</v>
      </c>
      <c r="AI1258" s="95">
        <v>0</v>
      </c>
      <c r="AJ1258" s="95">
        <v>0</v>
      </c>
      <c r="AK1258" s="95">
        <v>0</v>
      </c>
      <c r="AL1258" s="95">
        <v>0</v>
      </c>
      <c r="AM1258" s="95">
        <v>0</v>
      </c>
      <c r="AN1258" s="95">
        <v>0</v>
      </c>
      <c r="AO1258" s="96">
        <v>0</v>
      </c>
    </row>
    <row r="1259" spans="1:41" x14ac:dyDescent="0.3">
      <c r="A1259" s="81" t="s">
        <v>1290</v>
      </c>
      <c r="B1259" s="95">
        <v>1</v>
      </c>
      <c r="C1259" s="95">
        <v>0</v>
      </c>
      <c r="D1259" s="95">
        <v>0</v>
      </c>
      <c r="E1259" s="95">
        <v>0</v>
      </c>
      <c r="F1259" s="95">
        <v>0</v>
      </c>
      <c r="G1259" s="95">
        <v>0</v>
      </c>
      <c r="H1259" s="95">
        <v>0</v>
      </c>
      <c r="I1259" s="95">
        <v>0</v>
      </c>
      <c r="J1259" s="95">
        <v>0</v>
      </c>
      <c r="K1259" s="95">
        <v>0</v>
      </c>
      <c r="L1259" s="95">
        <v>0</v>
      </c>
      <c r="M1259" s="95">
        <v>0</v>
      </c>
      <c r="N1259" s="95">
        <v>0</v>
      </c>
      <c r="O1259" s="95">
        <v>0</v>
      </c>
      <c r="P1259" s="95">
        <v>0</v>
      </c>
      <c r="Q1259" s="95">
        <v>0</v>
      </c>
      <c r="R1259" s="95">
        <v>0</v>
      </c>
      <c r="S1259" s="95">
        <v>0</v>
      </c>
      <c r="T1259" s="95">
        <v>0</v>
      </c>
      <c r="U1259" s="95">
        <v>0</v>
      </c>
      <c r="V1259" s="95">
        <v>0</v>
      </c>
      <c r="W1259" s="95">
        <v>0</v>
      </c>
      <c r="X1259" s="95">
        <v>0</v>
      </c>
      <c r="Y1259" s="95">
        <v>0</v>
      </c>
      <c r="Z1259" s="95">
        <v>0</v>
      </c>
      <c r="AA1259" s="95">
        <v>0</v>
      </c>
      <c r="AB1259" s="95">
        <v>0</v>
      </c>
      <c r="AC1259" s="95">
        <v>0</v>
      </c>
      <c r="AD1259" s="95">
        <v>0</v>
      </c>
      <c r="AE1259" s="95">
        <v>0</v>
      </c>
      <c r="AF1259" s="95">
        <v>0</v>
      </c>
      <c r="AG1259" s="95">
        <v>0</v>
      </c>
      <c r="AH1259" s="95">
        <v>1</v>
      </c>
      <c r="AI1259" s="95">
        <v>0</v>
      </c>
      <c r="AJ1259" s="95">
        <v>0</v>
      </c>
      <c r="AK1259" s="95">
        <v>2</v>
      </c>
      <c r="AL1259" s="95">
        <v>0</v>
      </c>
      <c r="AM1259" s="95">
        <v>0</v>
      </c>
      <c r="AN1259" s="95">
        <v>0</v>
      </c>
      <c r="AO1259" s="96">
        <v>0</v>
      </c>
    </row>
    <row r="1260" spans="1:41" x14ac:dyDescent="0.3">
      <c r="A1260" s="81" t="s">
        <v>1291</v>
      </c>
      <c r="B1260" s="95">
        <v>0</v>
      </c>
      <c r="C1260" s="95">
        <v>0</v>
      </c>
      <c r="D1260" s="95">
        <v>0</v>
      </c>
      <c r="E1260" s="95">
        <v>0</v>
      </c>
      <c r="F1260" s="95">
        <v>0</v>
      </c>
      <c r="G1260" s="95">
        <v>0</v>
      </c>
      <c r="H1260" s="95">
        <v>0</v>
      </c>
      <c r="I1260" s="95">
        <v>0</v>
      </c>
      <c r="J1260" s="95">
        <v>0</v>
      </c>
      <c r="K1260" s="95">
        <v>0</v>
      </c>
      <c r="L1260" s="95">
        <v>0</v>
      </c>
      <c r="M1260" s="95">
        <v>0</v>
      </c>
      <c r="N1260" s="95">
        <v>0</v>
      </c>
      <c r="O1260" s="95">
        <v>0</v>
      </c>
      <c r="P1260" s="95">
        <v>0</v>
      </c>
      <c r="Q1260" s="95">
        <v>0</v>
      </c>
      <c r="R1260" s="95">
        <v>0</v>
      </c>
      <c r="S1260" s="95">
        <v>0</v>
      </c>
      <c r="T1260" s="95">
        <v>0</v>
      </c>
      <c r="U1260" s="95">
        <v>0</v>
      </c>
      <c r="V1260" s="95">
        <v>0</v>
      </c>
      <c r="W1260" s="95">
        <v>0</v>
      </c>
      <c r="X1260" s="95">
        <v>0</v>
      </c>
      <c r="Y1260" s="95">
        <v>0</v>
      </c>
      <c r="Z1260" s="95">
        <v>0</v>
      </c>
      <c r="AA1260" s="95">
        <v>0</v>
      </c>
      <c r="AB1260" s="95">
        <v>0</v>
      </c>
      <c r="AC1260" s="95">
        <v>0</v>
      </c>
      <c r="AD1260" s="95">
        <v>0</v>
      </c>
      <c r="AE1260" s="95">
        <v>0</v>
      </c>
      <c r="AF1260" s="95">
        <v>0</v>
      </c>
      <c r="AG1260" s="95">
        <v>0</v>
      </c>
      <c r="AH1260" s="95">
        <v>0</v>
      </c>
      <c r="AI1260" s="95">
        <v>0</v>
      </c>
      <c r="AJ1260" s="95">
        <v>0</v>
      </c>
      <c r="AK1260" s="95">
        <v>0</v>
      </c>
      <c r="AL1260" s="95">
        <v>0</v>
      </c>
      <c r="AM1260" s="95">
        <v>0</v>
      </c>
      <c r="AN1260" s="95">
        <v>0</v>
      </c>
      <c r="AO1260" s="96">
        <v>0</v>
      </c>
    </row>
    <row r="1261" spans="1:41" x14ac:dyDescent="0.3">
      <c r="A1261" s="81" t="s">
        <v>1292</v>
      </c>
      <c r="B1261" s="95">
        <v>0</v>
      </c>
      <c r="C1261" s="95">
        <v>0</v>
      </c>
      <c r="D1261" s="95">
        <v>0</v>
      </c>
      <c r="E1261" s="95">
        <v>0</v>
      </c>
      <c r="F1261" s="95">
        <v>0</v>
      </c>
      <c r="G1261" s="95">
        <v>0</v>
      </c>
      <c r="H1261" s="95">
        <v>0</v>
      </c>
      <c r="I1261" s="95">
        <v>0</v>
      </c>
      <c r="J1261" s="95">
        <v>0</v>
      </c>
      <c r="K1261" s="95">
        <v>0</v>
      </c>
      <c r="L1261" s="95">
        <v>0</v>
      </c>
      <c r="M1261" s="95">
        <v>0</v>
      </c>
      <c r="N1261" s="95">
        <v>0</v>
      </c>
      <c r="O1261" s="95">
        <v>0</v>
      </c>
      <c r="P1261" s="95">
        <v>0</v>
      </c>
      <c r="Q1261" s="95">
        <v>0</v>
      </c>
      <c r="R1261" s="95">
        <v>0</v>
      </c>
      <c r="S1261" s="95">
        <v>0</v>
      </c>
      <c r="T1261" s="95">
        <v>0</v>
      </c>
      <c r="U1261" s="95">
        <v>0</v>
      </c>
      <c r="V1261" s="95">
        <v>0</v>
      </c>
      <c r="W1261" s="95">
        <v>0</v>
      </c>
      <c r="X1261" s="95">
        <v>0</v>
      </c>
      <c r="Y1261" s="95">
        <v>0</v>
      </c>
      <c r="Z1261" s="95">
        <v>0</v>
      </c>
      <c r="AA1261" s="95">
        <v>0</v>
      </c>
      <c r="AB1261" s="95">
        <v>0</v>
      </c>
      <c r="AC1261" s="95">
        <v>0</v>
      </c>
      <c r="AD1261" s="95">
        <v>0</v>
      </c>
      <c r="AE1261" s="95">
        <v>0</v>
      </c>
      <c r="AF1261" s="95">
        <v>0</v>
      </c>
      <c r="AG1261" s="95">
        <v>0</v>
      </c>
      <c r="AH1261" s="95">
        <v>0</v>
      </c>
      <c r="AI1261" s="95">
        <v>0</v>
      </c>
      <c r="AJ1261" s="95">
        <v>0</v>
      </c>
      <c r="AK1261" s="95">
        <v>0</v>
      </c>
      <c r="AL1261" s="95">
        <v>0</v>
      </c>
      <c r="AM1261" s="95">
        <v>0</v>
      </c>
      <c r="AN1261" s="95">
        <v>0</v>
      </c>
      <c r="AO1261" s="96">
        <v>0</v>
      </c>
    </row>
    <row r="1262" spans="1:41" x14ac:dyDescent="0.3">
      <c r="A1262" s="81" t="s">
        <v>1293</v>
      </c>
      <c r="B1262" s="95">
        <v>0</v>
      </c>
      <c r="C1262" s="95">
        <v>0</v>
      </c>
      <c r="D1262" s="95">
        <v>0</v>
      </c>
      <c r="E1262" s="95">
        <v>0</v>
      </c>
      <c r="F1262" s="95">
        <v>0</v>
      </c>
      <c r="G1262" s="95">
        <v>0</v>
      </c>
      <c r="H1262" s="95">
        <v>0</v>
      </c>
      <c r="I1262" s="95">
        <v>0</v>
      </c>
      <c r="J1262" s="95">
        <v>0</v>
      </c>
      <c r="K1262" s="95">
        <v>0</v>
      </c>
      <c r="L1262" s="95">
        <v>0</v>
      </c>
      <c r="M1262" s="95">
        <v>0</v>
      </c>
      <c r="N1262" s="95">
        <v>0</v>
      </c>
      <c r="O1262" s="95">
        <v>0</v>
      </c>
      <c r="P1262" s="95">
        <v>0</v>
      </c>
      <c r="Q1262" s="95">
        <v>0</v>
      </c>
      <c r="R1262" s="95">
        <v>0</v>
      </c>
      <c r="S1262" s="95">
        <v>0</v>
      </c>
      <c r="T1262" s="95">
        <v>0</v>
      </c>
      <c r="U1262" s="95">
        <v>0</v>
      </c>
      <c r="V1262" s="95">
        <v>0</v>
      </c>
      <c r="W1262" s="95">
        <v>0</v>
      </c>
      <c r="X1262" s="95">
        <v>0</v>
      </c>
      <c r="Y1262" s="95">
        <v>0</v>
      </c>
      <c r="Z1262" s="95">
        <v>0</v>
      </c>
      <c r="AA1262" s="95">
        <v>0</v>
      </c>
      <c r="AB1262" s="95">
        <v>0</v>
      </c>
      <c r="AC1262" s="95">
        <v>0</v>
      </c>
      <c r="AD1262" s="95">
        <v>0</v>
      </c>
      <c r="AE1262" s="95">
        <v>0</v>
      </c>
      <c r="AF1262" s="95">
        <v>0</v>
      </c>
      <c r="AG1262" s="95">
        <v>0</v>
      </c>
      <c r="AH1262" s="95">
        <v>0</v>
      </c>
      <c r="AI1262" s="95">
        <v>0</v>
      </c>
      <c r="AJ1262" s="95">
        <v>0</v>
      </c>
      <c r="AK1262" s="95">
        <v>0</v>
      </c>
      <c r="AL1262" s="95">
        <v>0</v>
      </c>
      <c r="AM1262" s="95">
        <v>0</v>
      </c>
      <c r="AN1262" s="95">
        <v>0</v>
      </c>
      <c r="AO1262" s="96">
        <v>0</v>
      </c>
    </row>
    <row r="1263" spans="1:41" x14ac:dyDescent="0.3">
      <c r="A1263" s="81" t="s">
        <v>1294</v>
      </c>
      <c r="B1263" s="95">
        <v>0</v>
      </c>
      <c r="C1263" s="95">
        <v>0</v>
      </c>
      <c r="D1263" s="95">
        <v>0</v>
      </c>
      <c r="E1263" s="95">
        <v>0</v>
      </c>
      <c r="F1263" s="95">
        <v>0</v>
      </c>
      <c r="G1263" s="95">
        <v>0</v>
      </c>
      <c r="H1263" s="95">
        <v>0</v>
      </c>
      <c r="I1263" s="95">
        <v>0</v>
      </c>
      <c r="J1263" s="95">
        <v>0</v>
      </c>
      <c r="K1263" s="95">
        <v>0</v>
      </c>
      <c r="L1263" s="95">
        <v>0</v>
      </c>
      <c r="M1263" s="95">
        <v>0</v>
      </c>
      <c r="N1263" s="95">
        <v>0</v>
      </c>
      <c r="O1263" s="95">
        <v>0</v>
      </c>
      <c r="P1263" s="95">
        <v>0</v>
      </c>
      <c r="Q1263" s="95">
        <v>0</v>
      </c>
      <c r="R1263" s="95">
        <v>0</v>
      </c>
      <c r="S1263" s="95">
        <v>0</v>
      </c>
      <c r="T1263" s="95">
        <v>0</v>
      </c>
      <c r="U1263" s="95">
        <v>0</v>
      </c>
      <c r="V1263" s="95">
        <v>0</v>
      </c>
      <c r="W1263" s="95">
        <v>0</v>
      </c>
      <c r="X1263" s="95">
        <v>0</v>
      </c>
      <c r="Y1263" s="95">
        <v>0</v>
      </c>
      <c r="Z1263" s="95">
        <v>0</v>
      </c>
      <c r="AA1263" s="95">
        <v>0</v>
      </c>
      <c r="AB1263" s="95">
        <v>0</v>
      </c>
      <c r="AC1263" s="95">
        <v>0</v>
      </c>
      <c r="AD1263" s="95">
        <v>0</v>
      </c>
      <c r="AE1263" s="95">
        <v>0</v>
      </c>
      <c r="AF1263" s="95">
        <v>0</v>
      </c>
      <c r="AG1263" s="95">
        <v>0</v>
      </c>
      <c r="AH1263" s="95">
        <v>0</v>
      </c>
      <c r="AI1263" s="95">
        <v>0</v>
      </c>
      <c r="AJ1263" s="95">
        <v>0</v>
      </c>
      <c r="AK1263" s="95">
        <v>0</v>
      </c>
      <c r="AL1263" s="95">
        <v>0</v>
      </c>
      <c r="AM1263" s="95">
        <v>0</v>
      </c>
      <c r="AN1263" s="95">
        <v>0</v>
      </c>
      <c r="AO1263" s="96">
        <v>0</v>
      </c>
    </row>
    <row r="1264" spans="1:41" x14ac:dyDescent="0.3">
      <c r="A1264" s="81" t="s">
        <v>1295</v>
      </c>
      <c r="B1264" s="95">
        <v>0</v>
      </c>
      <c r="C1264" s="95">
        <v>0</v>
      </c>
      <c r="D1264" s="95">
        <v>0</v>
      </c>
      <c r="E1264" s="95">
        <v>0</v>
      </c>
      <c r="F1264" s="95">
        <v>0</v>
      </c>
      <c r="G1264" s="95">
        <v>0</v>
      </c>
      <c r="H1264" s="95">
        <v>0</v>
      </c>
      <c r="I1264" s="95">
        <v>0</v>
      </c>
      <c r="J1264" s="95">
        <v>0</v>
      </c>
      <c r="K1264" s="95">
        <v>0</v>
      </c>
      <c r="L1264" s="95">
        <v>0</v>
      </c>
      <c r="M1264" s="95">
        <v>0</v>
      </c>
      <c r="N1264" s="95">
        <v>0</v>
      </c>
      <c r="O1264" s="95">
        <v>0</v>
      </c>
      <c r="P1264" s="95">
        <v>0</v>
      </c>
      <c r="Q1264" s="95">
        <v>0</v>
      </c>
      <c r="R1264" s="95">
        <v>0</v>
      </c>
      <c r="S1264" s="95">
        <v>0</v>
      </c>
      <c r="T1264" s="95">
        <v>0</v>
      </c>
      <c r="U1264" s="95">
        <v>0</v>
      </c>
      <c r="V1264" s="95">
        <v>0</v>
      </c>
      <c r="W1264" s="95">
        <v>0</v>
      </c>
      <c r="X1264" s="95">
        <v>0</v>
      </c>
      <c r="Y1264" s="95">
        <v>0</v>
      </c>
      <c r="Z1264" s="95">
        <v>0</v>
      </c>
      <c r="AA1264" s="95">
        <v>0</v>
      </c>
      <c r="AB1264" s="95">
        <v>0</v>
      </c>
      <c r="AC1264" s="95">
        <v>0</v>
      </c>
      <c r="AD1264" s="95">
        <v>0</v>
      </c>
      <c r="AE1264" s="95">
        <v>0</v>
      </c>
      <c r="AF1264" s="95">
        <v>0</v>
      </c>
      <c r="AG1264" s="95">
        <v>0</v>
      </c>
      <c r="AH1264" s="95">
        <v>0</v>
      </c>
      <c r="AI1264" s="95">
        <v>0</v>
      </c>
      <c r="AJ1264" s="95">
        <v>0</v>
      </c>
      <c r="AK1264" s="95">
        <v>0</v>
      </c>
      <c r="AL1264" s="95">
        <v>0</v>
      </c>
      <c r="AM1264" s="95">
        <v>0</v>
      </c>
      <c r="AN1264" s="95">
        <v>0</v>
      </c>
      <c r="AO1264" s="96">
        <v>0</v>
      </c>
    </row>
    <row r="1265" spans="1:41" x14ac:dyDescent="0.3">
      <c r="A1265" s="81" t="s">
        <v>1296</v>
      </c>
      <c r="B1265" s="95">
        <v>0</v>
      </c>
      <c r="C1265" s="95">
        <v>0</v>
      </c>
      <c r="D1265" s="95">
        <v>0</v>
      </c>
      <c r="E1265" s="95">
        <v>0</v>
      </c>
      <c r="F1265" s="95">
        <v>0</v>
      </c>
      <c r="G1265" s="95">
        <v>0</v>
      </c>
      <c r="H1265" s="95">
        <v>0</v>
      </c>
      <c r="I1265" s="95">
        <v>0</v>
      </c>
      <c r="J1265" s="95">
        <v>0</v>
      </c>
      <c r="K1265" s="95">
        <v>0</v>
      </c>
      <c r="L1265" s="95">
        <v>0</v>
      </c>
      <c r="M1265" s="95">
        <v>0</v>
      </c>
      <c r="N1265" s="95">
        <v>0</v>
      </c>
      <c r="O1265" s="95">
        <v>0</v>
      </c>
      <c r="P1265" s="95">
        <v>0</v>
      </c>
      <c r="Q1265" s="95">
        <v>0</v>
      </c>
      <c r="R1265" s="95">
        <v>0</v>
      </c>
      <c r="S1265" s="95">
        <v>0</v>
      </c>
      <c r="T1265" s="95">
        <v>0</v>
      </c>
      <c r="U1265" s="95">
        <v>0</v>
      </c>
      <c r="V1265" s="95">
        <v>0</v>
      </c>
      <c r="W1265" s="95">
        <v>0</v>
      </c>
      <c r="X1265" s="95">
        <v>0</v>
      </c>
      <c r="Y1265" s="95">
        <v>0</v>
      </c>
      <c r="Z1265" s="95">
        <v>0</v>
      </c>
      <c r="AA1265" s="95">
        <v>0</v>
      </c>
      <c r="AB1265" s="95">
        <v>0</v>
      </c>
      <c r="AC1265" s="95">
        <v>0</v>
      </c>
      <c r="AD1265" s="95">
        <v>0</v>
      </c>
      <c r="AE1265" s="95">
        <v>0</v>
      </c>
      <c r="AF1265" s="95">
        <v>0</v>
      </c>
      <c r="AG1265" s="95">
        <v>0</v>
      </c>
      <c r="AH1265" s="95">
        <v>0</v>
      </c>
      <c r="AI1265" s="95">
        <v>0</v>
      </c>
      <c r="AJ1265" s="95">
        <v>0</v>
      </c>
      <c r="AK1265" s="95">
        <v>0</v>
      </c>
      <c r="AL1265" s="95">
        <v>0</v>
      </c>
      <c r="AM1265" s="95">
        <v>0</v>
      </c>
      <c r="AN1265" s="95">
        <v>0</v>
      </c>
      <c r="AO1265" s="96">
        <v>0</v>
      </c>
    </row>
    <row r="1266" spans="1:41" x14ac:dyDescent="0.3">
      <c r="A1266" s="81" t="s">
        <v>1297</v>
      </c>
      <c r="B1266" s="95">
        <v>0</v>
      </c>
      <c r="C1266" s="95">
        <v>0</v>
      </c>
      <c r="D1266" s="95">
        <v>0</v>
      </c>
      <c r="E1266" s="95">
        <v>0</v>
      </c>
      <c r="F1266" s="95">
        <v>0</v>
      </c>
      <c r="G1266" s="95">
        <v>0</v>
      </c>
      <c r="H1266" s="95">
        <v>0</v>
      </c>
      <c r="I1266" s="95">
        <v>0</v>
      </c>
      <c r="J1266" s="95">
        <v>0</v>
      </c>
      <c r="K1266" s="95">
        <v>0</v>
      </c>
      <c r="L1266" s="95">
        <v>0</v>
      </c>
      <c r="M1266" s="95">
        <v>0</v>
      </c>
      <c r="N1266" s="95">
        <v>0</v>
      </c>
      <c r="O1266" s="95">
        <v>0</v>
      </c>
      <c r="P1266" s="95">
        <v>0</v>
      </c>
      <c r="Q1266" s="95">
        <v>0</v>
      </c>
      <c r="R1266" s="95">
        <v>0</v>
      </c>
      <c r="S1266" s="95">
        <v>0</v>
      </c>
      <c r="T1266" s="95">
        <v>0</v>
      </c>
      <c r="U1266" s="95">
        <v>0</v>
      </c>
      <c r="V1266" s="95">
        <v>0</v>
      </c>
      <c r="W1266" s="95">
        <v>0</v>
      </c>
      <c r="X1266" s="95">
        <v>0</v>
      </c>
      <c r="Y1266" s="95">
        <v>0</v>
      </c>
      <c r="Z1266" s="95">
        <v>0</v>
      </c>
      <c r="AA1266" s="95">
        <v>0</v>
      </c>
      <c r="AB1266" s="95">
        <v>0</v>
      </c>
      <c r="AC1266" s="95">
        <v>0</v>
      </c>
      <c r="AD1266" s="95">
        <v>0</v>
      </c>
      <c r="AE1266" s="95">
        <v>0</v>
      </c>
      <c r="AF1266" s="95">
        <v>0</v>
      </c>
      <c r="AG1266" s="95">
        <v>0</v>
      </c>
      <c r="AH1266" s="95">
        <v>0</v>
      </c>
      <c r="AI1266" s="95">
        <v>0</v>
      </c>
      <c r="AJ1266" s="95">
        <v>0</v>
      </c>
      <c r="AK1266" s="95">
        <v>0</v>
      </c>
      <c r="AL1266" s="95">
        <v>0</v>
      </c>
      <c r="AM1266" s="95">
        <v>0</v>
      </c>
      <c r="AN1266" s="95">
        <v>0</v>
      </c>
      <c r="AO1266" s="96">
        <v>0</v>
      </c>
    </row>
    <row r="1267" spans="1:41" x14ac:dyDescent="0.3">
      <c r="A1267" s="81" t="s">
        <v>1298</v>
      </c>
      <c r="B1267" s="95">
        <v>0</v>
      </c>
      <c r="C1267" s="95">
        <v>0</v>
      </c>
      <c r="D1267" s="95">
        <v>0</v>
      </c>
      <c r="E1267" s="95">
        <v>0</v>
      </c>
      <c r="F1267" s="95">
        <v>0</v>
      </c>
      <c r="G1267" s="95">
        <v>0</v>
      </c>
      <c r="H1267" s="95">
        <v>0</v>
      </c>
      <c r="I1267" s="95">
        <v>0</v>
      </c>
      <c r="J1267" s="95">
        <v>0</v>
      </c>
      <c r="K1267" s="95">
        <v>0</v>
      </c>
      <c r="L1267" s="95">
        <v>0</v>
      </c>
      <c r="M1267" s="95">
        <v>0</v>
      </c>
      <c r="N1267" s="95">
        <v>0</v>
      </c>
      <c r="O1267" s="95">
        <v>0</v>
      </c>
      <c r="P1267" s="95">
        <v>0</v>
      </c>
      <c r="Q1267" s="95">
        <v>0</v>
      </c>
      <c r="R1267" s="95">
        <v>0</v>
      </c>
      <c r="S1267" s="95">
        <v>0</v>
      </c>
      <c r="T1267" s="95">
        <v>0</v>
      </c>
      <c r="U1267" s="95">
        <v>0</v>
      </c>
      <c r="V1267" s="95">
        <v>0</v>
      </c>
      <c r="W1267" s="95">
        <v>0</v>
      </c>
      <c r="X1267" s="95">
        <v>0</v>
      </c>
      <c r="Y1267" s="95">
        <v>0</v>
      </c>
      <c r="Z1267" s="95">
        <v>0</v>
      </c>
      <c r="AA1267" s="95">
        <v>0</v>
      </c>
      <c r="AB1267" s="95">
        <v>0</v>
      </c>
      <c r="AC1267" s="95">
        <v>0</v>
      </c>
      <c r="AD1267" s="95">
        <v>0</v>
      </c>
      <c r="AE1267" s="95">
        <v>0</v>
      </c>
      <c r="AF1267" s="95">
        <v>0</v>
      </c>
      <c r="AG1267" s="95">
        <v>0</v>
      </c>
      <c r="AH1267" s="95">
        <v>0</v>
      </c>
      <c r="AI1267" s="95">
        <v>0</v>
      </c>
      <c r="AJ1267" s="95">
        <v>0</v>
      </c>
      <c r="AK1267" s="95">
        <v>0</v>
      </c>
      <c r="AL1267" s="95">
        <v>0</v>
      </c>
      <c r="AM1267" s="95">
        <v>0</v>
      </c>
      <c r="AN1267" s="95">
        <v>0</v>
      </c>
      <c r="AO1267" s="96">
        <v>0</v>
      </c>
    </row>
    <row r="1268" spans="1:41" x14ac:dyDescent="0.3">
      <c r="A1268" s="81" t="s">
        <v>1299</v>
      </c>
      <c r="B1268" s="95">
        <v>0</v>
      </c>
      <c r="C1268" s="95">
        <v>0</v>
      </c>
      <c r="D1268" s="95">
        <v>0</v>
      </c>
      <c r="E1268" s="95">
        <v>0</v>
      </c>
      <c r="F1268" s="95">
        <v>0</v>
      </c>
      <c r="G1268" s="95">
        <v>0</v>
      </c>
      <c r="H1268" s="95">
        <v>0</v>
      </c>
      <c r="I1268" s="95">
        <v>0</v>
      </c>
      <c r="J1268" s="95">
        <v>0</v>
      </c>
      <c r="K1268" s="95">
        <v>0</v>
      </c>
      <c r="L1268" s="95">
        <v>0</v>
      </c>
      <c r="M1268" s="95">
        <v>0</v>
      </c>
      <c r="N1268" s="95">
        <v>0</v>
      </c>
      <c r="O1268" s="95">
        <v>0</v>
      </c>
      <c r="P1268" s="95">
        <v>0</v>
      </c>
      <c r="Q1268" s="95">
        <v>0</v>
      </c>
      <c r="R1268" s="95">
        <v>0</v>
      </c>
      <c r="S1268" s="95">
        <v>0</v>
      </c>
      <c r="T1268" s="95">
        <v>0</v>
      </c>
      <c r="U1268" s="95">
        <v>0</v>
      </c>
      <c r="V1268" s="95">
        <v>0</v>
      </c>
      <c r="W1268" s="95">
        <v>0</v>
      </c>
      <c r="X1268" s="95">
        <v>0</v>
      </c>
      <c r="Y1268" s="95">
        <v>0</v>
      </c>
      <c r="Z1268" s="95">
        <v>0</v>
      </c>
      <c r="AA1268" s="95">
        <v>0</v>
      </c>
      <c r="AB1268" s="95">
        <v>0</v>
      </c>
      <c r="AC1268" s="95">
        <v>0</v>
      </c>
      <c r="AD1268" s="95">
        <v>0</v>
      </c>
      <c r="AE1268" s="95">
        <v>0</v>
      </c>
      <c r="AF1268" s="95">
        <v>0</v>
      </c>
      <c r="AG1268" s="95">
        <v>0</v>
      </c>
      <c r="AH1268" s="95">
        <v>0</v>
      </c>
      <c r="AI1268" s="95">
        <v>0</v>
      </c>
      <c r="AJ1268" s="95">
        <v>0</v>
      </c>
      <c r="AK1268" s="95">
        <v>0</v>
      </c>
      <c r="AL1268" s="95">
        <v>0</v>
      </c>
      <c r="AM1268" s="95">
        <v>0</v>
      </c>
      <c r="AN1268" s="95">
        <v>0</v>
      </c>
      <c r="AO1268" s="96">
        <v>0</v>
      </c>
    </row>
    <row r="1269" spans="1:41" x14ac:dyDescent="0.3">
      <c r="A1269" s="81" t="s">
        <v>1300</v>
      </c>
      <c r="B1269" s="95">
        <v>0</v>
      </c>
      <c r="C1269" s="95">
        <v>0</v>
      </c>
      <c r="D1269" s="95">
        <v>0</v>
      </c>
      <c r="E1269" s="95">
        <v>0</v>
      </c>
      <c r="F1269" s="95">
        <v>0</v>
      </c>
      <c r="G1269" s="95">
        <v>0</v>
      </c>
      <c r="H1269" s="95">
        <v>0</v>
      </c>
      <c r="I1269" s="95">
        <v>0</v>
      </c>
      <c r="J1269" s="95">
        <v>0</v>
      </c>
      <c r="K1269" s="95">
        <v>0</v>
      </c>
      <c r="L1269" s="95">
        <v>0</v>
      </c>
      <c r="M1269" s="95">
        <v>0</v>
      </c>
      <c r="N1269" s="95">
        <v>0</v>
      </c>
      <c r="O1269" s="95">
        <v>0</v>
      </c>
      <c r="P1269" s="95">
        <v>0</v>
      </c>
      <c r="Q1269" s="95">
        <v>0</v>
      </c>
      <c r="R1269" s="95">
        <v>0</v>
      </c>
      <c r="S1269" s="95">
        <v>0</v>
      </c>
      <c r="T1269" s="95">
        <v>0</v>
      </c>
      <c r="U1269" s="95">
        <v>0</v>
      </c>
      <c r="V1269" s="95">
        <v>0</v>
      </c>
      <c r="W1269" s="95">
        <v>0</v>
      </c>
      <c r="X1269" s="95">
        <v>0</v>
      </c>
      <c r="Y1269" s="95">
        <v>0</v>
      </c>
      <c r="Z1269" s="95">
        <v>0</v>
      </c>
      <c r="AA1269" s="95">
        <v>0</v>
      </c>
      <c r="AB1269" s="95">
        <v>0</v>
      </c>
      <c r="AC1269" s="95">
        <v>0</v>
      </c>
      <c r="AD1269" s="95">
        <v>0</v>
      </c>
      <c r="AE1269" s="95">
        <v>0</v>
      </c>
      <c r="AF1269" s="95">
        <v>0</v>
      </c>
      <c r="AG1269" s="95">
        <v>0</v>
      </c>
      <c r="AH1269" s="95">
        <v>0</v>
      </c>
      <c r="AI1269" s="95">
        <v>0</v>
      </c>
      <c r="AJ1269" s="95">
        <v>0</v>
      </c>
      <c r="AK1269" s="95">
        <v>0</v>
      </c>
      <c r="AL1269" s="95">
        <v>0</v>
      </c>
      <c r="AM1269" s="95">
        <v>0</v>
      </c>
      <c r="AN1269" s="95">
        <v>0</v>
      </c>
      <c r="AO1269" s="96">
        <v>0</v>
      </c>
    </row>
    <row r="1270" spans="1:41" x14ac:dyDescent="0.3">
      <c r="A1270" s="81" t="s">
        <v>1301</v>
      </c>
      <c r="B1270" s="95">
        <v>0</v>
      </c>
      <c r="C1270" s="95">
        <v>0</v>
      </c>
      <c r="D1270" s="95">
        <v>1</v>
      </c>
      <c r="E1270" s="95">
        <v>0</v>
      </c>
      <c r="F1270" s="95">
        <v>0</v>
      </c>
      <c r="G1270" s="95">
        <v>0</v>
      </c>
      <c r="H1270" s="95">
        <v>0</v>
      </c>
      <c r="I1270" s="95">
        <v>0</v>
      </c>
      <c r="J1270" s="95">
        <v>0</v>
      </c>
      <c r="K1270" s="95">
        <v>0</v>
      </c>
      <c r="L1270" s="95">
        <v>0</v>
      </c>
      <c r="M1270" s="95">
        <v>0</v>
      </c>
      <c r="N1270" s="95">
        <v>0</v>
      </c>
      <c r="O1270" s="95">
        <v>0</v>
      </c>
      <c r="P1270" s="95">
        <v>0</v>
      </c>
      <c r="Q1270" s="95">
        <v>0</v>
      </c>
      <c r="R1270" s="95">
        <v>0</v>
      </c>
      <c r="S1270" s="95">
        <v>0</v>
      </c>
      <c r="T1270" s="95">
        <v>0</v>
      </c>
      <c r="U1270" s="95">
        <v>0</v>
      </c>
      <c r="V1270" s="95">
        <v>0</v>
      </c>
      <c r="W1270" s="95">
        <v>0</v>
      </c>
      <c r="X1270" s="95">
        <v>0</v>
      </c>
      <c r="Y1270" s="95">
        <v>0</v>
      </c>
      <c r="Z1270" s="95">
        <v>0</v>
      </c>
      <c r="AA1270" s="95">
        <v>0</v>
      </c>
      <c r="AB1270" s="95">
        <v>0</v>
      </c>
      <c r="AC1270" s="95">
        <v>0</v>
      </c>
      <c r="AD1270" s="95">
        <v>0</v>
      </c>
      <c r="AE1270" s="95">
        <v>0</v>
      </c>
      <c r="AF1270" s="95">
        <v>0</v>
      </c>
      <c r="AG1270" s="95">
        <v>0</v>
      </c>
      <c r="AH1270" s="95">
        <v>0</v>
      </c>
      <c r="AI1270" s="95">
        <v>0</v>
      </c>
      <c r="AJ1270" s="95">
        <v>0</v>
      </c>
      <c r="AK1270" s="95">
        <v>0</v>
      </c>
      <c r="AL1270" s="95">
        <v>0</v>
      </c>
      <c r="AM1270" s="95">
        <v>0</v>
      </c>
      <c r="AN1270" s="95">
        <v>0</v>
      </c>
      <c r="AO1270" s="96">
        <v>0</v>
      </c>
    </row>
    <row r="1271" spans="1:41" x14ac:dyDescent="0.3">
      <c r="A1271" s="81" t="s">
        <v>1302</v>
      </c>
      <c r="B1271" s="95">
        <v>0</v>
      </c>
      <c r="C1271" s="95">
        <v>0</v>
      </c>
      <c r="D1271" s="95">
        <v>0</v>
      </c>
      <c r="E1271" s="95">
        <v>0</v>
      </c>
      <c r="F1271" s="95">
        <v>0</v>
      </c>
      <c r="G1271" s="95">
        <v>0</v>
      </c>
      <c r="H1271" s="95">
        <v>0</v>
      </c>
      <c r="I1271" s="95">
        <v>0</v>
      </c>
      <c r="J1271" s="95">
        <v>0</v>
      </c>
      <c r="K1271" s="95">
        <v>0</v>
      </c>
      <c r="L1271" s="95">
        <v>0</v>
      </c>
      <c r="M1271" s="95">
        <v>0</v>
      </c>
      <c r="N1271" s="95">
        <v>0</v>
      </c>
      <c r="O1271" s="95">
        <v>0</v>
      </c>
      <c r="P1271" s="95">
        <v>0</v>
      </c>
      <c r="Q1271" s="95">
        <v>0</v>
      </c>
      <c r="R1271" s="95">
        <v>0</v>
      </c>
      <c r="S1271" s="95">
        <v>0</v>
      </c>
      <c r="T1271" s="95">
        <v>0</v>
      </c>
      <c r="U1271" s="95">
        <v>0</v>
      </c>
      <c r="V1271" s="95">
        <v>0</v>
      </c>
      <c r="W1271" s="95">
        <v>0</v>
      </c>
      <c r="X1271" s="95">
        <v>0</v>
      </c>
      <c r="Y1271" s="95">
        <v>0</v>
      </c>
      <c r="Z1271" s="95">
        <v>0</v>
      </c>
      <c r="AA1271" s="95">
        <v>0</v>
      </c>
      <c r="AB1271" s="95">
        <v>0</v>
      </c>
      <c r="AC1271" s="95">
        <v>0</v>
      </c>
      <c r="AD1271" s="95">
        <v>0</v>
      </c>
      <c r="AE1271" s="95">
        <v>0</v>
      </c>
      <c r="AF1271" s="95">
        <v>0</v>
      </c>
      <c r="AG1271" s="95">
        <v>0</v>
      </c>
      <c r="AH1271" s="95">
        <v>0</v>
      </c>
      <c r="AI1271" s="95">
        <v>0</v>
      </c>
      <c r="AJ1271" s="95">
        <v>0</v>
      </c>
      <c r="AK1271" s="95">
        <v>0</v>
      </c>
      <c r="AL1271" s="95">
        <v>0</v>
      </c>
      <c r="AM1271" s="95">
        <v>0</v>
      </c>
      <c r="AN1271" s="95">
        <v>0</v>
      </c>
      <c r="AO1271" s="96">
        <v>0</v>
      </c>
    </row>
    <row r="1272" spans="1:41" x14ac:dyDescent="0.3">
      <c r="A1272" s="81" t="s">
        <v>1303</v>
      </c>
      <c r="B1272" s="95">
        <v>0</v>
      </c>
      <c r="C1272" s="95">
        <v>0</v>
      </c>
      <c r="D1272" s="95">
        <v>0</v>
      </c>
      <c r="E1272" s="95">
        <v>0</v>
      </c>
      <c r="F1272" s="95">
        <v>0</v>
      </c>
      <c r="G1272" s="95">
        <v>0</v>
      </c>
      <c r="H1272" s="95">
        <v>0</v>
      </c>
      <c r="I1272" s="95">
        <v>0</v>
      </c>
      <c r="J1272" s="95">
        <v>0</v>
      </c>
      <c r="K1272" s="95">
        <v>0</v>
      </c>
      <c r="L1272" s="95">
        <v>0</v>
      </c>
      <c r="M1272" s="95">
        <v>0</v>
      </c>
      <c r="N1272" s="95">
        <v>0</v>
      </c>
      <c r="O1272" s="95">
        <v>0</v>
      </c>
      <c r="P1272" s="95">
        <v>0</v>
      </c>
      <c r="Q1272" s="95">
        <v>0</v>
      </c>
      <c r="R1272" s="95">
        <v>0</v>
      </c>
      <c r="S1272" s="95">
        <v>0</v>
      </c>
      <c r="T1272" s="95">
        <v>0</v>
      </c>
      <c r="U1272" s="95">
        <v>0</v>
      </c>
      <c r="V1272" s="95">
        <v>0</v>
      </c>
      <c r="W1272" s="95">
        <v>0</v>
      </c>
      <c r="X1272" s="95">
        <v>0</v>
      </c>
      <c r="Y1272" s="95">
        <v>0</v>
      </c>
      <c r="Z1272" s="95">
        <v>0</v>
      </c>
      <c r="AA1272" s="95">
        <v>0</v>
      </c>
      <c r="AB1272" s="95">
        <v>0</v>
      </c>
      <c r="AC1272" s="95">
        <v>0</v>
      </c>
      <c r="AD1272" s="95">
        <v>0</v>
      </c>
      <c r="AE1272" s="95">
        <v>0</v>
      </c>
      <c r="AF1272" s="95">
        <v>0</v>
      </c>
      <c r="AG1272" s="95">
        <v>0</v>
      </c>
      <c r="AH1272" s="95">
        <v>0</v>
      </c>
      <c r="AI1272" s="95">
        <v>0</v>
      </c>
      <c r="AJ1272" s="95">
        <v>0</v>
      </c>
      <c r="AK1272" s="95">
        <v>0</v>
      </c>
      <c r="AL1272" s="95">
        <v>0</v>
      </c>
      <c r="AM1272" s="95">
        <v>0</v>
      </c>
      <c r="AN1272" s="95">
        <v>0</v>
      </c>
      <c r="AO1272" s="96">
        <v>0</v>
      </c>
    </row>
    <row r="1273" spans="1:41" x14ac:dyDescent="0.3">
      <c r="A1273" s="81" t="s">
        <v>1304</v>
      </c>
      <c r="B1273" s="95">
        <v>0</v>
      </c>
      <c r="C1273" s="95">
        <v>0</v>
      </c>
      <c r="D1273" s="95">
        <v>0</v>
      </c>
      <c r="E1273" s="95">
        <v>0</v>
      </c>
      <c r="F1273" s="95">
        <v>0</v>
      </c>
      <c r="G1273" s="95">
        <v>0</v>
      </c>
      <c r="H1273" s="95">
        <v>0</v>
      </c>
      <c r="I1273" s="95">
        <v>0</v>
      </c>
      <c r="J1273" s="95">
        <v>0</v>
      </c>
      <c r="K1273" s="95">
        <v>0</v>
      </c>
      <c r="L1273" s="95">
        <v>0</v>
      </c>
      <c r="M1273" s="95">
        <v>0</v>
      </c>
      <c r="N1273" s="95">
        <v>0</v>
      </c>
      <c r="O1273" s="95">
        <v>0</v>
      </c>
      <c r="P1273" s="95">
        <v>0</v>
      </c>
      <c r="Q1273" s="95">
        <v>0</v>
      </c>
      <c r="R1273" s="95">
        <v>0</v>
      </c>
      <c r="S1273" s="95">
        <v>0</v>
      </c>
      <c r="T1273" s="95">
        <v>0</v>
      </c>
      <c r="U1273" s="95">
        <v>0</v>
      </c>
      <c r="V1273" s="95">
        <v>0</v>
      </c>
      <c r="W1273" s="95">
        <v>0</v>
      </c>
      <c r="X1273" s="95">
        <v>0</v>
      </c>
      <c r="Y1273" s="95">
        <v>0</v>
      </c>
      <c r="Z1273" s="95">
        <v>0</v>
      </c>
      <c r="AA1273" s="95">
        <v>0</v>
      </c>
      <c r="AB1273" s="95">
        <v>0</v>
      </c>
      <c r="AC1273" s="95">
        <v>0</v>
      </c>
      <c r="AD1273" s="95">
        <v>0</v>
      </c>
      <c r="AE1273" s="95">
        <v>0</v>
      </c>
      <c r="AF1273" s="95">
        <v>0</v>
      </c>
      <c r="AG1273" s="95">
        <v>0</v>
      </c>
      <c r="AH1273" s="95">
        <v>0</v>
      </c>
      <c r="AI1273" s="95">
        <v>0</v>
      </c>
      <c r="AJ1273" s="95">
        <v>0</v>
      </c>
      <c r="AK1273" s="95">
        <v>0</v>
      </c>
      <c r="AL1273" s="95">
        <v>0</v>
      </c>
      <c r="AM1273" s="95">
        <v>0</v>
      </c>
      <c r="AN1273" s="95">
        <v>0</v>
      </c>
      <c r="AO1273" s="96">
        <v>0</v>
      </c>
    </row>
    <row r="1274" spans="1:41" x14ac:dyDescent="0.3">
      <c r="A1274" s="81" t="s">
        <v>1305</v>
      </c>
      <c r="B1274" s="95">
        <v>0</v>
      </c>
      <c r="C1274" s="95">
        <v>0</v>
      </c>
      <c r="D1274" s="95">
        <v>0</v>
      </c>
      <c r="E1274" s="95">
        <v>0</v>
      </c>
      <c r="F1274" s="95">
        <v>0</v>
      </c>
      <c r="G1274" s="95">
        <v>0</v>
      </c>
      <c r="H1274" s="95">
        <v>0</v>
      </c>
      <c r="I1274" s="95">
        <v>0</v>
      </c>
      <c r="J1274" s="95">
        <v>0</v>
      </c>
      <c r="K1274" s="95">
        <v>0</v>
      </c>
      <c r="L1274" s="95">
        <v>0</v>
      </c>
      <c r="M1274" s="95">
        <v>0</v>
      </c>
      <c r="N1274" s="95">
        <v>0</v>
      </c>
      <c r="O1274" s="95">
        <v>0</v>
      </c>
      <c r="P1274" s="95">
        <v>0</v>
      </c>
      <c r="Q1274" s="95">
        <v>0</v>
      </c>
      <c r="R1274" s="95">
        <v>0</v>
      </c>
      <c r="S1274" s="95">
        <v>0</v>
      </c>
      <c r="T1274" s="95">
        <v>0</v>
      </c>
      <c r="U1274" s="95">
        <v>0</v>
      </c>
      <c r="V1274" s="95">
        <v>0</v>
      </c>
      <c r="W1274" s="95">
        <v>0</v>
      </c>
      <c r="X1274" s="95">
        <v>0</v>
      </c>
      <c r="Y1274" s="95">
        <v>0</v>
      </c>
      <c r="Z1274" s="95">
        <v>0</v>
      </c>
      <c r="AA1274" s="95">
        <v>0</v>
      </c>
      <c r="AB1274" s="95">
        <v>0</v>
      </c>
      <c r="AC1274" s="95">
        <v>0</v>
      </c>
      <c r="AD1274" s="95">
        <v>0</v>
      </c>
      <c r="AE1274" s="95">
        <v>0</v>
      </c>
      <c r="AF1274" s="95">
        <v>0</v>
      </c>
      <c r="AG1274" s="95">
        <v>0</v>
      </c>
      <c r="AH1274" s="95">
        <v>0</v>
      </c>
      <c r="AI1274" s="95">
        <v>0</v>
      </c>
      <c r="AJ1274" s="95">
        <v>0</v>
      </c>
      <c r="AK1274" s="95">
        <v>0</v>
      </c>
      <c r="AL1274" s="95">
        <v>0</v>
      </c>
      <c r="AM1274" s="95">
        <v>0</v>
      </c>
      <c r="AN1274" s="95">
        <v>0</v>
      </c>
      <c r="AO1274" s="96">
        <v>0</v>
      </c>
    </row>
    <row r="1275" spans="1:41" x14ac:dyDescent="0.3">
      <c r="A1275" s="81" t="s">
        <v>1306</v>
      </c>
      <c r="B1275" s="95">
        <v>0</v>
      </c>
      <c r="C1275" s="95">
        <v>0</v>
      </c>
      <c r="D1275" s="95">
        <v>0</v>
      </c>
      <c r="E1275" s="95">
        <v>0</v>
      </c>
      <c r="F1275" s="95">
        <v>0</v>
      </c>
      <c r="G1275" s="95">
        <v>0</v>
      </c>
      <c r="H1275" s="95">
        <v>0</v>
      </c>
      <c r="I1275" s="95">
        <v>0</v>
      </c>
      <c r="J1275" s="95">
        <v>0</v>
      </c>
      <c r="K1275" s="95">
        <v>0</v>
      </c>
      <c r="L1275" s="95">
        <v>0</v>
      </c>
      <c r="M1275" s="95">
        <v>0</v>
      </c>
      <c r="N1275" s="95">
        <v>0</v>
      </c>
      <c r="O1275" s="95">
        <v>0</v>
      </c>
      <c r="P1275" s="95">
        <v>0</v>
      </c>
      <c r="Q1275" s="95">
        <v>0</v>
      </c>
      <c r="R1275" s="95">
        <v>0</v>
      </c>
      <c r="S1275" s="95">
        <v>0</v>
      </c>
      <c r="T1275" s="95">
        <v>0</v>
      </c>
      <c r="U1275" s="95">
        <v>0</v>
      </c>
      <c r="V1275" s="95">
        <v>0</v>
      </c>
      <c r="W1275" s="95">
        <v>0</v>
      </c>
      <c r="X1275" s="95">
        <v>1</v>
      </c>
      <c r="Y1275" s="95">
        <v>0</v>
      </c>
      <c r="Z1275" s="95">
        <v>0</v>
      </c>
      <c r="AA1275" s="95">
        <v>0</v>
      </c>
      <c r="AB1275" s="95">
        <v>0</v>
      </c>
      <c r="AC1275" s="95">
        <v>0</v>
      </c>
      <c r="AD1275" s="95">
        <v>0</v>
      </c>
      <c r="AE1275" s="95">
        <v>0</v>
      </c>
      <c r="AF1275" s="95">
        <v>0</v>
      </c>
      <c r="AG1275" s="95">
        <v>0</v>
      </c>
      <c r="AH1275" s="95">
        <v>0</v>
      </c>
      <c r="AI1275" s="95">
        <v>0</v>
      </c>
      <c r="AJ1275" s="95">
        <v>0</v>
      </c>
      <c r="AK1275" s="95">
        <v>0</v>
      </c>
      <c r="AL1275" s="95">
        <v>0</v>
      </c>
      <c r="AM1275" s="95">
        <v>0</v>
      </c>
      <c r="AN1275" s="95">
        <v>0</v>
      </c>
      <c r="AO1275" s="96">
        <v>0</v>
      </c>
    </row>
    <row r="1276" spans="1:41" x14ac:dyDescent="0.3">
      <c r="A1276" s="81" t="s">
        <v>1307</v>
      </c>
      <c r="B1276" s="95">
        <v>0</v>
      </c>
      <c r="C1276" s="95">
        <v>0</v>
      </c>
      <c r="D1276" s="95">
        <v>0</v>
      </c>
      <c r="E1276" s="95">
        <v>0</v>
      </c>
      <c r="F1276" s="95">
        <v>0</v>
      </c>
      <c r="G1276" s="95">
        <v>0</v>
      </c>
      <c r="H1276" s="95">
        <v>0</v>
      </c>
      <c r="I1276" s="95">
        <v>0</v>
      </c>
      <c r="J1276" s="95">
        <v>0</v>
      </c>
      <c r="K1276" s="95">
        <v>0</v>
      </c>
      <c r="L1276" s="95">
        <v>0</v>
      </c>
      <c r="M1276" s="95">
        <v>0</v>
      </c>
      <c r="N1276" s="95">
        <v>0</v>
      </c>
      <c r="O1276" s="95">
        <v>0</v>
      </c>
      <c r="P1276" s="95">
        <v>0</v>
      </c>
      <c r="Q1276" s="95">
        <v>0</v>
      </c>
      <c r="R1276" s="95">
        <v>0</v>
      </c>
      <c r="S1276" s="95">
        <v>0</v>
      </c>
      <c r="T1276" s="95">
        <v>0</v>
      </c>
      <c r="U1276" s="95">
        <v>0</v>
      </c>
      <c r="V1276" s="95">
        <v>0</v>
      </c>
      <c r="W1276" s="95">
        <v>0</v>
      </c>
      <c r="X1276" s="95">
        <v>0</v>
      </c>
      <c r="Y1276" s="95">
        <v>0</v>
      </c>
      <c r="Z1276" s="95">
        <v>0</v>
      </c>
      <c r="AA1276" s="95">
        <v>0</v>
      </c>
      <c r="AB1276" s="95">
        <v>0</v>
      </c>
      <c r="AC1276" s="95">
        <v>0</v>
      </c>
      <c r="AD1276" s="95">
        <v>0</v>
      </c>
      <c r="AE1276" s="95">
        <v>0</v>
      </c>
      <c r="AF1276" s="95">
        <v>0</v>
      </c>
      <c r="AG1276" s="95">
        <v>0</v>
      </c>
      <c r="AH1276" s="95">
        <v>0</v>
      </c>
      <c r="AI1276" s="95">
        <v>0</v>
      </c>
      <c r="AJ1276" s="95">
        <v>0</v>
      </c>
      <c r="AK1276" s="95">
        <v>0</v>
      </c>
      <c r="AL1276" s="95">
        <v>0</v>
      </c>
      <c r="AM1276" s="95">
        <v>0</v>
      </c>
      <c r="AN1276" s="95">
        <v>0</v>
      </c>
      <c r="AO1276" s="96">
        <v>0</v>
      </c>
    </row>
    <row r="1277" spans="1:41" x14ac:dyDescent="0.3">
      <c r="A1277" s="81" t="s">
        <v>1308</v>
      </c>
      <c r="B1277" s="95">
        <v>0</v>
      </c>
      <c r="C1277" s="95">
        <v>0</v>
      </c>
      <c r="D1277" s="95">
        <v>0</v>
      </c>
      <c r="E1277" s="95">
        <v>0</v>
      </c>
      <c r="F1277" s="95">
        <v>0</v>
      </c>
      <c r="G1277" s="95">
        <v>0</v>
      </c>
      <c r="H1277" s="95">
        <v>0</v>
      </c>
      <c r="I1277" s="95">
        <v>0</v>
      </c>
      <c r="J1277" s="95">
        <v>0</v>
      </c>
      <c r="K1277" s="95">
        <v>0</v>
      </c>
      <c r="L1277" s="95">
        <v>0</v>
      </c>
      <c r="M1277" s="95">
        <v>0</v>
      </c>
      <c r="N1277" s="95">
        <v>0</v>
      </c>
      <c r="O1277" s="95">
        <v>0</v>
      </c>
      <c r="P1277" s="95">
        <v>0</v>
      </c>
      <c r="Q1277" s="95">
        <v>0</v>
      </c>
      <c r="R1277" s="95">
        <v>0</v>
      </c>
      <c r="S1277" s="95">
        <v>0</v>
      </c>
      <c r="T1277" s="95">
        <v>0</v>
      </c>
      <c r="U1277" s="95">
        <v>0</v>
      </c>
      <c r="V1277" s="95">
        <v>0</v>
      </c>
      <c r="W1277" s="95">
        <v>0</v>
      </c>
      <c r="X1277" s="95">
        <v>0</v>
      </c>
      <c r="Y1277" s="95">
        <v>0</v>
      </c>
      <c r="Z1277" s="95">
        <v>0</v>
      </c>
      <c r="AA1277" s="95">
        <v>0</v>
      </c>
      <c r="AB1277" s="95">
        <v>0</v>
      </c>
      <c r="AC1277" s="95">
        <v>0</v>
      </c>
      <c r="AD1277" s="95">
        <v>0</v>
      </c>
      <c r="AE1277" s="95">
        <v>0</v>
      </c>
      <c r="AF1277" s="95">
        <v>0</v>
      </c>
      <c r="AG1277" s="95">
        <v>0</v>
      </c>
      <c r="AH1277" s="95">
        <v>0</v>
      </c>
      <c r="AI1277" s="95">
        <v>0</v>
      </c>
      <c r="AJ1277" s="95">
        <v>0</v>
      </c>
      <c r="AK1277" s="95">
        <v>0</v>
      </c>
      <c r="AL1277" s="95">
        <v>0</v>
      </c>
      <c r="AM1277" s="95">
        <v>0</v>
      </c>
      <c r="AN1277" s="95">
        <v>0</v>
      </c>
      <c r="AO1277" s="96">
        <v>0</v>
      </c>
    </row>
    <row r="1278" spans="1:41" x14ac:dyDescent="0.3">
      <c r="A1278" s="81" t="s">
        <v>1309</v>
      </c>
      <c r="B1278" s="95">
        <v>0</v>
      </c>
      <c r="C1278" s="95">
        <v>0</v>
      </c>
      <c r="D1278" s="95">
        <v>0</v>
      </c>
      <c r="E1278" s="95">
        <v>0</v>
      </c>
      <c r="F1278" s="95">
        <v>0</v>
      </c>
      <c r="G1278" s="95">
        <v>0</v>
      </c>
      <c r="H1278" s="95">
        <v>0</v>
      </c>
      <c r="I1278" s="95">
        <v>0</v>
      </c>
      <c r="J1278" s="95">
        <v>0</v>
      </c>
      <c r="K1278" s="95">
        <v>0</v>
      </c>
      <c r="L1278" s="95">
        <v>0</v>
      </c>
      <c r="M1278" s="95">
        <v>0</v>
      </c>
      <c r="N1278" s="95">
        <v>0</v>
      </c>
      <c r="O1278" s="95">
        <v>0</v>
      </c>
      <c r="P1278" s="95">
        <v>0</v>
      </c>
      <c r="Q1278" s="95">
        <v>0</v>
      </c>
      <c r="R1278" s="95">
        <v>0</v>
      </c>
      <c r="S1278" s="95">
        <v>0</v>
      </c>
      <c r="T1278" s="95">
        <v>0</v>
      </c>
      <c r="U1278" s="95">
        <v>0</v>
      </c>
      <c r="V1278" s="95">
        <v>0</v>
      </c>
      <c r="W1278" s="95">
        <v>0</v>
      </c>
      <c r="X1278" s="95">
        <v>0</v>
      </c>
      <c r="Y1278" s="95">
        <v>0</v>
      </c>
      <c r="Z1278" s="95">
        <v>0</v>
      </c>
      <c r="AA1278" s="95">
        <v>0</v>
      </c>
      <c r="AB1278" s="95">
        <v>0</v>
      </c>
      <c r="AC1278" s="95">
        <v>0</v>
      </c>
      <c r="AD1278" s="95">
        <v>0</v>
      </c>
      <c r="AE1278" s="95">
        <v>0</v>
      </c>
      <c r="AF1278" s="95">
        <v>0</v>
      </c>
      <c r="AG1278" s="95">
        <v>0</v>
      </c>
      <c r="AH1278" s="95">
        <v>0</v>
      </c>
      <c r="AI1278" s="95">
        <v>0</v>
      </c>
      <c r="AJ1278" s="95">
        <v>0</v>
      </c>
      <c r="AK1278" s="95">
        <v>0</v>
      </c>
      <c r="AL1278" s="95">
        <v>0</v>
      </c>
      <c r="AM1278" s="95">
        <v>0</v>
      </c>
      <c r="AN1278" s="95">
        <v>0</v>
      </c>
      <c r="AO1278" s="96">
        <v>0</v>
      </c>
    </row>
    <row r="1279" spans="1:41" x14ac:dyDescent="0.3">
      <c r="A1279" s="81" t="s">
        <v>1310</v>
      </c>
      <c r="B1279" s="95">
        <v>0</v>
      </c>
      <c r="C1279" s="95">
        <v>0</v>
      </c>
      <c r="D1279" s="95">
        <v>0</v>
      </c>
      <c r="E1279" s="95">
        <v>0</v>
      </c>
      <c r="F1279" s="95">
        <v>0</v>
      </c>
      <c r="G1279" s="95">
        <v>0</v>
      </c>
      <c r="H1279" s="95">
        <v>0</v>
      </c>
      <c r="I1279" s="95">
        <v>0</v>
      </c>
      <c r="J1279" s="95">
        <v>0</v>
      </c>
      <c r="K1279" s="95">
        <v>0</v>
      </c>
      <c r="L1279" s="95">
        <v>0</v>
      </c>
      <c r="M1279" s="95">
        <v>0</v>
      </c>
      <c r="N1279" s="95">
        <v>0</v>
      </c>
      <c r="O1279" s="95">
        <v>0</v>
      </c>
      <c r="P1279" s="95">
        <v>0</v>
      </c>
      <c r="Q1279" s="95">
        <v>0</v>
      </c>
      <c r="R1279" s="95">
        <v>0</v>
      </c>
      <c r="S1279" s="95">
        <v>0</v>
      </c>
      <c r="T1279" s="95">
        <v>0</v>
      </c>
      <c r="U1279" s="95">
        <v>0</v>
      </c>
      <c r="V1279" s="95">
        <v>0</v>
      </c>
      <c r="W1279" s="95">
        <v>0</v>
      </c>
      <c r="X1279" s="95">
        <v>0</v>
      </c>
      <c r="Y1279" s="95">
        <v>0</v>
      </c>
      <c r="Z1279" s="95">
        <v>0</v>
      </c>
      <c r="AA1279" s="95">
        <v>0</v>
      </c>
      <c r="AB1279" s="95">
        <v>0</v>
      </c>
      <c r="AC1279" s="95">
        <v>0</v>
      </c>
      <c r="AD1279" s="95">
        <v>0</v>
      </c>
      <c r="AE1279" s="95">
        <v>0</v>
      </c>
      <c r="AF1279" s="95">
        <v>0</v>
      </c>
      <c r="AG1279" s="95">
        <v>0</v>
      </c>
      <c r="AH1279" s="95">
        <v>0</v>
      </c>
      <c r="AI1279" s="95">
        <v>0</v>
      </c>
      <c r="AJ1279" s="95">
        <v>0</v>
      </c>
      <c r="AK1279" s="95">
        <v>0</v>
      </c>
      <c r="AL1279" s="95">
        <v>0</v>
      </c>
      <c r="AM1279" s="95">
        <v>0</v>
      </c>
      <c r="AN1279" s="95">
        <v>0</v>
      </c>
      <c r="AO1279" s="96">
        <v>0</v>
      </c>
    </row>
    <row r="1280" spans="1:41" x14ac:dyDescent="0.3">
      <c r="A1280" s="81" t="s">
        <v>1311</v>
      </c>
      <c r="B1280" s="95">
        <v>0</v>
      </c>
      <c r="C1280" s="95">
        <v>0</v>
      </c>
      <c r="D1280" s="95">
        <v>0</v>
      </c>
      <c r="E1280" s="95">
        <v>0</v>
      </c>
      <c r="F1280" s="95">
        <v>0</v>
      </c>
      <c r="G1280" s="95">
        <v>0</v>
      </c>
      <c r="H1280" s="95">
        <v>0</v>
      </c>
      <c r="I1280" s="95">
        <v>0</v>
      </c>
      <c r="J1280" s="95">
        <v>0</v>
      </c>
      <c r="K1280" s="95">
        <v>0</v>
      </c>
      <c r="L1280" s="95">
        <v>0</v>
      </c>
      <c r="M1280" s="95">
        <v>0</v>
      </c>
      <c r="N1280" s="95">
        <v>0</v>
      </c>
      <c r="O1280" s="95">
        <v>0</v>
      </c>
      <c r="P1280" s="95">
        <v>0</v>
      </c>
      <c r="Q1280" s="95">
        <v>0</v>
      </c>
      <c r="R1280" s="95">
        <v>0</v>
      </c>
      <c r="S1280" s="95">
        <v>0</v>
      </c>
      <c r="T1280" s="95">
        <v>0</v>
      </c>
      <c r="U1280" s="95">
        <v>0</v>
      </c>
      <c r="V1280" s="95">
        <v>0</v>
      </c>
      <c r="W1280" s="95">
        <v>0</v>
      </c>
      <c r="X1280" s="95">
        <v>0</v>
      </c>
      <c r="Y1280" s="95">
        <v>0</v>
      </c>
      <c r="Z1280" s="95">
        <v>0</v>
      </c>
      <c r="AA1280" s="95">
        <v>0</v>
      </c>
      <c r="AB1280" s="95">
        <v>0</v>
      </c>
      <c r="AC1280" s="95">
        <v>0</v>
      </c>
      <c r="AD1280" s="95">
        <v>0</v>
      </c>
      <c r="AE1280" s="95">
        <v>0</v>
      </c>
      <c r="AF1280" s="95">
        <v>0</v>
      </c>
      <c r="AG1280" s="95">
        <v>0</v>
      </c>
      <c r="AH1280" s="95">
        <v>0</v>
      </c>
      <c r="AI1280" s="95">
        <v>0</v>
      </c>
      <c r="AJ1280" s="95">
        <v>0</v>
      </c>
      <c r="AK1280" s="95">
        <v>0</v>
      </c>
      <c r="AL1280" s="95">
        <v>0</v>
      </c>
      <c r="AM1280" s="95">
        <v>0</v>
      </c>
      <c r="AN1280" s="95">
        <v>0</v>
      </c>
      <c r="AO1280" s="96">
        <v>0</v>
      </c>
    </row>
    <row r="1281" spans="1:41" x14ac:dyDescent="0.3">
      <c r="A1281" s="81" t="s">
        <v>1312</v>
      </c>
      <c r="B1281" s="95">
        <v>0</v>
      </c>
      <c r="C1281" s="95">
        <v>0</v>
      </c>
      <c r="D1281" s="95">
        <v>0</v>
      </c>
      <c r="E1281" s="95">
        <v>0</v>
      </c>
      <c r="F1281" s="95">
        <v>0</v>
      </c>
      <c r="G1281" s="95">
        <v>0</v>
      </c>
      <c r="H1281" s="95">
        <v>0</v>
      </c>
      <c r="I1281" s="95">
        <v>0</v>
      </c>
      <c r="J1281" s="95">
        <v>0</v>
      </c>
      <c r="K1281" s="95">
        <v>0</v>
      </c>
      <c r="L1281" s="95">
        <v>0</v>
      </c>
      <c r="M1281" s="95">
        <v>0</v>
      </c>
      <c r="N1281" s="95">
        <v>0</v>
      </c>
      <c r="O1281" s="95">
        <v>0</v>
      </c>
      <c r="P1281" s="95">
        <v>0</v>
      </c>
      <c r="Q1281" s="95">
        <v>0</v>
      </c>
      <c r="R1281" s="95">
        <v>0</v>
      </c>
      <c r="S1281" s="95">
        <v>0</v>
      </c>
      <c r="T1281" s="95">
        <v>0</v>
      </c>
      <c r="U1281" s="95">
        <v>0</v>
      </c>
      <c r="V1281" s="95">
        <v>0</v>
      </c>
      <c r="W1281" s="95">
        <v>0</v>
      </c>
      <c r="X1281" s="95">
        <v>0</v>
      </c>
      <c r="Y1281" s="95">
        <v>0</v>
      </c>
      <c r="Z1281" s="95">
        <v>0</v>
      </c>
      <c r="AA1281" s="95">
        <v>0</v>
      </c>
      <c r="AB1281" s="95">
        <v>0</v>
      </c>
      <c r="AC1281" s="95">
        <v>0</v>
      </c>
      <c r="AD1281" s="95">
        <v>0</v>
      </c>
      <c r="AE1281" s="95">
        <v>0</v>
      </c>
      <c r="AF1281" s="95">
        <v>0</v>
      </c>
      <c r="AG1281" s="95">
        <v>0</v>
      </c>
      <c r="AH1281" s="95">
        <v>0</v>
      </c>
      <c r="AI1281" s="95">
        <v>0</v>
      </c>
      <c r="AJ1281" s="95">
        <v>0</v>
      </c>
      <c r="AK1281" s="95">
        <v>0</v>
      </c>
      <c r="AL1281" s="95">
        <v>0</v>
      </c>
      <c r="AM1281" s="95">
        <v>0</v>
      </c>
      <c r="AN1281" s="95">
        <v>0</v>
      </c>
      <c r="AO1281" s="96">
        <v>0</v>
      </c>
    </row>
    <row r="1282" spans="1:41" x14ac:dyDescent="0.3">
      <c r="A1282" s="81" t="s">
        <v>1313</v>
      </c>
      <c r="B1282" s="95">
        <v>0</v>
      </c>
      <c r="C1282" s="95">
        <v>0</v>
      </c>
      <c r="D1282" s="95">
        <v>0</v>
      </c>
      <c r="E1282" s="95">
        <v>0</v>
      </c>
      <c r="F1282" s="95">
        <v>0</v>
      </c>
      <c r="G1282" s="95">
        <v>0</v>
      </c>
      <c r="H1282" s="95">
        <v>0</v>
      </c>
      <c r="I1282" s="95">
        <v>0</v>
      </c>
      <c r="J1282" s="95">
        <v>0</v>
      </c>
      <c r="K1282" s="95">
        <v>0</v>
      </c>
      <c r="L1282" s="95">
        <v>0</v>
      </c>
      <c r="M1282" s="95">
        <v>0</v>
      </c>
      <c r="N1282" s="95">
        <v>0</v>
      </c>
      <c r="O1282" s="95">
        <v>0</v>
      </c>
      <c r="P1282" s="95">
        <v>0</v>
      </c>
      <c r="Q1282" s="95">
        <v>0</v>
      </c>
      <c r="R1282" s="95">
        <v>0</v>
      </c>
      <c r="S1282" s="95">
        <v>0</v>
      </c>
      <c r="T1282" s="95">
        <v>0</v>
      </c>
      <c r="U1282" s="95">
        <v>0</v>
      </c>
      <c r="V1282" s="95">
        <v>0</v>
      </c>
      <c r="W1282" s="95">
        <v>0</v>
      </c>
      <c r="X1282" s="95">
        <v>0</v>
      </c>
      <c r="Y1282" s="95">
        <v>0</v>
      </c>
      <c r="Z1282" s="95">
        <v>0</v>
      </c>
      <c r="AA1282" s="95">
        <v>0</v>
      </c>
      <c r="AB1282" s="95">
        <v>0</v>
      </c>
      <c r="AC1282" s="95">
        <v>0</v>
      </c>
      <c r="AD1282" s="95">
        <v>0</v>
      </c>
      <c r="AE1282" s="95">
        <v>0</v>
      </c>
      <c r="AF1282" s="95">
        <v>0</v>
      </c>
      <c r="AG1282" s="95">
        <v>0</v>
      </c>
      <c r="AH1282" s="95">
        <v>0</v>
      </c>
      <c r="AI1282" s="95">
        <v>0</v>
      </c>
      <c r="AJ1282" s="95">
        <v>0</v>
      </c>
      <c r="AK1282" s="95">
        <v>0</v>
      </c>
      <c r="AL1282" s="95">
        <v>0</v>
      </c>
      <c r="AM1282" s="95">
        <v>0</v>
      </c>
      <c r="AN1282" s="95">
        <v>0</v>
      </c>
      <c r="AO1282" s="96">
        <v>0</v>
      </c>
    </row>
    <row r="1283" spans="1:41" x14ac:dyDescent="0.3">
      <c r="A1283" s="81" t="s">
        <v>1314</v>
      </c>
      <c r="B1283" s="95">
        <v>0</v>
      </c>
      <c r="C1283" s="95">
        <v>0</v>
      </c>
      <c r="D1283" s="95">
        <v>0</v>
      </c>
      <c r="E1283" s="95">
        <v>0</v>
      </c>
      <c r="F1283" s="95">
        <v>0</v>
      </c>
      <c r="G1283" s="95">
        <v>0</v>
      </c>
      <c r="H1283" s="95">
        <v>0</v>
      </c>
      <c r="I1283" s="95">
        <v>0</v>
      </c>
      <c r="J1283" s="95">
        <v>0</v>
      </c>
      <c r="K1283" s="95">
        <v>0</v>
      </c>
      <c r="L1283" s="95">
        <v>0</v>
      </c>
      <c r="M1283" s="95">
        <v>0</v>
      </c>
      <c r="N1283" s="95">
        <v>0</v>
      </c>
      <c r="O1283" s="95">
        <v>0</v>
      </c>
      <c r="P1283" s="95">
        <v>0</v>
      </c>
      <c r="Q1283" s="95">
        <v>0</v>
      </c>
      <c r="R1283" s="95">
        <v>0</v>
      </c>
      <c r="S1283" s="95">
        <v>0</v>
      </c>
      <c r="T1283" s="95">
        <v>0</v>
      </c>
      <c r="U1283" s="95">
        <v>0</v>
      </c>
      <c r="V1283" s="95">
        <v>0</v>
      </c>
      <c r="W1283" s="95">
        <v>0</v>
      </c>
      <c r="X1283" s="95">
        <v>0</v>
      </c>
      <c r="Y1283" s="95">
        <v>0</v>
      </c>
      <c r="Z1283" s="95">
        <v>0</v>
      </c>
      <c r="AA1283" s="95">
        <v>0</v>
      </c>
      <c r="AB1283" s="95">
        <v>0</v>
      </c>
      <c r="AC1283" s="95">
        <v>0</v>
      </c>
      <c r="AD1283" s="95">
        <v>0</v>
      </c>
      <c r="AE1283" s="95">
        <v>0</v>
      </c>
      <c r="AF1283" s="95">
        <v>0</v>
      </c>
      <c r="AG1283" s="95">
        <v>0</v>
      </c>
      <c r="AH1283" s="95">
        <v>0</v>
      </c>
      <c r="AI1283" s="95">
        <v>0</v>
      </c>
      <c r="AJ1283" s="95">
        <v>0</v>
      </c>
      <c r="AK1283" s="95">
        <v>0</v>
      </c>
      <c r="AL1283" s="95">
        <v>0</v>
      </c>
      <c r="AM1283" s="95">
        <v>0</v>
      </c>
      <c r="AN1283" s="95">
        <v>0</v>
      </c>
      <c r="AO1283" s="96">
        <v>0</v>
      </c>
    </row>
    <row r="1284" spans="1:41" x14ac:dyDescent="0.3">
      <c r="A1284" s="81" t="s">
        <v>1315</v>
      </c>
      <c r="B1284" s="95">
        <v>0</v>
      </c>
      <c r="C1284" s="95">
        <v>0</v>
      </c>
      <c r="D1284" s="95">
        <v>0</v>
      </c>
      <c r="E1284" s="95">
        <v>0</v>
      </c>
      <c r="F1284" s="95">
        <v>0</v>
      </c>
      <c r="G1284" s="95">
        <v>0</v>
      </c>
      <c r="H1284" s="95">
        <v>0</v>
      </c>
      <c r="I1284" s="95">
        <v>0</v>
      </c>
      <c r="J1284" s="95">
        <v>0</v>
      </c>
      <c r="K1284" s="95">
        <v>0</v>
      </c>
      <c r="L1284" s="95">
        <v>0</v>
      </c>
      <c r="M1284" s="95">
        <v>0</v>
      </c>
      <c r="N1284" s="95">
        <v>0</v>
      </c>
      <c r="O1284" s="95">
        <v>0</v>
      </c>
      <c r="P1284" s="95">
        <v>0</v>
      </c>
      <c r="Q1284" s="95">
        <v>0</v>
      </c>
      <c r="R1284" s="95">
        <v>0</v>
      </c>
      <c r="S1284" s="95">
        <v>0</v>
      </c>
      <c r="T1284" s="95">
        <v>0</v>
      </c>
      <c r="U1284" s="95">
        <v>0</v>
      </c>
      <c r="V1284" s="95">
        <v>0</v>
      </c>
      <c r="W1284" s="95">
        <v>0</v>
      </c>
      <c r="X1284" s="95">
        <v>0</v>
      </c>
      <c r="Y1284" s="95">
        <v>0</v>
      </c>
      <c r="Z1284" s="95">
        <v>0</v>
      </c>
      <c r="AA1284" s="95">
        <v>0</v>
      </c>
      <c r="AB1284" s="95">
        <v>0</v>
      </c>
      <c r="AC1284" s="95">
        <v>0</v>
      </c>
      <c r="AD1284" s="95">
        <v>0</v>
      </c>
      <c r="AE1284" s="95">
        <v>0</v>
      </c>
      <c r="AF1284" s="95">
        <v>0</v>
      </c>
      <c r="AG1284" s="95">
        <v>0</v>
      </c>
      <c r="AH1284" s="95">
        <v>0</v>
      </c>
      <c r="AI1284" s="95">
        <v>0</v>
      </c>
      <c r="AJ1284" s="95">
        <v>0</v>
      </c>
      <c r="AK1284" s="95">
        <v>0</v>
      </c>
      <c r="AL1284" s="95">
        <v>0</v>
      </c>
      <c r="AM1284" s="95">
        <v>0</v>
      </c>
      <c r="AN1284" s="95">
        <v>0</v>
      </c>
      <c r="AO1284" s="96">
        <v>0</v>
      </c>
    </row>
    <row r="1285" spans="1:41" x14ac:dyDescent="0.3">
      <c r="A1285" s="81" t="s">
        <v>1316</v>
      </c>
      <c r="B1285" s="95">
        <v>0</v>
      </c>
      <c r="C1285" s="95">
        <v>0</v>
      </c>
      <c r="D1285" s="95">
        <v>0</v>
      </c>
      <c r="E1285" s="95">
        <v>0</v>
      </c>
      <c r="F1285" s="95">
        <v>0</v>
      </c>
      <c r="G1285" s="95">
        <v>0</v>
      </c>
      <c r="H1285" s="95">
        <v>0</v>
      </c>
      <c r="I1285" s="95">
        <v>0</v>
      </c>
      <c r="J1285" s="95">
        <v>0</v>
      </c>
      <c r="K1285" s="95">
        <v>0</v>
      </c>
      <c r="L1285" s="95">
        <v>0</v>
      </c>
      <c r="M1285" s="95">
        <v>0</v>
      </c>
      <c r="N1285" s="95">
        <v>0</v>
      </c>
      <c r="O1285" s="95">
        <v>0</v>
      </c>
      <c r="P1285" s="95">
        <v>0</v>
      </c>
      <c r="Q1285" s="95">
        <v>0</v>
      </c>
      <c r="R1285" s="95">
        <v>0</v>
      </c>
      <c r="S1285" s="95">
        <v>0</v>
      </c>
      <c r="T1285" s="95">
        <v>0</v>
      </c>
      <c r="U1285" s="95">
        <v>0</v>
      </c>
      <c r="V1285" s="95">
        <v>0</v>
      </c>
      <c r="W1285" s="95">
        <v>0</v>
      </c>
      <c r="X1285" s="95">
        <v>0</v>
      </c>
      <c r="Y1285" s="95">
        <v>0</v>
      </c>
      <c r="Z1285" s="95">
        <v>0</v>
      </c>
      <c r="AA1285" s="95">
        <v>0</v>
      </c>
      <c r="AB1285" s="95">
        <v>0</v>
      </c>
      <c r="AC1285" s="95">
        <v>0</v>
      </c>
      <c r="AD1285" s="95">
        <v>0</v>
      </c>
      <c r="AE1285" s="95">
        <v>0</v>
      </c>
      <c r="AF1285" s="95">
        <v>0</v>
      </c>
      <c r="AG1285" s="95">
        <v>0</v>
      </c>
      <c r="AH1285" s="95">
        <v>0</v>
      </c>
      <c r="AI1285" s="95">
        <v>0</v>
      </c>
      <c r="AJ1285" s="95">
        <v>0</v>
      </c>
      <c r="AK1285" s="95">
        <v>0</v>
      </c>
      <c r="AL1285" s="95">
        <v>0</v>
      </c>
      <c r="AM1285" s="95">
        <v>0</v>
      </c>
      <c r="AN1285" s="95">
        <v>0</v>
      </c>
      <c r="AO1285" s="96">
        <v>0</v>
      </c>
    </row>
    <row r="1286" spans="1:41" x14ac:dyDescent="0.3">
      <c r="A1286" s="81" t="s">
        <v>1317</v>
      </c>
      <c r="B1286" s="95">
        <v>0</v>
      </c>
      <c r="C1286" s="95">
        <v>0</v>
      </c>
      <c r="D1286" s="95">
        <v>0</v>
      </c>
      <c r="E1286" s="95">
        <v>0</v>
      </c>
      <c r="F1286" s="95">
        <v>0</v>
      </c>
      <c r="G1286" s="95">
        <v>0</v>
      </c>
      <c r="H1286" s="95">
        <v>0</v>
      </c>
      <c r="I1286" s="95">
        <v>0</v>
      </c>
      <c r="J1286" s="95">
        <v>0</v>
      </c>
      <c r="K1286" s="95">
        <v>0</v>
      </c>
      <c r="L1286" s="95">
        <v>0</v>
      </c>
      <c r="M1286" s="95">
        <v>0</v>
      </c>
      <c r="N1286" s="95">
        <v>0</v>
      </c>
      <c r="O1286" s="95">
        <v>0</v>
      </c>
      <c r="P1286" s="95">
        <v>0</v>
      </c>
      <c r="Q1286" s="95">
        <v>0</v>
      </c>
      <c r="R1286" s="95">
        <v>0</v>
      </c>
      <c r="S1286" s="95">
        <v>0</v>
      </c>
      <c r="T1286" s="95">
        <v>0</v>
      </c>
      <c r="U1286" s="95">
        <v>0</v>
      </c>
      <c r="V1286" s="95">
        <v>0</v>
      </c>
      <c r="W1286" s="95">
        <v>0</v>
      </c>
      <c r="X1286" s="95">
        <v>0</v>
      </c>
      <c r="Y1286" s="95">
        <v>0</v>
      </c>
      <c r="Z1286" s="95">
        <v>0</v>
      </c>
      <c r="AA1286" s="95">
        <v>0</v>
      </c>
      <c r="AB1286" s="95">
        <v>0</v>
      </c>
      <c r="AC1286" s="95">
        <v>0</v>
      </c>
      <c r="AD1286" s="95">
        <v>0</v>
      </c>
      <c r="AE1286" s="95">
        <v>0</v>
      </c>
      <c r="AF1286" s="95">
        <v>0</v>
      </c>
      <c r="AG1286" s="95">
        <v>0</v>
      </c>
      <c r="AH1286" s="95">
        <v>0</v>
      </c>
      <c r="AI1286" s="95">
        <v>0</v>
      </c>
      <c r="AJ1286" s="95">
        <v>0</v>
      </c>
      <c r="AK1286" s="95">
        <v>0</v>
      </c>
      <c r="AL1286" s="95">
        <v>0</v>
      </c>
      <c r="AM1286" s="95">
        <v>0</v>
      </c>
      <c r="AN1286" s="95">
        <v>0</v>
      </c>
      <c r="AO1286" s="96">
        <v>0</v>
      </c>
    </row>
    <row r="1287" spans="1:41" x14ac:dyDescent="0.3">
      <c r="A1287" s="81" t="s">
        <v>1318</v>
      </c>
      <c r="B1287" s="95">
        <v>1</v>
      </c>
      <c r="C1287" s="95">
        <v>0</v>
      </c>
      <c r="D1287" s="95">
        <v>0</v>
      </c>
      <c r="E1287" s="95">
        <v>0</v>
      </c>
      <c r="F1287" s="95">
        <v>0</v>
      </c>
      <c r="G1287" s="95">
        <v>0</v>
      </c>
      <c r="H1287" s="95">
        <v>0</v>
      </c>
      <c r="I1287" s="95">
        <v>0</v>
      </c>
      <c r="J1287" s="95">
        <v>0</v>
      </c>
      <c r="K1287" s="95">
        <v>0</v>
      </c>
      <c r="L1287" s="95">
        <v>0</v>
      </c>
      <c r="M1287" s="95">
        <v>0</v>
      </c>
      <c r="N1287" s="95">
        <v>0</v>
      </c>
      <c r="O1287" s="95">
        <v>0</v>
      </c>
      <c r="P1287" s="95">
        <v>0</v>
      </c>
      <c r="Q1287" s="95">
        <v>0</v>
      </c>
      <c r="R1287" s="95">
        <v>0</v>
      </c>
      <c r="S1287" s="95">
        <v>0</v>
      </c>
      <c r="T1287" s="95">
        <v>0</v>
      </c>
      <c r="U1287" s="95">
        <v>0</v>
      </c>
      <c r="V1287" s="95">
        <v>0</v>
      </c>
      <c r="W1287" s="95">
        <v>0</v>
      </c>
      <c r="X1287" s="95">
        <v>0</v>
      </c>
      <c r="Y1287" s="95">
        <v>0</v>
      </c>
      <c r="Z1287" s="95">
        <v>0</v>
      </c>
      <c r="AA1287" s="95">
        <v>0</v>
      </c>
      <c r="AB1287" s="95">
        <v>0</v>
      </c>
      <c r="AC1287" s="95">
        <v>0</v>
      </c>
      <c r="AD1287" s="95">
        <v>0</v>
      </c>
      <c r="AE1287" s="95">
        <v>0</v>
      </c>
      <c r="AF1287" s="95">
        <v>1</v>
      </c>
      <c r="AG1287" s="95">
        <v>0</v>
      </c>
      <c r="AH1287" s="95">
        <v>0</v>
      </c>
      <c r="AI1287" s="95">
        <v>0</v>
      </c>
      <c r="AJ1287" s="95">
        <v>0</v>
      </c>
      <c r="AK1287" s="95">
        <v>1</v>
      </c>
      <c r="AL1287" s="95">
        <v>0</v>
      </c>
      <c r="AM1287" s="95">
        <v>0</v>
      </c>
      <c r="AN1287" s="95">
        <v>0</v>
      </c>
      <c r="AO1287" s="96">
        <v>0</v>
      </c>
    </row>
    <row r="1288" spans="1:41" x14ac:dyDescent="0.3">
      <c r="A1288" s="81" t="s">
        <v>1319</v>
      </c>
      <c r="B1288" s="95">
        <v>0</v>
      </c>
      <c r="C1288" s="95">
        <v>0</v>
      </c>
      <c r="D1288" s="95">
        <v>0</v>
      </c>
      <c r="E1288" s="95">
        <v>0</v>
      </c>
      <c r="F1288" s="95">
        <v>0</v>
      </c>
      <c r="G1288" s="95">
        <v>4</v>
      </c>
      <c r="H1288" s="95">
        <v>0</v>
      </c>
      <c r="I1288" s="95">
        <v>0</v>
      </c>
      <c r="J1288" s="95">
        <v>0</v>
      </c>
      <c r="K1288" s="95">
        <v>0</v>
      </c>
      <c r="L1288" s="95">
        <v>0</v>
      </c>
      <c r="M1288" s="95">
        <v>0</v>
      </c>
      <c r="N1288" s="95">
        <v>0</v>
      </c>
      <c r="O1288" s="95">
        <v>0</v>
      </c>
      <c r="P1288" s="95">
        <v>0</v>
      </c>
      <c r="Q1288" s="95">
        <v>0</v>
      </c>
      <c r="R1288" s="95">
        <v>0</v>
      </c>
      <c r="S1288" s="95">
        <v>0</v>
      </c>
      <c r="T1288" s="95">
        <v>0</v>
      </c>
      <c r="U1288" s="95">
        <v>0</v>
      </c>
      <c r="V1288" s="95">
        <v>0</v>
      </c>
      <c r="W1288" s="95">
        <v>0</v>
      </c>
      <c r="X1288" s="95">
        <v>0</v>
      </c>
      <c r="Y1288" s="95">
        <v>1</v>
      </c>
      <c r="Z1288" s="95">
        <v>0</v>
      </c>
      <c r="AA1288" s="95">
        <v>0</v>
      </c>
      <c r="AB1288" s="95">
        <v>0</v>
      </c>
      <c r="AC1288" s="95">
        <v>0</v>
      </c>
      <c r="AD1288" s="95">
        <v>0</v>
      </c>
      <c r="AE1288" s="95">
        <v>0</v>
      </c>
      <c r="AF1288" s="95">
        <v>0</v>
      </c>
      <c r="AG1288" s="95">
        <v>0</v>
      </c>
      <c r="AH1288" s="95">
        <v>0</v>
      </c>
      <c r="AI1288" s="95">
        <v>0</v>
      </c>
      <c r="AJ1288" s="95">
        <v>0</v>
      </c>
      <c r="AK1288" s="95">
        <v>0</v>
      </c>
      <c r="AL1288" s="95">
        <v>0</v>
      </c>
      <c r="AM1288" s="95">
        <v>0</v>
      </c>
      <c r="AN1288" s="95">
        <v>0</v>
      </c>
      <c r="AO1288" s="96">
        <v>0</v>
      </c>
    </row>
    <row r="1289" spans="1:41" x14ac:dyDescent="0.3">
      <c r="A1289" s="81" t="s">
        <v>1320</v>
      </c>
      <c r="B1289" s="95">
        <v>0</v>
      </c>
      <c r="C1289" s="95">
        <v>0</v>
      </c>
      <c r="D1289" s="95">
        <v>0</v>
      </c>
      <c r="E1289" s="95">
        <v>0</v>
      </c>
      <c r="F1289" s="95">
        <v>0</v>
      </c>
      <c r="G1289" s="95">
        <v>0</v>
      </c>
      <c r="H1289" s="95">
        <v>0</v>
      </c>
      <c r="I1289" s="95">
        <v>0</v>
      </c>
      <c r="J1289" s="95">
        <v>0</v>
      </c>
      <c r="K1289" s="95">
        <v>0</v>
      </c>
      <c r="L1289" s="95">
        <v>0</v>
      </c>
      <c r="M1289" s="95">
        <v>0</v>
      </c>
      <c r="N1289" s="95">
        <v>0</v>
      </c>
      <c r="O1289" s="95">
        <v>0</v>
      </c>
      <c r="P1289" s="95">
        <v>0</v>
      </c>
      <c r="Q1289" s="95">
        <v>0</v>
      </c>
      <c r="R1289" s="95">
        <v>0</v>
      </c>
      <c r="S1289" s="95">
        <v>0</v>
      </c>
      <c r="T1289" s="95">
        <v>0</v>
      </c>
      <c r="U1289" s="95">
        <v>0</v>
      </c>
      <c r="V1289" s="95">
        <v>0</v>
      </c>
      <c r="W1289" s="95">
        <v>0</v>
      </c>
      <c r="X1289" s="95">
        <v>0</v>
      </c>
      <c r="Y1289" s="95">
        <v>4</v>
      </c>
      <c r="Z1289" s="95">
        <v>0</v>
      </c>
      <c r="AA1289" s="95">
        <v>0</v>
      </c>
      <c r="AB1289" s="95">
        <v>0</v>
      </c>
      <c r="AC1289" s="95">
        <v>0</v>
      </c>
      <c r="AD1289" s="95">
        <v>0</v>
      </c>
      <c r="AE1289" s="95">
        <v>0</v>
      </c>
      <c r="AF1289" s="95">
        <v>0</v>
      </c>
      <c r="AG1289" s="95">
        <v>0</v>
      </c>
      <c r="AH1289" s="95">
        <v>0</v>
      </c>
      <c r="AI1289" s="95">
        <v>0</v>
      </c>
      <c r="AJ1289" s="95">
        <v>0</v>
      </c>
      <c r="AK1289" s="95">
        <v>0</v>
      </c>
      <c r="AL1289" s="95">
        <v>0</v>
      </c>
      <c r="AM1289" s="95">
        <v>0</v>
      </c>
      <c r="AN1289" s="95">
        <v>0</v>
      </c>
      <c r="AO1289" s="96">
        <v>0</v>
      </c>
    </row>
    <row r="1290" spans="1:41" x14ac:dyDescent="0.3">
      <c r="A1290" s="81" t="s">
        <v>1321</v>
      </c>
      <c r="B1290" s="95">
        <v>0</v>
      </c>
      <c r="C1290" s="95">
        <v>0</v>
      </c>
      <c r="D1290" s="95">
        <v>0</v>
      </c>
      <c r="E1290" s="95">
        <v>0</v>
      </c>
      <c r="F1290" s="95">
        <v>0</v>
      </c>
      <c r="G1290" s="95">
        <v>0</v>
      </c>
      <c r="H1290" s="95">
        <v>0</v>
      </c>
      <c r="I1290" s="95">
        <v>0</v>
      </c>
      <c r="J1290" s="95">
        <v>0</v>
      </c>
      <c r="K1290" s="95">
        <v>0</v>
      </c>
      <c r="L1290" s="95">
        <v>0</v>
      </c>
      <c r="M1290" s="95">
        <v>0</v>
      </c>
      <c r="N1290" s="95">
        <v>0</v>
      </c>
      <c r="O1290" s="95">
        <v>0</v>
      </c>
      <c r="P1290" s="95">
        <v>0</v>
      </c>
      <c r="Q1290" s="95">
        <v>0</v>
      </c>
      <c r="R1290" s="95">
        <v>0</v>
      </c>
      <c r="S1290" s="95">
        <v>0</v>
      </c>
      <c r="T1290" s="95">
        <v>0</v>
      </c>
      <c r="U1290" s="95">
        <v>0</v>
      </c>
      <c r="V1290" s="95">
        <v>0</v>
      </c>
      <c r="W1290" s="95">
        <v>0</v>
      </c>
      <c r="X1290" s="95">
        <v>0</v>
      </c>
      <c r="Y1290" s="95">
        <v>0</v>
      </c>
      <c r="Z1290" s="95">
        <v>0</v>
      </c>
      <c r="AA1290" s="95">
        <v>0</v>
      </c>
      <c r="AB1290" s="95">
        <v>0</v>
      </c>
      <c r="AC1290" s="95">
        <v>0</v>
      </c>
      <c r="AD1290" s="95">
        <v>0</v>
      </c>
      <c r="AE1290" s="95">
        <v>0</v>
      </c>
      <c r="AF1290" s="95">
        <v>0</v>
      </c>
      <c r="AG1290" s="95">
        <v>0</v>
      </c>
      <c r="AH1290" s="95">
        <v>0</v>
      </c>
      <c r="AI1290" s="95">
        <v>0</v>
      </c>
      <c r="AJ1290" s="95">
        <v>0</v>
      </c>
      <c r="AK1290" s="95">
        <v>0</v>
      </c>
      <c r="AL1290" s="95">
        <v>0</v>
      </c>
      <c r="AM1290" s="95">
        <v>0</v>
      </c>
      <c r="AN1290" s="95">
        <v>0</v>
      </c>
      <c r="AO1290" s="96">
        <v>0</v>
      </c>
    </row>
    <row r="1291" spans="1:41" x14ac:dyDescent="0.3">
      <c r="A1291" s="81" t="s">
        <v>1322</v>
      </c>
      <c r="B1291" s="95">
        <v>0</v>
      </c>
      <c r="C1291" s="95">
        <v>0</v>
      </c>
      <c r="D1291" s="95">
        <v>0</v>
      </c>
      <c r="E1291" s="95">
        <v>0</v>
      </c>
      <c r="F1291" s="95">
        <v>0</v>
      </c>
      <c r="G1291" s="95">
        <v>0</v>
      </c>
      <c r="H1291" s="95">
        <v>0</v>
      </c>
      <c r="I1291" s="95">
        <v>0</v>
      </c>
      <c r="J1291" s="95">
        <v>0</v>
      </c>
      <c r="K1291" s="95">
        <v>0</v>
      </c>
      <c r="L1291" s="95">
        <v>0</v>
      </c>
      <c r="M1291" s="95">
        <v>0</v>
      </c>
      <c r="N1291" s="95">
        <v>0</v>
      </c>
      <c r="O1291" s="95">
        <v>0</v>
      </c>
      <c r="P1291" s="95">
        <v>0</v>
      </c>
      <c r="Q1291" s="95">
        <v>0</v>
      </c>
      <c r="R1291" s="95">
        <v>0</v>
      </c>
      <c r="S1291" s="95">
        <v>0</v>
      </c>
      <c r="T1291" s="95">
        <v>0</v>
      </c>
      <c r="U1291" s="95">
        <v>0</v>
      </c>
      <c r="V1291" s="95">
        <v>0</v>
      </c>
      <c r="W1291" s="95">
        <v>0</v>
      </c>
      <c r="X1291" s="95">
        <v>0</v>
      </c>
      <c r="Y1291" s="95">
        <v>0</v>
      </c>
      <c r="Z1291" s="95">
        <v>0</v>
      </c>
      <c r="AA1291" s="95">
        <v>0</v>
      </c>
      <c r="AB1291" s="95">
        <v>0</v>
      </c>
      <c r="AC1291" s="95">
        <v>0</v>
      </c>
      <c r="AD1291" s="95">
        <v>0</v>
      </c>
      <c r="AE1291" s="95">
        <v>0</v>
      </c>
      <c r="AF1291" s="95">
        <v>0</v>
      </c>
      <c r="AG1291" s="95">
        <v>0</v>
      </c>
      <c r="AH1291" s="95">
        <v>1</v>
      </c>
      <c r="AI1291" s="95">
        <v>0</v>
      </c>
      <c r="AJ1291" s="95">
        <v>0</v>
      </c>
      <c r="AK1291" s="95">
        <v>0</v>
      </c>
      <c r="AL1291" s="95">
        <v>0</v>
      </c>
      <c r="AM1291" s="95">
        <v>0</v>
      </c>
      <c r="AN1291" s="95">
        <v>0</v>
      </c>
      <c r="AO1291" s="96">
        <v>0</v>
      </c>
    </row>
    <row r="1292" spans="1:41" x14ac:dyDescent="0.3">
      <c r="A1292" s="81" t="s">
        <v>1323</v>
      </c>
      <c r="B1292" s="95">
        <v>0</v>
      </c>
      <c r="C1292" s="95">
        <v>0</v>
      </c>
      <c r="D1292" s="95">
        <v>0</v>
      </c>
      <c r="E1292" s="95">
        <v>0</v>
      </c>
      <c r="F1292" s="95">
        <v>0</v>
      </c>
      <c r="G1292" s="95">
        <v>0</v>
      </c>
      <c r="H1292" s="95">
        <v>0</v>
      </c>
      <c r="I1292" s="95">
        <v>0</v>
      </c>
      <c r="J1292" s="95">
        <v>0</v>
      </c>
      <c r="K1292" s="95">
        <v>0</v>
      </c>
      <c r="L1292" s="95">
        <v>0</v>
      </c>
      <c r="M1292" s="95">
        <v>0</v>
      </c>
      <c r="N1292" s="95">
        <v>0</v>
      </c>
      <c r="O1292" s="95">
        <v>0</v>
      </c>
      <c r="P1292" s="95">
        <v>0</v>
      </c>
      <c r="Q1292" s="95">
        <v>0</v>
      </c>
      <c r="R1292" s="95">
        <v>0</v>
      </c>
      <c r="S1292" s="95">
        <v>0</v>
      </c>
      <c r="T1292" s="95">
        <v>0</v>
      </c>
      <c r="U1292" s="95">
        <v>0</v>
      </c>
      <c r="V1292" s="95">
        <v>0</v>
      </c>
      <c r="W1292" s="95">
        <v>0</v>
      </c>
      <c r="X1292" s="95">
        <v>0</v>
      </c>
      <c r="Y1292" s="95">
        <v>0</v>
      </c>
      <c r="Z1292" s="95">
        <v>0</v>
      </c>
      <c r="AA1292" s="95">
        <v>0</v>
      </c>
      <c r="AB1292" s="95">
        <v>0</v>
      </c>
      <c r="AC1292" s="95">
        <v>0</v>
      </c>
      <c r="AD1292" s="95">
        <v>0</v>
      </c>
      <c r="AE1292" s="95">
        <v>0</v>
      </c>
      <c r="AF1292" s="95">
        <v>0</v>
      </c>
      <c r="AG1292" s="95">
        <v>0</v>
      </c>
      <c r="AH1292" s="95">
        <v>0</v>
      </c>
      <c r="AI1292" s="95">
        <v>0</v>
      </c>
      <c r="AJ1292" s="95">
        <v>0</v>
      </c>
      <c r="AK1292" s="95">
        <v>0</v>
      </c>
      <c r="AL1292" s="95">
        <v>0</v>
      </c>
      <c r="AM1292" s="95">
        <v>0</v>
      </c>
      <c r="AN1292" s="95">
        <v>0</v>
      </c>
      <c r="AO1292" s="96">
        <v>0</v>
      </c>
    </row>
    <row r="1293" spans="1:41" x14ac:dyDescent="0.3">
      <c r="A1293" s="81" t="s">
        <v>1324</v>
      </c>
      <c r="B1293" s="95">
        <v>0</v>
      </c>
      <c r="C1293" s="95">
        <v>0</v>
      </c>
      <c r="D1293" s="95">
        <v>0</v>
      </c>
      <c r="E1293" s="95">
        <v>0</v>
      </c>
      <c r="F1293" s="95">
        <v>0</v>
      </c>
      <c r="G1293" s="95">
        <v>0</v>
      </c>
      <c r="H1293" s="95">
        <v>0</v>
      </c>
      <c r="I1293" s="95">
        <v>0</v>
      </c>
      <c r="J1293" s="95">
        <v>0</v>
      </c>
      <c r="K1293" s="95">
        <v>0</v>
      </c>
      <c r="L1293" s="95">
        <v>0</v>
      </c>
      <c r="M1293" s="95">
        <v>0</v>
      </c>
      <c r="N1293" s="95">
        <v>0</v>
      </c>
      <c r="O1293" s="95">
        <v>0</v>
      </c>
      <c r="P1293" s="95">
        <v>0</v>
      </c>
      <c r="Q1293" s="95">
        <v>0</v>
      </c>
      <c r="R1293" s="95">
        <v>0</v>
      </c>
      <c r="S1293" s="95">
        <v>0</v>
      </c>
      <c r="T1293" s="95">
        <v>0</v>
      </c>
      <c r="U1293" s="95">
        <v>0</v>
      </c>
      <c r="V1293" s="95">
        <v>0</v>
      </c>
      <c r="W1293" s="95">
        <v>0</v>
      </c>
      <c r="X1293" s="95">
        <v>0</v>
      </c>
      <c r="Y1293" s="95">
        <v>0</v>
      </c>
      <c r="Z1293" s="95">
        <v>0</v>
      </c>
      <c r="AA1293" s="95">
        <v>0</v>
      </c>
      <c r="AB1293" s="95">
        <v>0</v>
      </c>
      <c r="AC1293" s="95">
        <v>0</v>
      </c>
      <c r="AD1293" s="95">
        <v>0</v>
      </c>
      <c r="AE1293" s="95">
        <v>0</v>
      </c>
      <c r="AF1293" s="95">
        <v>0</v>
      </c>
      <c r="AG1293" s="95">
        <v>0</v>
      </c>
      <c r="AH1293" s="95">
        <v>0</v>
      </c>
      <c r="AI1293" s="95">
        <v>0</v>
      </c>
      <c r="AJ1293" s="95">
        <v>0</v>
      </c>
      <c r="AK1293" s="95">
        <v>0</v>
      </c>
      <c r="AL1293" s="95">
        <v>0</v>
      </c>
      <c r="AM1293" s="95">
        <v>0</v>
      </c>
      <c r="AN1293" s="95">
        <v>0</v>
      </c>
      <c r="AO1293" s="96">
        <v>0</v>
      </c>
    </row>
    <row r="1294" spans="1:41" x14ac:dyDescent="0.3">
      <c r="A1294" s="81" t="s">
        <v>1325</v>
      </c>
      <c r="B1294" s="95">
        <v>0</v>
      </c>
      <c r="C1294" s="95">
        <v>0</v>
      </c>
      <c r="D1294" s="95">
        <v>0</v>
      </c>
      <c r="E1294" s="95">
        <v>0</v>
      </c>
      <c r="F1294" s="95">
        <v>0</v>
      </c>
      <c r="G1294" s="95">
        <v>0</v>
      </c>
      <c r="H1294" s="95">
        <v>0</v>
      </c>
      <c r="I1294" s="95">
        <v>0</v>
      </c>
      <c r="J1294" s="95">
        <v>0</v>
      </c>
      <c r="K1294" s="95">
        <v>0</v>
      </c>
      <c r="L1294" s="95">
        <v>0</v>
      </c>
      <c r="M1294" s="95">
        <v>0</v>
      </c>
      <c r="N1294" s="95">
        <v>0</v>
      </c>
      <c r="O1294" s="95">
        <v>0</v>
      </c>
      <c r="P1294" s="95">
        <v>0</v>
      </c>
      <c r="Q1294" s="95">
        <v>0</v>
      </c>
      <c r="R1294" s="95">
        <v>0</v>
      </c>
      <c r="S1294" s="95">
        <v>0</v>
      </c>
      <c r="T1294" s="95">
        <v>0</v>
      </c>
      <c r="U1294" s="95">
        <v>0</v>
      </c>
      <c r="V1294" s="95">
        <v>0</v>
      </c>
      <c r="W1294" s="95">
        <v>0</v>
      </c>
      <c r="X1294" s="95">
        <v>0</v>
      </c>
      <c r="Y1294" s="95">
        <v>0</v>
      </c>
      <c r="Z1294" s="95">
        <v>0</v>
      </c>
      <c r="AA1294" s="95">
        <v>0</v>
      </c>
      <c r="AB1294" s="95">
        <v>0</v>
      </c>
      <c r="AC1294" s="95">
        <v>0</v>
      </c>
      <c r="AD1294" s="95">
        <v>0</v>
      </c>
      <c r="AE1294" s="95">
        <v>0</v>
      </c>
      <c r="AF1294" s="95">
        <v>0</v>
      </c>
      <c r="AG1294" s="95">
        <v>0</v>
      </c>
      <c r="AH1294" s="95">
        <v>0</v>
      </c>
      <c r="AI1294" s="95">
        <v>0</v>
      </c>
      <c r="AJ1294" s="95">
        <v>0</v>
      </c>
      <c r="AK1294" s="95">
        <v>0</v>
      </c>
      <c r="AL1294" s="95">
        <v>0</v>
      </c>
      <c r="AM1294" s="95">
        <v>0</v>
      </c>
      <c r="AN1294" s="95">
        <v>0</v>
      </c>
      <c r="AO1294" s="96">
        <v>0</v>
      </c>
    </row>
    <row r="1295" spans="1:41" x14ac:dyDescent="0.3">
      <c r="A1295" s="81" t="s">
        <v>1326</v>
      </c>
      <c r="B1295" s="95">
        <v>0</v>
      </c>
      <c r="C1295" s="95">
        <v>0</v>
      </c>
      <c r="D1295" s="95">
        <v>0</v>
      </c>
      <c r="E1295" s="95">
        <v>0</v>
      </c>
      <c r="F1295" s="95">
        <v>0</v>
      </c>
      <c r="G1295" s="95">
        <v>0</v>
      </c>
      <c r="H1295" s="95">
        <v>0</v>
      </c>
      <c r="I1295" s="95">
        <v>0</v>
      </c>
      <c r="J1295" s="95">
        <v>0</v>
      </c>
      <c r="K1295" s="95">
        <v>0</v>
      </c>
      <c r="L1295" s="95">
        <v>0</v>
      </c>
      <c r="M1295" s="95">
        <v>0</v>
      </c>
      <c r="N1295" s="95">
        <v>0</v>
      </c>
      <c r="O1295" s="95">
        <v>0</v>
      </c>
      <c r="P1295" s="95">
        <v>0</v>
      </c>
      <c r="Q1295" s="95">
        <v>0</v>
      </c>
      <c r="R1295" s="95">
        <v>0</v>
      </c>
      <c r="S1295" s="95">
        <v>0</v>
      </c>
      <c r="T1295" s="95">
        <v>0</v>
      </c>
      <c r="U1295" s="95">
        <v>0</v>
      </c>
      <c r="V1295" s="95">
        <v>0</v>
      </c>
      <c r="W1295" s="95">
        <v>0</v>
      </c>
      <c r="X1295" s="95">
        <v>0</v>
      </c>
      <c r="Y1295" s="95">
        <v>0</v>
      </c>
      <c r="Z1295" s="95">
        <v>0</v>
      </c>
      <c r="AA1295" s="95">
        <v>0</v>
      </c>
      <c r="AB1295" s="95">
        <v>0</v>
      </c>
      <c r="AC1295" s="95">
        <v>0</v>
      </c>
      <c r="AD1295" s="95">
        <v>0</v>
      </c>
      <c r="AE1295" s="95">
        <v>0</v>
      </c>
      <c r="AF1295" s="95">
        <v>0</v>
      </c>
      <c r="AG1295" s="95">
        <v>0</v>
      </c>
      <c r="AH1295" s="95">
        <v>0</v>
      </c>
      <c r="AI1295" s="95">
        <v>0</v>
      </c>
      <c r="AJ1295" s="95">
        <v>0</v>
      </c>
      <c r="AK1295" s="95">
        <v>0</v>
      </c>
      <c r="AL1295" s="95">
        <v>0</v>
      </c>
      <c r="AM1295" s="95">
        <v>0</v>
      </c>
      <c r="AN1295" s="95">
        <v>0</v>
      </c>
      <c r="AO1295" s="96">
        <v>0</v>
      </c>
    </row>
    <row r="1296" spans="1:41" x14ac:dyDescent="0.3">
      <c r="A1296" s="81" t="s">
        <v>1327</v>
      </c>
      <c r="B1296" s="95">
        <v>0</v>
      </c>
      <c r="C1296" s="95">
        <v>0</v>
      </c>
      <c r="D1296" s="95">
        <v>0</v>
      </c>
      <c r="E1296" s="95">
        <v>0</v>
      </c>
      <c r="F1296" s="95">
        <v>0</v>
      </c>
      <c r="G1296" s="95">
        <v>0</v>
      </c>
      <c r="H1296" s="95">
        <v>0</v>
      </c>
      <c r="I1296" s="95">
        <v>0</v>
      </c>
      <c r="J1296" s="95">
        <v>0</v>
      </c>
      <c r="K1296" s="95">
        <v>0</v>
      </c>
      <c r="L1296" s="95">
        <v>0</v>
      </c>
      <c r="M1296" s="95">
        <v>0</v>
      </c>
      <c r="N1296" s="95">
        <v>0</v>
      </c>
      <c r="O1296" s="95">
        <v>0</v>
      </c>
      <c r="P1296" s="95">
        <v>0</v>
      </c>
      <c r="Q1296" s="95">
        <v>0</v>
      </c>
      <c r="R1296" s="95">
        <v>0</v>
      </c>
      <c r="S1296" s="95">
        <v>0</v>
      </c>
      <c r="T1296" s="95">
        <v>0</v>
      </c>
      <c r="U1296" s="95">
        <v>0</v>
      </c>
      <c r="V1296" s="95">
        <v>0</v>
      </c>
      <c r="W1296" s="95">
        <v>0</v>
      </c>
      <c r="X1296" s="95">
        <v>0</v>
      </c>
      <c r="Y1296" s="95">
        <v>0</v>
      </c>
      <c r="Z1296" s="95">
        <v>0</v>
      </c>
      <c r="AA1296" s="95">
        <v>0</v>
      </c>
      <c r="AB1296" s="95">
        <v>0</v>
      </c>
      <c r="AC1296" s="95">
        <v>0</v>
      </c>
      <c r="AD1296" s="95">
        <v>0</v>
      </c>
      <c r="AE1296" s="95">
        <v>0</v>
      </c>
      <c r="AF1296" s="95">
        <v>0</v>
      </c>
      <c r="AG1296" s="95">
        <v>0</v>
      </c>
      <c r="AH1296" s="95">
        <v>0</v>
      </c>
      <c r="AI1296" s="95">
        <v>0</v>
      </c>
      <c r="AJ1296" s="95">
        <v>0</v>
      </c>
      <c r="AK1296" s="95">
        <v>0</v>
      </c>
      <c r="AL1296" s="95">
        <v>0</v>
      </c>
      <c r="AM1296" s="95">
        <v>0</v>
      </c>
      <c r="AN1296" s="95">
        <v>0</v>
      </c>
      <c r="AO1296" s="96">
        <v>0</v>
      </c>
    </row>
    <row r="1297" spans="1:41" x14ac:dyDescent="0.3">
      <c r="A1297" s="81" t="s">
        <v>1328</v>
      </c>
      <c r="B1297" s="95">
        <v>0</v>
      </c>
      <c r="C1297" s="95">
        <v>0</v>
      </c>
      <c r="D1297" s="95">
        <v>2</v>
      </c>
      <c r="E1297" s="95">
        <v>0</v>
      </c>
      <c r="F1297" s="95">
        <v>0</v>
      </c>
      <c r="G1297" s="95">
        <v>4</v>
      </c>
      <c r="H1297" s="95">
        <v>0</v>
      </c>
      <c r="I1297" s="95">
        <v>0</v>
      </c>
      <c r="J1297" s="95">
        <v>0</v>
      </c>
      <c r="K1297" s="95">
        <v>0</v>
      </c>
      <c r="L1297" s="95">
        <v>0</v>
      </c>
      <c r="M1297" s="95">
        <v>0</v>
      </c>
      <c r="N1297" s="95">
        <v>0</v>
      </c>
      <c r="O1297" s="95">
        <v>0</v>
      </c>
      <c r="P1297" s="95">
        <v>0</v>
      </c>
      <c r="Q1297" s="95">
        <v>0</v>
      </c>
      <c r="R1297" s="95">
        <v>0</v>
      </c>
      <c r="S1297" s="95">
        <v>0</v>
      </c>
      <c r="T1297" s="95">
        <v>0</v>
      </c>
      <c r="U1297" s="95">
        <v>0</v>
      </c>
      <c r="V1297" s="95">
        <v>0</v>
      </c>
      <c r="W1297" s="95">
        <v>0</v>
      </c>
      <c r="X1297" s="95">
        <v>0</v>
      </c>
      <c r="Y1297" s="95">
        <v>3</v>
      </c>
      <c r="Z1297" s="95">
        <v>0</v>
      </c>
      <c r="AA1297" s="95">
        <v>0</v>
      </c>
      <c r="AB1297" s="95">
        <v>0</v>
      </c>
      <c r="AC1297" s="95">
        <v>0</v>
      </c>
      <c r="AD1297" s="95">
        <v>1</v>
      </c>
      <c r="AE1297" s="95">
        <v>0</v>
      </c>
      <c r="AF1297" s="95">
        <v>0</v>
      </c>
      <c r="AG1297" s="95">
        <v>0</v>
      </c>
      <c r="AH1297" s="95">
        <v>1</v>
      </c>
      <c r="AI1297" s="95">
        <v>0</v>
      </c>
      <c r="AJ1297" s="95">
        <v>0</v>
      </c>
      <c r="AK1297" s="95">
        <v>2</v>
      </c>
      <c r="AL1297" s="95">
        <v>0</v>
      </c>
      <c r="AM1297" s="95">
        <v>1</v>
      </c>
      <c r="AN1297" s="95">
        <v>0</v>
      </c>
      <c r="AO1297" s="96">
        <v>0</v>
      </c>
    </row>
    <row r="1298" spans="1:41" x14ac:dyDescent="0.3">
      <c r="A1298" s="81" t="s">
        <v>1329</v>
      </c>
      <c r="B1298" s="95">
        <v>0</v>
      </c>
      <c r="C1298" s="95">
        <v>0</v>
      </c>
      <c r="D1298" s="95">
        <v>0</v>
      </c>
      <c r="E1298" s="95">
        <v>0</v>
      </c>
      <c r="F1298" s="95">
        <v>0</v>
      </c>
      <c r="G1298" s="95">
        <v>0</v>
      </c>
      <c r="H1298" s="95">
        <v>0</v>
      </c>
      <c r="I1298" s="95">
        <v>0</v>
      </c>
      <c r="J1298" s="95">
        <v>0</v>
      </c>
      <c r="K1298" s="95">
        <v>0</v>
      </c>
      <c r="L1298" s="95">
        <v>0</v>
      </c>
      <c r="M1298" s="95">
        <v>0</v>
      </c>
      <c r="N1298" s="95">
        <v>0</v>
      </c>
      <c r="O1298" s="95">
        <v>0</v>
      </c>
      <c r="P1298" s="95">
        <v>0</v>
      </c>
      <c r="Q1298" s="95">
        <v>0</v>
      </c>
      <c r="R1298" s="95">
        <v>0</v>
      </c>
      <c r="S1298" s="95">
        <v>0</v>
      </c>
      <c r="T1298" s="95">
        <v>0</v>
      </c>
      <c r="U1298" s="95">
        <v>0</v>
      </c>
      <c r="V1298" s="95">
        <v>0</v>
      </c>
      <c r="W1298" s="95">
        <v>0</v>
      </c>
      <c r="X1298" s="95">
        <v>0</v>
      </c>
      <c r="Y1298" s="95">
        <v>0</v>
      </c>
      <c r="Z1298" s="95">
        <v>0</v>
      </c>
      <c r="AA1298" s="95">
        <v>0</v>
      </c>
      <c r="AB1298" s="95">
        <v>0</v>
      </c>
      <c r="AC1298" s="95">
        <v>0</v>
      </c>
      <c r="AD1298" s="95">
        <v>0</v>
      </c>
      <c r="AE1298" s="95">
        <v>0</v>
      </c>
      <c r="AF1298" s="95">
        <v>0</v>
      </c>
      <c r="AG1298" s="95">
        <v>0</v>
      </c>
      <c r="AH1298" s="95">
        <v>0</v>
      </c>
      <c r="AI1298" s="95">
        <v>0</v>
      </c>
      <c r="AJ1298" s="95">
        <v>0</v>
      </c>
      <c r="AK1298" s="95">
        <v>0</v>
      </c>
      <c r="AL1298" s="95">
        <v>0</v>
      </c>
      <c r="AM1298" s="95">
        <v>0</v>
      </c>
      <c r="AN1298" s="95">
        <v>0</v>
      </c>
      <c r="AO1298" s="96">
        <v>0</v>
      </c>
    </row>
    <row r="1299" spans="1:41" x14ac:dyDescent="0.3">
      <c r="A1299" s="81" t="s">
        <v>1330</v>
      </c>
      <c r="B1299" s="95">
        <v>0</v>
      </c>
      <c r="C1299" s="95">
        <v>0</v>
      </c>
      <c r="D1299" s="95">
        <v>0</v>
      </c>
      <c r="E1299" s="95">
        <v>0</v>
      </c>
      <c r="F1299" s="95">
        <v>0</v>
      </c>
      <c r="G1299" s="95">
        <v>0</v>
      </c>
      <c r="H1299" s="95">
        <v>0</v>
      </c>
      <c r="I1299" s="95">
        <v>0</v>
      </c>
      <c r="J1299" s="95">
        <v>0</v>
      </c>
      <c r="K1299" s="95">
        <v>0</v>
      </c>
      <c r="L1299" s="95">
        <v>0</v>
      </c>
      <c r="M1299" s="95">
        <v>0</v>
      </c>
      <c r="N1299" s="95">
        <v>0</v>
      </c>
      <c r="O1299" s="95">
        <v>0</v>
      </c>
      <c r="P1299" s="95">
        <v>0</v>
      </c>
      <c r="Q1299" s="95">
        <v>0</v>
      </c>
      <c r="R1299" s="95">
        <v>0</v>
      </c>
      <c r="S1299" s="95">
        <v>0</v>
      </c>
      <c r="T1299" s="95">
        <v>0</v>
      </c>
      <c r="U1299" s="95">
        <v>0</v>
      </c>
      <c r="V1299" s="95">
        <v>0</v>
      </c>
      <c r="W1299" s="95">
        <v>0</v>
      </c>
      <c r="X1299" s="95">
        <v>0</v>
      </c>
      <c r="Y1299" s="95">
        <v>0</v>
      </c>
      <c r="Z1299" s="95">
        <v>0</v>
      </c>
      <c r="AA1299" s="95">
        <v>0</v>
      </c>
      <c r="AB1299" s="95">
        <v>0</v>
      </c>
      <c r="AC1299" s="95">
        <v>0</v>
      </c>
      <c r="AD1299" s="95">
        <v>0</v>
      </c>
      <c r="AE1299" s="95">
        <v>0</v>
      </c>
      <c r="AF1299" s="95">
        <v>0</v>
      </c>
      <c r="AG1299" s="95">
        <v>0</v>
      </c>
      <c r="AH1299" s="95">
        <v>0</v>
      </c>
      <c r="AI1299" s="95">
        <v>0</v>
      </c>
      <c r="AJ1299" s="95">
        <v>0</v>
      </c>
      <c r="AK1299" s="95">
        <v>0</v>
      </c>
      <c r="AL1299" s="95">
        <v>0</v>
      </c>
      <c r="AM1299" s="95">
        <v>0</v>
      </c>
      <c r="AN1299" s="95">
        <v>0</v>
      </c>
      <c r="AO1299" s="96">
        <v>0</v>
      </c>
    </row>
    <row r="1300" spans="1:41" x14ac:dyDescent="0.3">
      <c r="A1300" s="81" t="s">
        <v>1331</v>
      </c>
      <c r="B1300" s="95">
        <v>0</v>
      </c>
      <c r="C1300" s="95">
        <v>0</v>
      </c>
      <c r="D1300" s="95">
        <v>0</v>
      </c>
      <c r="E1300" s="95">
        <v>0</v>
      </c>
      <c r="F1300" s="95">
        <v>0</v>
      </c>
      <c r="G1300" s="95">
        <v>0</v>
      </c>
      <c r="H1300" s="95">
        <v>0</v>
      </c>
      <c r="I1300" s="95">
        <v>0</v>
      </c>
      <c r="J1300" s="95">
        <v>0</v>
      </c>
      <c r="K1300" s="95">
        <v>0</v>
      </c>
      <c r="L1300" s="95">
        <v>0</v>
      </c>
      <c r="M1300" s="95">
        <v>0</v>
      </c>
      <c r="N1300" s="95">
        <v>0</v>
      </c>
      <c r="O1300" s="95">
        <v>0</v>
      </c>
      <c r="P1300" s="95">
        <v>0</v>
      </c>
      <c r="Q1300" s="95">
        <v>0</v>
      </c>
      <c r="R1300" s="95">
        <v>0</v>
      </c>
      <c r="S1300" s="95">
        <v>0</v>
      </c>
      <c r="T1300" s="95">
        <v>0</v>
      </c>
      <c r="U1300" s="95">
        <v>0</v>
      </c>
      <c r="V1300" s="95">
        <v>0</v>
      </c>
      <c r="W1300" s="95">
        <v>0</v>
      </c>
      <c r="X1300" s="95">
        <v>0</v>
      </c>
      <c r="Y1300" s="95">
        <v>0</v>
      </c>
      <c r="Z1300" s="95">
        <v>0</v>
      </c>
      <c r="AA1300" s="95">
        <v>0</v>
      </c>
      <c r="AB1300" s="95">
        <v>0</v>
      </c>
      <c r="AC1300" s="95">
        <v>0</v>
      </c>
      <c r="AD1300" s="95">
        <v>0</v>
      </c>
      <c r="AE1300" s="95">
        <v>0</v>
      </c>
      <c r="AF1300" s="95">
        <v>0</v>
      </c>
      <c r="AG1300" s="95">
        <v>0</v>
      </c>
      <c r="AH1300" s="95">
        <v>0</v>
      </c>
      <c r="AI1300" s="95">
        <v>0</v>
      </c>
      <c r="AJ1300" s="95">
        <v>0</v>
      </c>
      <c r="AK1300" s="95">
        <v>0</v>
      </c>
      <c r="AL1300" s="95">
        <v>0</v>
      </c>
      <c r="AM1300" s="95">
        <v>0</v>
      </c>
      <c r="AN1300" s="95">
        <v>0</v>
      </c>
      <c r="AO1300" s="96">
        <v>0</v>
      </c>
    </row>
    <row r="1301" spans="1:41" x14ac:dyDescent="0.3">
      <c r="A1301" s="81" t="s">
        <v>1332</v>
      </c>
      <c r="B1301" s="95">
        <v>0</v>
      </c>
      <c r="C1301" s="95">
        <v>0</v>
      </c>
      <c r="D1301" s="95">
        <v>0</v>
      </c>
      <c r="E1301" s="95">
        <v>0</v>
      </c>
      <c r="F1301" s="95">
        <v>0</v>
      </c>
      <c r="G1301" s="95">
        <v>0</v>
      </c>
      <c r="H1301" s="95">
        <v>0</v>
      </c>
      <c r="I1301" s="95">
        <v>0</v>
      </c>
      <c r="J1301" s="95">
        <v>0</v>
      </c>
      <c r="K1301" s="95">
        <v>0</v>
      </c>
      <c r="L1301" s="95">
        <v>0</v>
      </c>
      <c r="M1301" s="95">
        <v>0</v>
      </c>
      <c r="N1301" s="95">
        <v>0</v>
      </c>
      <c r="O1301" s="95">
        <v>0</v>
      </c>
      <c r="P1301" s="95">
        <v>0</v>
      </c>
      <c r="Q1301" s="95">
        <v>0</v>
      </c>
      <c r="R1301" s="95">
        <v>0</v>
      </c>
      <c r="S1301" s="95">
        <v>0</v>
      </c>
      <c r="T1301" s="95">
        <v>0</v>
      </c>
      <c r="U1301" s="95">
        <v>0</v>
      </c>
      <c r="V1301" s="95">
        <v>0</v>
      </c>
      <c r="W1301" s="95">
        <v>0</v>
      </c>
      <c r="X1301" s="95">
        <v>0</v>
      </c>
      <c r="Y1301" s="95">
        <v>0</v>
      </c>
      <c r="Z1301" s="95">
        <v>0</v>
      </c>
      <c r="AA1301" s="95">
        <v>0</v>
      </c>
      <c r="AB1301" s="95">
        <v>0</v>
      </c>
      <c r="AC1301" s="95">
        <v>0</v>
      </c>
      <c r="AD1301" s="95">
        <v>0</v>
      </c>
      <c r="AE1301" s="95">
        <v>0</v>
      </c>
      <c r="AF1301" s="95">
        <v>0</v>
      </c>
      <c r="AG1301" s="95">
        <v>0</v>
      </c>
      <c r="AH1301" s="95">
        <v>0</v>
      </c>
      <c r="AI1301" s="95">
        <v>0</v>
      </c>
      <c r="AJ1301" s="95">
        <v>0</v>
      </c>
      <c r="AK1301" s="95">
        <v>0</v>
      </c>
      <c r="AL1301" s="95">
        <v>0</v>
      </c>
      <c r="AM1301" s="95">
        <v>0</v>
      </c>
      <c r="AN1301" s="95">
        <v>0</v>
      </c>
      <c r="AO1301" s="96">
        <v>0</v>
      </c>
    </row>
    <row r="1302" spans="1:41" x14ac:dyDescent="0.3">
      <c r="A1302" s="81" t="s">
        <v>1333</v>
      </c>
      <c r="B1302" s="95">
        <v>0</v>
      </c>
      <c r="C1302" s="95">
        <v>0</v>
      </c>
      <c r="D1302" s="95">
        <v>0</v>
      </c>
      <c r="E1302" s="95">
        <v>0</v>
      </c>
      <c r="F1302" s="95">
        <v>0</v>
      </c>
      <c r="G1302" s="95">
        <v>0</v>
      </c>
      <c r="H1302" s="95">
        <v>0</v>
      </c>
      <c r="I1302" s="95">
        <v>0</v>
      </c>
      <c r="J1302" s="95">
        <v>0</v>
      </c>
      <c r="K1302" s="95">
        <v>0</v>
      </c>
      <c r="L1302" s="95">
        <v>0</v>
      </c>
      <c r="M1302" s="95">
        <v>0</v>
      </c>
      <c r="N1302" s="95">
        <v>0</v>
      </c>
      <c r="O1302" s="95">
        <v>0</v>
      </c>
      <c r="P1302" s="95">
        <v>0</v>
      </c>
      <c r="Q1302" s="95">
        <v>0</v>
      </c>
      <c r="R1302" s="95">
        <v>0</v>
      </c>
      <c r="S1302" s="95">
        <v>0</v>
      </c>
      <c r="T1302" s="95">
        <v>0</v>
      </c>
      <c r="U1302" s="95">
        <v>0</v>
      </c>
      <c r="V1302" s="95">
        <v>0</v>
      </c>
      <c r="W1302" s="95">
        <v>0</v>
      </c>
      <c r="X1302" s="95">
        <v>0</v>
      </c>
      <c r="Y1302" s="95">
        <v>0</v>
      </c>
      <c r="Z1302" s="95">
        <v>0</v>
      </c>
      <c r="AA1302" s="95">
        <v>0</v>
      </c>
      <c r="AB1302" s="95">
        <v>0</v>
      </c>
      <c r="AC1302" s="95">
        <v>0</v>
      </c>
      <c r="AD1302" s="95">
        <v>0</v>
      </c>
      <c r="AE1302" s="95">
        <v>0</v>
      </c>
      <c r="AF1302" s="95">
        <v>0</v>
      </c>
      <c r="AG1302" s="95">
        <v>0</v>
      </c>
      <c r="AH1302" s="95">
        <v>0</v>
      </c>
      <c r="AI1302" s="95">
        <v>0</v>
      </c>
      <c r="AJ1302" s="95">
        <v>0</v>
      </c>
      <c r="AK1302" s="95">
        <v>0</v>
      </c>
      <c r="AL1302" s="95">
        <v>0</v>
      </c>
      <c r="AM1302" s="95">
        <v>0</v>
      </c>
      <c r="AN1302" s="95">
        <v>0</v>
      </c>
      <c r="AO1302" s="96">
        <v>0</v>
      </c>
    </row>
    <row r="1303" spans="1:41" x14ac:dyDescent="0.3">
      <c r="A1303" s="81" t="s">
        <v>1334</v>
      </c>
      <c r="B1303" s="95">
        <v>0</v>
      </c>
      <c r="C1303" s="95">
        <v>0</v>
      </c>
      <c r="D1303" s="95">
        <v>0</v>
      </c>
      <c r="E1303" s="95">
        <v>0</v>
      </c>
      <c r="F1303" s="95">
        <v>0</v>
      </c>
      <c r="G1303" s="95">
        <v>0</v>
      </c>
      <c r="H1303" s="95">
        <v>0</v>
      </c>
      <c r="I1303" s="95">
        <v>0</v>
      </c>
      <c r="J1303" s="95">
        <v>0</v>
      </c>
      <c r="K1303" s="95">
        <v>0</v>
      </c>
      <c r="L1303" s="95">
        <v>0</v>
      </c>
      <c r="M1303" s="95">
        <v>0</v>
      </c>
      <c r="N1303" s="95">
        <v>0</v>
      </c>
      <c r="O1303" s="95">
        <v>0</v>
      </c>
      <c r="P1303" s="95">
        <v>0</v>
      </c>
      <c r="Q1303" s="95">
        <v>0</v>
      </c>
      <c r="R1303" s="95">
        <v>0</v>
      </c>
      <c r="S1303" s="95">
        <v>0</v>
      </c>
      <c r="T1303" s="95">
        <v>0</v>
      </c>
      <c r="U1303" s="95">
        <v>0</v>
      </c>
      <c r="V1303" s="95">
        <v>0</v>
      </c>
      <c r="W1303" s="95">
        <v>0</v>
      </c>
      <c r="X1303" s="95">
        <v>0</v>
      </c>
      <c r="Y1303" s="95">
        <v>0</v>
      </c>
      <c r="Z1303" s="95">
        <v>0</v>
      </c>
      <c r="AA1303" s="95">
        <v>0</v>
      </c>
      <c r="AB1303" s="95">
        <v>0</v>
      </c>
      <c r="AC1303" s="95">
        <v>0</v>
      </c>
      <c r="AD1303" s="95">
        <v>0</v>
      </c>
      <c r="AE1303" s="95">
        <v>0</v>
      </c>
      <c r="AF1303" s="95">
        <v>0</v>
      </c>
      <c r="AG1303" s="95">
        <v>0</v>
      </c>
      <c r="AH1303" s="95">
        <v>0</v>
      </c>
      <c r="AI1303" s="95">
        <v>0</v>
      </c>
      <c r="AJ1303" s="95">
        <v>0</v>
      </c>
      <c r="AK1303" s="95">
        <v>0</v>
      </c>
      <c r="AL1303" s="95">
        <v>0</v>
      </c>
      <c r="AM1303" s="95">
        <v>0</v>
      </c>
      <c r="AN1303" s="95">
        <v>0</v>
      </c>
      <c r="AO1303" s="96">
        <v>0</v>
      </c>
    </row>
    <row r="1304" spans="1:41" x14ac:dyDescent="0.3">
      <c r="A1304" s="81" t="s">
        <v>1335</v>
      </c>
      <c r="B1304" s="95">
        <v>0</v>
      </c>
      <c r="C1304" s="95">
        <v>0</v>
      </c>
      <c r="D1304" s="95">
        <v>0</v>
      </c>
      <c r="E1304" s="95">
        <v>0</v>
      </c>
      <c r="F1304" s="95">
        <v>0</v>
      </c>
      <c r="G1304" s="95">
        <v>0</v>
      </c>
      <c r="H1304" s="95">
        <v>0</v>
      </c>
      <c r="I1304" s="95">
        <v>0</v>
      </c>
      <c r="J1304" s="95">
        <v>0</v>
      </c>
      <c r="K1304" s="95">
        <v>0</v>
      </c>
      <c r="L1304" s="95">
        <v>0</v>
      </c>
      <c r="M1304" s="95">
        <v>0</v>
      </c>
      <c r="N1304" s="95">
        <v>0</v>
      </c>
      <c r="O1304" s="95">
        <v>0</v>
      </c>
      <c r="P1304" s="95">
        <v>0</v>
      </c>
      <c r="Q1304" s="95">
        <v>0</v>
      </c>
      <c r="R1304" s="95">
        <v>0</v>
      </c>
      <c r="S1304" s="95">
        <v>0</v>
      </c>
      <c r="T1304" s="95">
        <v>0</v>
      </c>
      <c r="U1304" s="95">
        <v>0</v>
      </c>
      <c r="V1304" s="95">
        <v>0</v>
      </c>
      <c r="W1304" s="95">
        <v>0</v>
      </c>
      <c r="X1304" s="95">
        <v>0</v>
      </c>
      <c r="Y1304" s="95">
        <v>0</v>
      </c>
      <c r="Z1304" s="95">
        <v>0</v>
      </c>
      <c r="AA1304" s="95">
        <v>0</v>
      </c>
      <c r="AB1304" s="95">
        <v>0</v>
      </c>
      <c r="AC1304" s="95">
        <v>0</v>
      </c>
      <c r="AD1304" s="95">
        <v>0</v>
      </c>
      <c r="AE1304" s="95">
        <v>0</v>
      </c>
      <c r="AF1304" s="95">
        <v>0</v>
      </c>
      <c r="AG1304" s="95">
        <v>0</v>
      </c>
      <c r="AH1304" s="95">
        <v>0</v>
      </c>
      <c r="AI1304" s="95">
        <v>0</v>
      </c>
      <c r="AJ1304" s="95">
        <v>0</v>
      </c>
      <c r="AK1304" s="95">
        <v>0</v>
      </c>
      <c r="AL1304" s="95">
        <v>0</v>
      </c>
      <c r="AM1304" s="95">
        <v>0</v>
      </c>
      <c r="AN1304" s="95">
        <v>0</v>
      </c>
      <c r="AO1304" s="96">
        <v>0</v>
      </c>
    </row>
    <row r="1305" spans="1:41" x14ac:dyDescent="0.3">
      <c r="A1305" s="81" t="s">
        <v>1336</v>
      </c>
      <c r="B1305" s="95">
        <v>0</v>
      </c>
      <c r="C1305" s="95">
        <v>0</v>
      </c>
      <c r="D1305" s="95">
        <v>0</v>
      </c>
      <c r="E1305" s="95">
        <v>0</v>
      </c>
      <c r="F1305" s="95">
        <v>0</v>
      </c>
      <c r="G1305" s="95">
        <v>0</v>
      </c>
      <c r="H1305" s="95">
        <v>0</v>
      </c>
      <c r="I1305" s="95">
        <v>0</v>
      </c>
      <c r="J1305" s="95">
        <v>0</v>
      </c>
      <c r="K1305" s="95">
        <v>0</v>
      </c>
      <c r="L1305" s="95">
        <v>0</v>
      </c>
      <c r="M1305" s="95">
        <v>0</v>
      </c>
      <c r="N1305" s="95">
        <v>0</v>
      </c>
      <c r="O1305" s="95">
        <v>0</v>
      </c>
      <c r="P1305" s="95">
        <v>0</v>
      </c>
      <c r="Q1305" s="95">
        <v>0</v>
      </c>
      <c r="R1305" s="95">
        <v>0</v>
      </c>
      <c r="S1305" s="95">
        <v>0</v>
      </c>
      <c r="T1305" s="95">
        <v>0</v>
      </c>
      <c r="U1305" s="95">
        <v>0</v>
      </c>
      <c r="V1305" s="95">
        <v>0</v>
      </c>
      <c r="W1305" s="95">
        <v>0</v>
      </c>
      <c r="X1305" s="95">
        <v>0</v>
      </c>
      <c r="Y1305" s="95">
        <v>0</v>
      </c>
      <c r="Z1305" s="95">
        <v>0</v>
      </c>
      <c r="AA1305" s="95">
        <v>0</v>
      </c>
      <c r="AB1305" s="95">
        <v>0</v>
      </c>
      <c r="AC1305" s="95">
        <v>0</v>
      </c>
      <c r="AD1305" s="95">
        <v>0</v>
      </c>
      <c r="AE1305" s="95">
        <v>0</v>
      </c>
      <c r="AF1305" s="95">
        <v>0</v>
      </c>
      <c r="AG1305" s="95">
        <v>0</v>
      </c>
      <c r="AH1305" s="95">
        <v>0</v>
      </c>
      <c r="AI1305" s="95">
        <v>0</v>
      </c>
      <c r="AJ1305" s="95">
        <v>0</v>
      </c>
      <c r="AK1305" s="95">
        <v>0</v>
      </c>
      <c r="AL1305" s="95">
        <v>0</v>
      </c>
      <c r="AM1305" s="95">
        <v>0</v>
      </c>
      <c r="AN1305" s="95">
        <v>0</v>
      </c>
      <c r="AO1305" s="96">
        <v>0</v>
      </c>
    </row>
    <row r="1306" spans="1:41" x14ac:dyDescent="0.3">
      <c r="A1306" s="81" t="s">
        <v>1337</v>
      </c>
      <c r="B1306" s="95">
        <v>0</v>
      </c>
      <c r="C1306" s="95">
        <v>0</v>
      </c>
      <c r="D1306" s="95">
        <v>0</v>
      </c>
      <c r="E1306" s="95">
        <v>0</v>
      </c>
      <c r="F1306" s="95">
        <v>0</v>
      </c>
      <c r="G1306" s="95">
        <v>0</v>
      </c>
      <c r="H1306" s="95">
        <v>0</v>
      </c>
      <c r="I1306" s="95">
        <v>0</v>
      </c>
      <c r="J1306" s="95">
        <v>0</v>
      </c>
      <c r="K1306" s="95">
        <v>0</v>
      </c>
      <c r="L1306" s="95">
        <v>0</v>
      </c>
      <c r="M1306" s="95">
        <v>0</v>
      </c>
      <c r="N1306" s="95">
        <v>0</v>
      </c>
      <c r="O1306" s="95">
        <v>0</v>
      </c>
      <c r="P1306" s="95">
        <v>0</v>
      </c>
      <c r="Q1306" s="95">
        <v>0</v>
      </c>
      <c r="R1306" s="95">
        <v>0</v>
      </c>
      <c r="S1306" s="95">
        <v>0</v>
      </c>
      <c r="T1306" s="95">
        <v>0</v>
      </c>
      <c r="U1306" s="95">
        <v>0</v>
      </c>
      <c r="V1306" s="95">
        <v>0</v>
      </c>
      <c r="W1306" s="95">
        <v>0</v>
      </c>
      <c r="X1306" s="95">
        <v>0</v>
      </c>
      <c r="Y1306" s="95">
        <v>0</v>
      </c>
      <c r="Z1306" s="95">
        <v>0</v>
      </c>
      <c r="AA1306" s="95">
        <v>0</v>
      </c>
      <c r="AB1306" s="95">
        <v>0</v>
      </c>
      <c r="AC1306" s="95">
        <v>0</v>
      </c>
      <c r="AD1306" s="95">
        <v>0</v>
      </c>
      <c r="AE1306" s="95">
        <v>0</v>
      </c>
      <c r="AF1306" s="95">
        <v>0</v>
      </c>
      <c r="AG1306" s="95">
        <v>0</v>
      </c>
      <c r="AH1306" s="95">
        <v>0</v>
      </c>
      <c r="AI1306" s="95">
        <v>0</v>
      </c>
      <c r="AJ1306" s="95">
        <v>0</v>
      </c>
      <c r="AK1306" s="95">
        <v>0</v>
      </c>
      <c r="AL1306" s="95">
        <v>0</v>
      </c>
      <c r="AM1306" s="95">
        <v>0</v>
      </c>
      <c r="AN1306" s="95">
        <v>0</v>
      </c>
      <c r="AO1306" s="96">
        <v>0</v>
      </c>
    </row>
    <row r="1307" spans="1:41" x14ac:dyDescent="0.3">
      <c r="A1307" s="81" t="s">
        <v>1338</v>
      </c>
      <c r="B1307" s="95">
        <v>0</v>
      </c>
      <c r="C1307" s="95">
        <v>0</v>
      </c>
      <c r="D1307" s="95">
        <v>0</v>
      </c>
      <c r="E1307" s="95">
        <v>0</v>
      </c>
      <c r="F1307" s="95">
        <v>0</v>
      </c>
      <c r="G1307" s="95">
        <v>0</v>
      </c>
      <c r="H1307" s="95">
        <v>0</v>
      </c>
      <c r="I1307" s="95">
        <v>0</v>
      </c>
      <c r="J1307" s="95">
        <v>0</v>
      </c>
      <c r="K1307" s="95">
        <v>0</v>
      </c>
      <c r="L1307" s="95">
        <v>0</v>
      </c>
      <c r="M1307" s="95">
        <v>0</v>
      </c>
      <c r="N1307" s="95">
        <v>0</v>
      </c>
      <c r="O1307" s="95">
        <v>0</v>
      </c>
      <c r="P1307" s="95">
        <v>0</v>
      </c>
      <c r="Q1307" s="95">
        <v>0</v>
      </c>
      <c r="R1307" s="95">
        <v>0</v>
      </c>
      <c r="S1307" s="95">
        <v>0</v>
      </c>
      <c r="T1307" s="95">
        <v>0</v>
      </c>
      <c r="U1307" s="95">
        <v>0</v>
      </c>
      <c r="V1307" s="95">
        <v>0</v>
      </c>
      <c r="W1307" s="95">
        <v>0</v>
      </c>
      <c r="X1307" s="95">
        <v>0</v>
      </c>
      <c r="Y1307" s="95">
        <v>0</v>
      </c>
      <c r="Z1307" s="95">
        <v>0</v>
      </c>
      <c r="AA1307" s="95">
        <v>0</v>
      </c>
      <c r="AB1307" s="95">
        <v>0</v>
      </c>
      <c r="AC1307" s="95">
        <v>0</v>
      </c>
      <c r="AD1307" s="95">
        <v>0</v>
      </c>
      <c r="AE1307" s="95">
        <v>0</v>
      </c>
      <c r="AF1307" s="95">
        <v>0</v>
      </c>
      <c r="AG1307" s="95">
        <v>0</v>
      </c>
      <c r="AH1307" s="95">
        <v>0</v>
      </c>
      <c r="AI1307" s="95">
        <v>0</v>
      </c>
      <c r="AJ1307" s="95">
        <v>0</v>
      </c>
      <c r="AK1307" s="95">
        <v>0</v>
      </c>
      <c r="AL1307" s="95">
        <v>0</v>
      </c>
      <c r="AM1307" s="95">
        <v>0</v>
      </c>
      <c r="AN1307" s="95">
        <v>0</v>
      </c>
      <c r="AO1307" s="96">
        <v>0</v>
      </c>
    </row>
    <row r="1308" spans="1:41" x14ac:dyDescent="0.3">
      <c r="A1308" s="81" t="s">
        <v>1339</v>
      </c>
      <c r="B1308" s="95">
        <v>0</v>
      </c>
      <c r="C1308" s="95">
        <v>0</v>
      </c>
      <c r="D1308" s="95">
        <v>0</v>
      </c>
      <c r="E1308" s="95">
        <v>0</v>
      </c>
      <c r="F1308" s="95">
        <v>0</v>
      </c>
      <c r="G1308" s="95">
        <v>0</v>
      </c>
      <c r="H1308" s="95">
        <v>0</v>
      </c>
      <c r="I1308" s="95">
        <v>0</v>
      </c>
      <c r="J1308" s="95">
        <v>0</v>
      </c>
      <c r="K1308" s="95">
        <v>0</v>
      </c>
      <c r="L1308" s="95">
        <v>0</v>
      </c>
      <c r="M1308" s="95">
        <v>0</v>
      </c>
      <c r="N1308" s="95">
        <v>0</v>
      </c>
      <c r="O1308" s="95">
        <v>0</v>
      </c>
      <c r="P1308" s="95">
        <v>0</v>
      </c>
      <c r="Q1308" s="95">
        <v>0</v>
      </c>
      <c r="R1308" s="95">
        <v>0</v>
      </c>
      <c r="S1308" s="95">
        <v>0</v>
      </c>
      <c r="T1308" s="95">
        <v>0</v>
      </c>
      <c r="U1308" s="95">
        <v>0</v>
      </c>
      <c r="V1308" s="95">
        <v>0</v>
      </c>
      <c r="W1308" s="95">
        <v>0</v>
      </c>
      <c r="X1308" s="95">
        <v>0</v>
      </c>
      <c r="Y1308" s="95">
        <v>0</v>
      </c>
      <c r="Z1308" s="95">
        <v>0</v>
      </c>
      <c r="AA1308" s="95">
        <v>0</v>
      </c>
      <c r="AB1308" s="95">
        <v>0</v>
      </c>
      <c r="AC1308" s="95">
        <v>0</v>
      </c>
      <c r="AD1308" s="95">
        <v>0</v>
      </c>
      <c r="AE1308" s="95">
        <v>0</v>
      </c>
      <c r="AF1308" s="95">
        <v>0</v>
      </c>
      <c r="AG1308" s="95">
        <v>0</v>
      </c>
      <c r="AH1308" s="95">
        <v>0</v>
      </c>
      <c r="AI1308" s="95">
        <v>0</v>
      </c>
      <c r="AJ1308" s="95">
        <v>0</v>
      </c>
      <c r="AK1308" s="95">
        <v>0</v>
      </c>
      <c r="AL1308" s="95">
        <v>0</v>
      </c>
      <c r="AM1308" s="95">
        <v>0</v>
      </c>
      <c r="AN1308" s="95">
        <v>0</v>
      </c>
      <c r="AO1308" s="96">
        <v>0</v>
      </c>
    </row>
    <row r="1309" spans="1:41" x14ac:dyDescent="0.3">
      <c r="A1309" s="81" t="s">
        <v>1340</v>
      </c>
      <c r="B1309" s="95">
        <v>0</v>
      </c>
      <c r="C1309" s="95">
        <v>0</v>
      </c>
      <c r="D1309" s="95">
        <v>0</v>
      </c>
      <c r="E1309" s="95">
        <v>0</v>
      </c>
      <c r="F1309" s="95">
        <v>0</v>
      </c>
      <c r="G1309" s="95">
        <v>0</v>
      </c>
      <c r="H1309" s="95">
        <v>0</v>
      </c>
      <c r="I1309" s="95">
        <v>0</v>
      </c>
      <c r="J1309" s="95">
        <v>0</v>
      </c>
      <c r="K1309" s="95">
        <v>0</v>
      </c>
      <c r="L1309" s="95">
        <v>0</v>
      </c>
      <c r="M1309" s="95">
        <v>0</v>
      </c>
      <c r="N1309" s="95">
        <v>0</v>
      </c>
      <c r="O1309" s="95">
        <v>0</v>
      </c>
      <c r="P1309" s="95">
        <v>0</v>
      </c>
      <c r="Q1309" s="95">
        <v>0</v>
      </c>
      <c r="R1309" s="95">
        <v>0</v>
      </c>
      <c r="S1309" s="95">
        <v>0</v>
      </c>
      <c r="T1309" s="95">
        <v>0</v>
      </c>
      <c r="U1309" s="95">
        <v>0</v>
      </c>
      <c r="V1309" s="95">
        <v>0</v>
      </c>
      <c r="W1309" s="95">
        <v>0</v>
      </c>
      <c r="X1309" s="95">
        <v>0</v>
      </c>
      <c r="Y1309" s="95">
        <v>0</v>
      </c>
      <c r="Z1309" s="95">
        <v>0</v>
      </c>
      <c r="AA1309" s="95">
        <v>0</v>
      </c>
      <c r="AB1309" s="95">
        <v>0</v>
      </c>
      <c r="AC1309" s="95">
        <v>0</v>
      </c>
      <c r="AD1309" s="95">
        <v>0</v>
      </c>
      <c r="AE1309" s="95">
        <v>0</v>
      </c>
      <c r="AF1309" s="95">
        <v>0</v>
      </c>
      <c r="AG1309" s="95">
        <v>0</v>
      </c>
      <c r="AH1309" s="95">
        <v>0</v>
      </c>
      <c r="AI1309" s="95">
        <v>0</v>
      </c>
      <c r="AJ1309" s="95">
        <v>0</v>
      </c>
      <c r="AK1309" s="95">
        <v>0</v>
      </c>
      <c r="AL1309" s="95">
        <v>0</v>
      </c>
      <c r="AM1309" s="95">
        <v>0</v>
      </c>
      <c r="AN1309" s="95">
        <v>0</v>
      </c>
      <c r="AO1309" s="96">
        <v>0</v>
      </c>
    </row>
    <row r="1310" spans="1:41" x14ac:dyDescent="0.3">
      <c r="A1310" s="81" t="s">
        <v>1341</v>
      </c>
      <c r="B1310" s="95">
        <v>0</v>
      </c>
      <c r="C1310" s="95">
        <v>0</v>
      </c>
      <c r="D1310" s="95">
        <v>0</v>
      </c>
      <c r="E1310" s="95">
        <v>0</v>
      </c>
      <c r="F1310" s="95">
        <v>0</v>
      </c>
      <c r="G1310" s="95">
        <v>0</v>
      </c>
      <c r="H1310" s="95">
        <v>0</v>
      </c>
      <c r="I1310" s="95">
        <v>0</v>
      </c>
      <c r="J1310" s="95">
        <v>0</v>
      </c>
      <c r="K1310" s="95">
        <v>0</v>
      </c>
      <c r="L1310" s="95">
        <v>0</v>
      </c>
      <c r="M1310" s="95">
        <v>0</v>
      </c>
      <c r="N1310" s="95">
        <v>0</v>
      </c>
      <c r="O1310" s="95">
        <v>0</v>
      </c>
      <c r="P1310" s="95">
        <v>0</v>
      </c>
      <c r="Q1310" s="95">
        <v>0</v>
      </c>
      <c r="R1310" s="95">
        <v>0</v>
      </c>
      <c r="S1310" s="95">
        <v>0</v>
      </c>
      <c r="T1310" s="95">
        <v>0</v>
      </c>
      <c r="U1310" s="95">
        <v>0</v>
      </c>
      <c r="V1310" s="95">
        <v>0</v>
      </c>
      <c r="W1310" s="95">
        <v>0</v>
      </c>
      <c r="X1310" s="95">
        <v>0</v>
      </c>
      <c r="Y1310" s="95">
        <v>0</v>
      </c>
      <c r="Z1310" s="95">
        <v>0</v>
      </c>
      <c r="AA1310" s="95">
        <v>0</v>
      </c>
      <c r="AB1310" s="95">
        <v>0</v>
      </c>
      <c r="AC1310" s="95">
        <v>0</v>
      </c>
      <c r="AD1310" s="95">
        <v>0</v>
      </c>
      <c r="AE1310" s="95">
        <v>0</v>
      </c>
      <c r="AF1310" s="95">
        <v>0</v>
      </c>
      <c r="AG1310" s="95">
        <v>0</v>
      </c>
      <c r="AH1310" s="95">
        <v>0</v>
      </c>
      <c r="AI1310" s="95">
        <v>0</v>
      </c>
      <c r="AJ1310" s="95">
        <v>0</v>
      </c>
      <c r="AK1310" s="95">
        <v>0</v>
      </c>
      <c r="AL1310" s="95">
        <v>0</v>
      </c>
      <c r="AM1310" s="95">
        <v>0</v>
      </c>
      <c r="AN1310" s="95">
        <v>0</v>
      </c>
      <c r="AO1310" s="96">
        <v>0</v>
      </c>
    </row>
    <row r="1311" spans="1:41" x14ac:dyDescent="0.3">
      <c r="A1311" s="81" t="s">
        <v>1342</v>
      </c>
      <c r="B1311" s="95">
        <v>0</v>
      </c>
      <c r="C1311" s="95">
        <v>0</v>
      </c>
      <c r="D1311" s="95">
        <v>0</v>
      </c>
      <c r="E1311" s="95">
        <v>0</v>
      </c>
      <c r="F1311" s="95">
        <v>0</v>
      </c>
      <c r="G1311" s="95">
        <v>0</v>
      </c>
      <c r="H1311" s="95">
        <v>0</v>
      </c>
      <c r="I1311" s="95">
        <v>0</v>
      </c>
      <c r="J1311" s="95">
        <v>0</v>
      </c>
      <c r="K1311" s="95">
        <v>0</v>
      </c>
      <c r="L1311" s="95">
        <v>0</v>
      </c>
      <c r="M1311" s="95">
        <v>0</v>
      </c>
      <c r="N1311" s="95">
        <v>0</v>
      </c>
      <c r="O1311" s="95">
        <v>0</v>
      </c>
      <c r="P1311" s="95">
        <v>0</v>
      </c>
      <c r="Q1311" s="95">
        <v>0</v>
      </c>
      <c r="R1311" s="95">
        <v>0</v>
      </c>
      <c r="S1311" s="95">
        <v>0</v>
      </c>
      <c r="T1311" s="95">
        <v>0</v>
      </c>
      <c r="U1311" s="95">
        <v>0</v>
      </c>
      <c r="V1311" s="95">
        <v>0</v>
      </c>
      <c r="W1311" s="95">
        <v>0</v>
      </c>
      <c r="X1311" s="95">
        <v>0</v>
      </c>
      <c r="Y1311" s="95">
        <v>0</v>
      </c>
      <c r="Z1311" s="95">
        <v>0</v>
      </c>
      <c r="AA1311" s="95">
        <v>0</v>
      </c>
      <c r="AB1311" s="95">
        <v>0</v>
      </c>
      <c r="AC1311" s="95">
        <v>0</v>
      </c>
      <c r="AD1311" s="95">
        <v>0</v>
      </c>
      <c r="AE1311" s="95">
        <v>0</v>
      </c>
      <c r="AF1311" s="95">
        <v>0</v>
      </c>
      <c r="AG1311" s="95">
        <v>0</v>
      </c>
      <c r="AH1311" s="95">
        <v>0</v>
      </c>
      <c r="AI1311" s="95">
        <v>0</v>
      </c>
      <c r="AJ1311" s="95">
        <v>0</v>
      </c>
      <c r="AK1311" s="95">
        <v>0</v>
      </c>
      <c r="AL1311" s="95">
        <v>0</v>
      </c>
      <c r="AM1311" s="95">
        <v>0</v>
      </c>
      <c r="AN1311" s="95">
        <v>0</v>
      </c>
      <c r="AO1311" s="96">
        <v>0</v>
      </c>
    </row>
    <row r="1312" spans="1:41" x14ac:dyDescent="0.3">
      <c r="A1312" s="81" t="s">
        <v>1343</v>
      </c>
      <c r="B1312" s="95">
        <v>0</v>
      </c>
      <c r="C1312" s="95">
        <v>0</v>
      </c>
      <c r="D1312" s="95">
        <v>0</v>
      </c>
      <c r="E1312" s="95">
        <v>0</v>
      </c>
      <c r="F1312" s="95">
        <v>0</v>
      </c>
      <c r="G1312" s="95">
        <v>0</v>
      </c>
      <c r="H1312" s="95">
        <v>0</v>
      </c>
      <c r="I1312" s="95">
        <v>0</v>
      </c>
      <c r="J1312" s="95">
        <v>0</v>
      </c>
      <c r="K1312" s="95">
        <v>0</v>
      </c>
      <c r="L1312" s="95">
        <v>0</v>
      </c>
      <c r="M1312" s="95">
        <v>0</v>
      </c>
      <c r="N1312" s="95">
        <v>0</v>
      </c>
      <c r="O1312" s="95">
        <v>0</v>
      </c>
      <c r="P1312" s="95">
        <v>0</v>
      </c>
      <c r="Q1312" s="95">
        <v>0</v>
      </c>
      <c r="R1312" s="95">
        <v>0</v>
      </c>
      <c r="S1312" s="95">
        <v>0</v>
      </c>
      <c r="T1312" s="95">
        <v>0</v>
      </c>
      <c r="U1312" s="95">
        <v>0</v>
      </c>
      <c r="V1312" s="95">
        <v>0</v>
      </c>
      <c r="W1312" s="95">
        <v>0</v>
      </c>
      <c r="X1312" s="95">
        <v>0</v>
      </c>
      <c r="Y1312" s="95">
        <v>0</v>
      </c>
      <c r="Z1312" s="95">
        <v>0</v>
      </c>
      <c r="AA1312" s="95">
        <v>0</v>
      </c>
      <c r="AB1312" s="95">
        <v>0</v>
      </c>
      <c r="AC1312" s="95">
        <v>0</v>
      </c>
      <c r="AD1312" s="95">
        <v>0</v>
      </c>
      <c r="AE1312" s="95">
        <v>0</v>
      </c>
      <c r="AF1312" s="95">
        <v>0</v>
      </c>
      <c r="AG1312" s="95">
        <v>0</v>
      </c>
      <c r="AH1312" s="95">
        <v>0</v>
      </c>
      <c r="AI1312" s="95">
        <v>0</v>
      </c>
      <c r="AJ1312" s="95">
        <v>0</v>
      </c>
      <c r="AK1312" s="95">
        <v>0</v>
      </c>
      <c r="AL1312" s="95">
        <v>0</v>
      </c>
      <c r="AM1312" s="95">
        <v>0</v>
      </c>
      <c r="AN1312" s="95">
        <v>0</v>
      </c>
      <c r="AO1312" s="96">
        <v>0</v>
      </c>
    </row>
    <row r="1313" spans="1:41" x14ac:dyDescent="0.3">
      <c r="A1313" s="81" t="s">
        <v>1344</v>
      </c>
      <c r="B1313" s="95">
        <v>0</v>
      </c>
      <c r="C1313" s="95">
        <v>0</v>
      </c>
      <c r="D1313" s="95">
        <v>0</v>
      </c>
      <c r="E1313" s="95">
        <v>0</v>
      </c>
      <c r="F1313" s="95">
        <v>0</v>
      </c>
      <c r="G1313" s="95">
        <v>0</v>
      </c>
      <c r="H1313" s="95">
        <v>0</v>
      </c>
      <c r="I1313" s="95">
        <v>0</v>
      </c>
      <c r="J1313" s="95">
        <v>0</v>
      </c>
      <c r="K1313" s="95">
        <v>0</v>
      </c>
      <c r="L1313" s="95">
        <v>0</v>
      </c>
      <c r="M1313" s="95">
        <v>0</v>
      </c>
      <c r="N1313" s="95">
        <v>0</v>
      </c>
      <c r="O1313" s="95">
        <v>0</v>
      </c>
      <c r="P1313" s="95">
        <v>0</v>
      </c>
      <c r="Q1313" s="95">
        <v>0</v>
      </c>
      <c r="R1313" s="95">
        <v>0</v>
      </c>
      <c r="S1313" s="95">
        <v>0</v>
      </c>
      <c r="T1313" s="95">
        <v>0</v>
      </c>
      <c r="U1313" s="95">
        <v>0</v>
      </c>
      <c r="V1313" s="95">
        <v>0</v>
      </c>
      <c r="W1313" s="95">
        <v>0</v>
      </c>
      <c r="X1313" s="95">
        <v>0</v>
      </c>
      <c r="Y1313" s="95">
        <v>0</v>
      </c>
      <c r="Z1313" s="95">
        <v>0</v>
      </c>
      <c r="AA1313" s="95">
        <v>0</v>
      </c>
      <c r="AB1313" s="95">
        <v>0</v>
      </c>
      <c r="AC1313" s="95">
        <v>0</v>
      </c>
      <c r="AD1313" s="95">
        <v>0</v>
      </c>
      <c r="AE1313" s="95">
        <v>0</v>
      </c>
      <c r="AF1313" s="95">
        <v>0</v>
      </c>
      <c r="AG1313" s="95">
        <v>0</v>
      </c>
      <c r="AH1313" s="95">
        <v>0</v>
      </c>
      <c r="AI1313" s="95">
        <v>0</v>
      </c>
      <c r="AJ1313" s="95">
        <v>0</v>
      </c>
      <c r="AK1313" s="95">
        <v>0</v>
      </c>
      <c r="AL1313" s="95">
        <v>0</v>
      </c>
      <c r="AM1313" s="95">
        <v>0</v>
      </c>
      <c r="AN1313" s="95">
        <v>0</v>
      </c>
      <c r="AO1313" s="96">
        <v>0</v>
      </c>
    </row>
    <row r="1314" spans="1:41" x14ac:dyDescent="0.3">
      <c r="A1314" s="81" t="s">
        <v>1345</v>
      </c>
      <c r="B1314" s="95">
        <v>0</v>
      </c>
      <c r="C1314" s="95">
        <v>0</v>
      </c>
      <c r="D1314" s="95">
        <v>0</v>
      </c>
      <c r="E1314" s="95">
        <v>0</v>
      </c>
      <c r="F1314" s="95">
        <v>0</v>
      </c>
      <c r="G1314" s="95">
        <v>0</v>
      </c>
      <c r="H1314" s="95">
        <v>0</v>
      </c>
      <c r="I1314" s="95">
        <v>0</v>
      </c>
      <c r="J1314" s="95">
        <v>0</v>
      </c>
      <c r="K1314" s="95">
        <v>0</v>
      </c>
      <c r="L1314" s="95">
        <v>0</v>
      </c>
      <c r="M1314" s="95">
        <v>0</v>
      </c>
      <c r="N1314" s="95">
        <v>0</v>
      </c>
      <c r="O1314" s="95">
        <v>0</v>
      </c>
      <c r="P1314" s="95">
        <v>0</v>
      </c>
      <c r="Q1314" s="95">
        <v>0</v>
      </c>
      <c r="R1314" s="95">
        <v>0</v>
      </c>
      <c r="S1314" s="95">
        <v>0</v>
      </c>
      <c r="T1314" s="95">
        <v>0</v>
      </c>
      <c r="U1314" s="95">
        <v>0</v>
      </c>
      <c r="V1314" s="95">
        <v>0</v>
      </c>
      <c r="W1314" s="95">
        <v>0</v>
      </c>
      <c r="X1314" s="95">
        <v>0</v>
      </c>
      <c r="Y1314" s="95">
        <v>0</v>
      </c>
      <c r="Z1314" s="95">
        <v>0</v>
      </c>
      <c r="AA1314" s="95">
        <v>0</v>
      </c>
      <c r="AB1314" s="95">
        <v>0</v>
      </c>
      <c r="AC1314" s="95">
        <v>0</v>
      </c>
      <c r="AD1314" s="95">
        <v>0</v>
      </c>
      <c r="AE1314" s="95">
        <v>0</v>
      </c>
      <c r="AF1314" s="95">
        <v>0</v>
      </c>
      <c r="AG1314" s="95">
        <v>0</v>
      </c>
      <c r="AH1314" s="95">
        <v>0</v>
      </c>
      <c r="AI1314" s="95">
        <v>0</v>
      </c>
      <c r="AJ1314" s="95">
        <v>0</v>
      </c>
      <c r="AK1314" s="95">
        <v>0</v>
      </c>
      <c r="AL1314" s="95">
        <v>0</v>
      </c>
      <c r="AM1314" s="95">
        <v>0</v>
      </c>
      <c r="AN1314" s="95">
        <v>0</v>
      </c>
      <c r="AO1314" s="96">
        <v>0</v>
      </c>
    </row>
    <row r="1315" spans="1:41" x14ac:dyDescent="0.3">
      <c r="A1315" s="81" t="s">
        <v>1346</v>
      </c>
      <c r="B1315" s="95">
        <v>0</v>
      </c>
      <c r="C1315" s="95">
        <v>0</v>
      </c>
      <c r="D1315" s="95">
        <v>0</v>
      </c>
      <c r="E1315" s="95">
        <v>0</v>
      </c>
      <c r="F1315" s="95">
        <v>0</v>
      </c>
      <c r="G1315" s="95">
        <v>0</v>
      </c>
      <c r="H1315" s="95">
        <v>0</v>
      </c>
      <c r="I1315" s="95">
        <v>0</v>
      </c>
      <c r="J1315" s="95">
        <v>0</v>
      </c>
      <c r="K1315" s="95">
        <v>0</v>
      </c>
      <c r="L1315" s="95">
        <v>0</v>
      </c>
      <c r="M1315" s="95">
        <v>0</v>
      </c>
      <c r="N1315" s="95">
        <v>0</v>
      </c>
      <c r="O1315" s="95">
        <v>0</v>
      </c>
      <c r="P1315" s="95">
        <v>0</v>
      </c>
      <c r="Q1315" s="95">
        <v>0</v>
      </c>
      <c r="R1315" s="95">
        <v>0</v>
      </c>
      <c r="S1315" s="95">
        <v>0</v>
      </c>
      <c r="T1315" s="95">
        <v>0</v>
      </c>
      <c r="U1315" s="95">
        <v>0</v>
      </c>
      <c r="V1315" s="95">
        <v>0</v>
      </c>
      <c r="W1315" s="95">
        <v>0</v>
      </c>
      <c r="X1315" s="95">
        <v>0</v>
      </c>
      <c r="Y1315" s="95">
        <v>0</v>
      </c>
      <c r="Z1315" s="95">
        <v>0</v>
      </c>
      <c r="AA1315" s="95">
        <v>0</v>
      </c>
      <c r="AB1315" s="95">
        <v>0</v>
      </c>
      <c r="AC1315" s="95">
        <v>0</v>
      </c>
      <c r="AD1315" s="95">
        <v>0</v>
      </c>
      <c r="AE1315" s="95">
        <v>0</v>
      </c>
      <c r="AF1315" s="95">
        <v>0</v>
      </c>
      <c r="AG1315" s="95">
        <v>0</v>
      </c>
      <c r="AH1315" s="95">
        <v>0</v>
      </c>
      <c r="AI1315" s="95">
        <v>0</v>
      </c>
      <c r="AJ1315" s="95">
        <v>0</v>
      </c>
      <c r="AK1315" s="95">
        <v>0</v>
      </c>
      <c r="AL1315" s="95">
        <v>0</v>
      </c>
      <c r="AM1315" s="95">
        <v>0</v>
      </c>
      <c r="AN1315" s="95">
        <v>0</v>
      </c>
      <c r="AO1315" s="96">
        <v>0</v>
      </c>
    </row>
    <row r="1316" spans="1:41" x14ac:dyDescent="0.3">
      <c r="A1316" s="81" t="s">
        <v>1347</v>
      </c>
      <c r="B1316" s="95">
        <v>0</v>
      </c>
      <c r="C1316" s="95">
        <v>0</v>
      </c>
      <c r="D1316" s="95">
        <v>0</v>
      </c>
      <c r="E1316" s="95">
        <v>0</v>
      </c>
      <c r="F1316" s="95">
        <v>0</v>
      </c>
      <c r="G1316" s="95">
        <v>0</v>
      </c>
      <c r="H1316" s="95">
        <v>0</v>
      </c>
      <c r="I1316" s="95">
        <v>0</v>
      </c>
      <c r="J1316" s="95">
        <v>0</v>
      </c>
      <c r="K1316" s="95">
        <v>0</v>
      </c>
      <c r="L1316" s="95">
        <v>0</v>
      </c>
      <c r="M1316" s="95">
        <v>0</v>
      </c>
      <c r="N1316" s="95">
        <v>0</v>
      </c>
      <c r="O1316" s="95">
        <v>0</v>
      </c>
      <c r="P1316" s="95">
        <v>0</v>
      </c>
      <c r="Q1316" s="95">
        <v>0</v>
      </c>
      <c r="R1316" s="95">
        <v>0</v>
      </c>
      <c r="S1316" s="95">
        <v>0</v>
      </c>
      <c r="T1316" s="95">
        <v>0</v>
      </c>
      <c r="U1316" s="95">
        <v>0</v>
      </c>
      <c r="V1316" s="95">
        <v>0</v>
      </c>
      <c r="W1316" s="95">
        <v>0</v>
      </c>
      <c r="X1316" s="95">
        <v>0</v>
      </c>
      <c r="Y1316" s="95">
        <v>0</v>
      </c>
      <c r="Z1316" s="95">
        <v>0</v>
      </c>
      <c r="AA1316" s="95">
        <v>0</v>
      </c>
      <c r="AB1316" s="95">
        <v>0</v>
      </c>
      <c r="AC1316" s="95">
        <v>0</v>
      </c>
      <c r="AD1316" s="95">
        <v>0</v>
      </c>
      <c r="AE1316" s="95">
        <v>0</v>
      </c>
      <c r="AF1316" s="95">
        <v>0</v>
      </c>
      <c r="AG1316" s="95">
        <v>0</v>
      </c>
      <c r="AH1316" s="95">
        <v>0</v>
      </c>
      <c r="AI1316" s="95">
        <v>0</v>
      </c>
      <c r="AJ1316" s="95">
        <v>0</v>
      </c>
      <c r="AK1316" s="95">
        <v>0</v>
      </c>
      <c r="AL1316" s="95">
        <v>0</v>
      </c>
      <c r="AM1316" s="95">
        <v>0</v>
      </c>
      <c r="AN1316" s="95">
        <v>0</v>
      </c>
      <c r="AO1316" s="96">
        <v>0</v>
      </c>
    </row>
    <row r="1317" spans="1:41" x14ac:dyDescent="0.3">
      <c r="A1317" s="81" t="s">
        <v>1348</v>
      </c>
      <c r="B1317" s="95">
        <v>0</v>
      </c>
      <c r="C1317" s="95">
        <v>0</v>
      </c>
      <c r="D1317" s="95">
        <v>0</v>
      </c>
      <c r="E1317" s="95">
        <v>0</v>
      </c>
      <c r="F1317" s="95">
        <v>0</v>
      </c>
      <c r="G1317" s="95">
        <v>0</v>
      </c>
      <c r="H1317" s="95">
        <v>0</v>
      </c>
      <c r="I1317" s="95">
        <v>0</v>
      </c>
      <c r="J1317" s="95">
        <v>0</v>
      </c>
      <c r="K1317" s="95">
        <v>0</v>
      </c>
      <c r="L1317" s="95">
        <v>0</v>
      </c>
      <c r="M1317" s="95">
        <v>0</v>
      </c>
      <c r="N1317" s="95">
        <v>0</v>
      </c>
      <c r="O1317" s="95">
        <v>0</v>
      </c>
      <c r="P1317" s="95">
        <v>0</v>
      </c>
      <c r="Q1317" s="95">
        <v>0</v>
      </c>
      <c r="R1317" s="95">
        <v>0</v>
      </c>
      <c r="S1317" s="95">
        <v>0</v>
      </c>
      <c r="T1317" s="95">
        <v>0</v>
      </c>
      <c r="U1317" s="95">
        <v>0</v>
      </c>
      <c r="V1317" s="95">
        <v>0</v>
      </c>
      <c r="W1317" s="95">
        <v>0</v>
      </c>
      <c r="X1317" s="95">
        <v>0</v>
      </c>
      <c r="Y1317" s="95">
        <v>0</v>
      </c>
      <c r="Z1317" s="95">
        <v>0</v>
      </c>
      <c r="AA1317" s="95">
        <v>0</v>
      </c>
      <c r="AB1317" s="95">
        <v>0</v>
      </c>
      <c r="AC1317" s="95">
        <v>0</v>
      </c>
      <c r="AD1317" s="95">
        <v>0</v>
      </c>
      <c r="AE1317" s="95">
        <v>0</v>
      </c>
      <c r="AF1317" s="95">
        <v>0</v>
      </c>
      <c r="AG1317" s="95">
        <v>0</v>
      </c>
      <c r="AH1317" s="95">
        <v>0</v>
      </c>
      <c r="AI1317" s="95">
        <v>0</v>
      </c>
      <c r="AJ1317" s="95">
        <v>0</v>
      </c>
      <c r="AK1317" s="95">
        <v>0</v>
      </c>
      <c r="AL1317" s="95">
        <v>0</v>
      </c>
      <c r="AM1317" s="95">
        <v>0</v>
      </c>
      <c r="AN1317" s="95">
        <v>0</v>
      </c>
      <c r="AO1317" s="96">
        <v>0</v>
      </c>
    </row>
    <row r="1318" spans="1:41" x14ac:dyDescent="0.3">
      <c r="A1318" s="81" t="s">
        <v>1349</v>
      </c>
      <c r="B1318" s="95">
        <v>0</v>
      </c>
      <c r="C1318" s="95">
        <v>0</v>
      </c>
      <c r="D1318" s="95">
        <v>0</v>
      </c>
      <c r="E1318" s="95">
        <v>0</v>
      </c>
      <c r="F1318" s="95">
        <v>0</v>
      </c>
      <c r="G1318" s="95">
        <v>0</v>
      </c>
      <c r="H1318" s="95">
        <v>0</v>
      </c>
      <c r="I1318" s="95">
        <v>0</v>
      </c>
      <c r="J1318" s="95">
        <v>0</v>
      </c>
      <c r="K1318" s="95">
        <v>0</v>
      </c>
      <c r="L1318" s="95">
        <v>0</v>
      </c>
      <c r="M1318" s="95">
        <v>0</v>
      </c>
      <c r="N1318" s="95">
        <v>0</v>
      </c>
      <c r="O1318" s="95">
        <v>0</v>
      </c>
      <c r="P1318" s="95">
        <v>0</v>
      </c>
      <c r="Q1318" s="95">
        <v>0</v>
      </c>
      <c r="R1318" s="95">
        <v>0</v>
      </c>
      <c r="S1318" s="95">
        <v>0</v>
      </c>
      <c r="T1318" s="95">
        <v>0</v>
      </c>
      <c r="U1318" s="95">
        <v>0</v>
      </c>
      <c r="V1318" s="95">
        <v>0</v>
      </c>
      <c r="W1318" s="95">
        <v>0</v>
      </c>
      <c r="X1318" s="95">
        <v>0</v>
      </c>
      <c r="Y1318" s="95">
        <v>0</v>
      </c>
      <c r="Z1318" s="95">
        <v>0</v>
      </c>
      <c r="AA1318" s="95">
        <v>0</v>
      </c>
      <c r="AB1318" s="95">
        <v>0</v>
      </c>
      <c r="AC1318" s="95">
        <v>0</v>
      </c>
      <c r="AD1318" s="95">
        <v>0</v>
      </c>
      <c r="AE1318" s="95">
        <v>0</v>
      </c>
      <c r="AF1318" s="95">
        <v>0</v>
      </c>
      <c r="AG1318" s="95">
        <v>0</v>
      </c>
      <c r="AH1318" s="95">
        <v>0</v>
      </c>
      <c r="AI1318" s="95">
        <v>0</v>
      </c>
      <c r="AJ1318" s="95">
        <v>0</v>
      </c>
      <c r="AK1318" s="95">
        <v>0</v>
      </c>
      <c r="AL1318" s="95">
        <v>0</v>
      </c>
      <c r="AM1318" s="95">
        <v>0</v>
      </c>
      <c r="AN1318" s="95">
        <v>0</v>
      </c>
      <c r="AO1318" s="96">
        <v>0</v>
      </c>
    </row>
    <row r="1319" spans="1:41" x14ac:dyDescent="0.3">
      <c r="A1319" s="81" t="s">
        <v>1350</v>
      </c>
      <c r="B1319" s="95">
        <v>0</v>
      </c>
      <c r="C1319" s="95">
        <v>0</v>
      </c>
      <c r="D1319" s="95">
        <v>0</v>
      </c>
      <c r="E1319" s="95">
        <v>0</v>
      </c>
      <c r="F1319" s="95">
        <v>0</v>
      </c>
      <c r="G1319" s="95">
        <v>2</v>
      </c>
      <c r="H1319" s="95">
        <v>0</v>
      </c>
      <c r="I1319" s="95">
        <v>0</v>
      </c>
      <c r="J1319" s="95">
        <v>0</v>
      </c>
      <c r="K1319" s="95">
        <v>0</v>
      </c>
      <c r="L1319" s="95">
        <v>0</v>
      </c>
      <c r="M1319" s="95">
        <v>0</v>
      </c>
      <c r="N1319" s="95">
        <v>0</v>
      </c>
      <c r="O1319" s="95">
        <v>0</v>
      </c>
      <c r="P1319" s="95">
        <v>0</v>
      </c>
      <c r="Q1319" s="95">
        <v>0</v>
      </c>
      <c r="R1319" s="95">
        <v>0</v>
      </c>
      <c r="S1319" s="95">
        <v>0</v>
      </c>
      <c r="T1319" s="95">
        <v>0</v>
      </c>
      <c r="U1319" s="95">
        <v>0</v>
      </c>
      <c r="V1319" s="95">
        <v>0</v>
      </c>
      <c r="W1319" s="95">
        <v>0</v>
      </c>
      <c r="X1319" s="95">
        <v>1</v>
      </c>
      <c r="Y1319" s="95">
        <v>0</v>
      </c>
      <c r="Z1319" s="95">
        <v>0</v>
      </c>
      <c r="AA1319" s="95">
        <v>0</v>
      </c>
      <c r="AB1319" s="95">
        <v>0</v>
      </c>
      <c r="AC1319" s="95">
        <v>0</v>
      </c>
      <c r="AD1319" s="95">
        <v>0</v>
      </c>
      <c r="AE1319" s="95">
        <v>0</v>
      </c>
      <c r="AF1319" s="95">
        <v>1</v>
      </c>
      <c r="AG1319" s="95">
        <v>0</v>
      </c>
      <c r="AH1319" s="95">
        <v>1</v>
      </c>
      <c r="AI1319" s="95">
        <v>0</v>
      </c>
      <c r="AJ1319" s="95">
        <v>0</v>
      </c>
      <c r="AK1319" s="95">
        <v>0</v>
      </c>
      <c r="AL1319" s="95">
        <v>0</v>
      </c>
      <c r="AM1319" s="95">
        <v>0</v>
      </c>
      <c r="AN1319" s="95">
        <v>0</v>
      </c>
      <c r="AO1319" s="96">
        <v>0</v>
      </c>
    </row>
    <row r="1320" spans="1:41" x14ac:dyDescent="0.3">
      <c r="A1320" s="81" t="s">
        <v>1351</v>
      </c>
      <c r="B1320" s="95">
        <v>0</v>
      </c>
      <c r="C1320" s="95">
        <v>0</v>
      </c>
      <c r="D1320" s="95">
        <v>0</v>
      </c>
      <c r="E1320" s="95">
        <v>0</v>
      </c>
      <c r="F1320" s="95">
        <v>0</v>
      </c>
      <c r="G1320" s="95">
        <v>0</v>
      </c>
      <c r="H1320" s="95">
        <v>0</v>
      </c>
      <c r="I1320" s="95">
        <v>0</v>
      </c>
      <c r="J1320" s="95">
        <v>0</v>
      </c>
      <c r="K1320" s="95">
        <v>0</v>
      </c>
      <c r="L1320" s="95">
        <v>0</v>
      </c>
      <c r="M1320" s="95">
        <v>0</v>
      </c>
      <c r="N1320" s="95">
        <v>0</v>
      </c>
      <c r="O1320" s="95">
        <v>0</v>
      </c>
      <c r="P1320" s="95">
        <v>0</v>
      </c>
      <c r="Q1320" s="95">
        <v>0</v>
      </c>
      <c r="R1320" s="95">
        <v>0</v>
      </c>
      <c r="S1320" s="95">
        <v>0</v>
      </c>
      <c r="T1320" s="95">
        <v>0</v>
      </c>
      <c r="U1320" s="95">
        <v>0</v>
      </c>
      <c r="V1320" s="95">
        <v>0</v>
      </c>
      <c r="W1320" s="95">
        <v>0</v>
      </c>
      <c r="X1320" s="95">
        <v>0</v>
      </c>
      <c r="Y1320" s="95">
        <v>0</v>
      </c>
      <c r="Z1320" s="95">
        <v>0</v>
      </c>
      <c r="AA1320" s="95">
        <v>0</v>
      </c>
      <c r="AB1320" s="95">
        <v>0</v>
      </c>
      <c r="AC1320" s="95">
        <v>0</v>
      </c>
      <c r="AD1320" s="95">
        <v>0</v>
      </c>
      <c r="AE1320" s="95">
        <v>0</v>
      </c>
      <c r="AF1320" s="95">
        <v>0</v>
      </c>
      <c r="AG1320" s="95">
        <v>0</v>
      </c>
      <c r="AH1320" s="95">
        <v>0</v>
      </c>
      <c r="AI1320" s="95">
        <v>0</v>
      </c>
      <c r="AJ1320" s="95">
        <v>0</v>
      </c>
      <c r="AK1320" s="95">
        <v>0</v>
      </c>
      <c r="AL1320" s="95">
        <v>0</v>
      </c>
      <c r="AM1320" s="95">
        <v>0</v>
      </c>
      <c r="AN1320" s="95">
        <v>0</v>
      </c>
      <c r="AO1320" s="96">
        <v>0</v>
      </c>
    </row>
    <row r="1321" spans="1:41" x14ac:dyDescent="0.3">
      <c r="A1321" s="81" t="s">
        <v>1352</v>
      </c>
      <c r="B1321" s="95">
        <v>0</v>
      </c>
      <c r="C1321" s="95">
        <v>0</v>
      </c>
      <c r="D1321" s="95">
        <v>0</v>
      </c>
      <c r="E1321" s="95">
        <v>0</v>
      </c>
      <c r="F1321" s="95">
        <v>0</v>
      </c>
      <c r="G1321" s="95">
        <v>0</v>
      </c>
      <c r="H1321" s="95">
        <v>0</v>
      </c>
      <c r="I1321" s="95">
        <v>0</v>
      </c>
      <c r="J1321" s="95">
        <v>0</v>
      </c>
      <c r="K1321" s="95">
        <v>0</v>
      </c>
      <c r="L1321" s="95">
        <v>0</v>
      </c>
      <c r="M1321" s="95">
        <v>0</v>
      </c>
      <c r="N1321" s="95">
        <v>0</v>
      </c>
      <c r="O1321" s="95">
        <v>0</v>
      </c>
      <c r="P1321" s="95">
        <v>0</v>
      </c>
      <c r="Q1321" s="95">
        <v>0</v>
      </c>
      <c r="R1321" s="95">
        <v>0</v>
      </c>
      <c r="S1321" s="95">
        <v>0</v>
      </c>
      <c r="T1321" s="95">
        <v>0</v>
      </c>
      <c r="U1321" s="95">
        <v>0</v>
      </c>
      <c r="V1321" s="95">
        <v>0</v>
      </c>
      <c r="W1321" s="95">
        <v>0</v>
      </c>
      <c r="X1321" s="95">
        <v>0</v>
      </c>
      <c r="Y1321" s="95">
        <v>0</v>
      </c>
      <c r="Z1321" s="95">
        <v>0</v>
      </c>
      <c r="AA1321" s="95">
        <v>0</v>
      </c>
      <c r="AB1321" s="95">
        <v>0</v>
      </c>
      <c r="AC1321" s="95">
        <v>0</v>
      </c>
      <c r="AD1321" s="95">
        <v>0</v>
      </c>
      <c r="AE1321" s="95">
        <v>0</v>
      </c>
      <c r="AF1321" s="95">
        <v>0</v>
      </c>
      <c r="AG1321" s="95">
        <v>0</v>
      </c>
      <c r="AH1321" s="95">
        <v>0</v>
      </c>
      <c r="AI1321" s="95">
        <v>0</v>
      </c>
      <c r="AJ1321" s="95">
        <v>0</v>
      </c>
      <c r="AK1321" s="95">
        <v>0</v>
      </c>
      <c r="AL1321" s="95">
        <v>0</v>
      </c>
      <c r="AM1321" s="95">
        <v>0</v>
      </c>
      <c r="AN1321" s="95">
        <v>0</v>
      </c>
      <c r="AO1321" s="96">
        <v>0</v>
      </c>
    </row>
    <row r="1322" spans="1:41" x14ac:dyDescent="0.3">
      <c r="A1322" s="81" t="s">
        <v>1353</v>
      </c>
      <c r="B1322" s="95">
        <v>0</v>
      </c>
      <c r="C1322" s="95">
        <v>0</v>
      </c>
      <c r="D1322" s="95">
        <v>0</v>
      </c>
      <c r="E1322" s="95">
        <v>0</v>
      </c>
      <c r="F1322" s="95">
        <v>0</v>
      </c>
      <c r="G1322" s="95">
        <v>0</v>
      </c>
      <c r="H1322" s="95">
        <v>0</v>
      </c>
      <c r="I1322" s="95">
        <v>0</v>
      </c>
      <c r="J1322" s="95">
        <v>0</v>
      </c>
      <c r="K1322" s="95">
        <v>0</v>
      </c>
      <c r="L1322" s="95">
        <v>0</v>
      </c>
      <c r="M1322" s="95">
        <v>0</v>
      </c>
      <c r="N1322" s="95">
        <v>0</v>
      </c>
      <c r="O1322" s="95">
        <v>0</v>
      </c>
      <c r="P1322" s="95">
        <v>0</v>
      </c>
      <c r="Q1322" s="95">
        <v>0</v>
      </c>
      <c r="R1322" s="95">
        <v>0</v>
      </c>
      <c r="S1322" s="95">
        <v>0</v>
      </c>
      <c r="T1322" s="95">
        <v>0</v>
      </c>
      <c r="U1322" s="95">
        <v>0</v>
      </c>
      <c r="V1322" s="95">
        <v>0</v>
      </c>
      <c r="W1322" s="95">
        <v>0</v>
      </c>
      <c r="X1322" s="95">
        <v>0</v>
      </c>
      <c r="Y1322" s="95">
        <v>0</v>
      </c>
      <c r="Z1322" s="95">
        <v>0</v>
      </c>
      <c r="AA1322" s="95">
        <v>0</v>
      </c>
      <c r="AB1322" s="95">
        <v>0</v>
      </c>
      <c r="AC1322" s="95">
        <v>0</v>
      </c>
      <c r="AD1322" s="95">
        <v>0</v>
      </c>
      <c r="AE1322" s="95">
        <v>0</v>
      </c>
      <c r="AF1322" s="95">
        <v>0</v>
      </c>
      <c r="AG1322" s="95">
        <v>0</v>
      </c>
      <c r="AH1322" s="95">
        <v>0</v>
      </c>
      <c r="AI1322" s="95">
        <v>0</v>
      </c>
      <c r="AJ1322" s="95">
        <v>0</v>
      </c>
      <c r="AK1322" s="95">
        <v>0</v>
      </c>
      <c r="AL1322" s="95">
        <v>0</v>
      </c>
      <c r="AM1322" s="95">
        <v>0</v>
      </c>
      <c r="AN1322" s="95">
        <v>0</v>
      </c>
      <c r="AO1322" s="96">
        <v>0</v>
      </c>
    </row>
    <row r="1323" spans="1:41" x14ac:dyDescent="0.3">
      <c r="A1323" s="81" t="s">
        <v>1354</v>
      </c>
      <c r="B1323" s="95">
        <v>0</v>
      </c>
      <c r="C1323" s="95">
        <v>0</v>
      </c>
      <c r="D1323" s="95">
        <v>0</v>
      </c>
      <c r="E1323" s="95">
        <v>0</v>
      </c>
      <c r="F1323" s="95">
        <v>0</v>
      </c>
      <c r="G1323" s="95">
        <v>0</v>
      </c>
      <c r="H1323" s="95">
        <v>0</v>
      </c>
      <c r="I1323" s="95">
        <v>0</v>
      </c>
      <c r="J1323" s="95">
        <v>0</v>
      </c>
      <c r="K1323" s="95">
        <v>0</v>
      </c>
      <c r="L1323" s="95">
        <v>0</v>
      </c>
      <c r="M1323" s="95">
        <v>0</v>
      </c>
      <c r="N1323" s="95">
        <v>0</v>
      </c>
      <c r="O1323" s="95">
        <v>0</v>
      </c>
      <c r="P1323" s="95">
        <v>0</v>
      </c>
      <c r="Q1323" s="95">
        <v>0</v>
      </c>
      <c r="R1323" s="95">
        <v>0</v>
      </c>
      <c r="S1323" s="95">
        <v>0</v>
      </c>
      <c r="T1323" s="95">
        <v>0</v>
      </c>
      <c r="U1323" s="95">
        <v>0</v>
      </c>
      <c r="V1323" s="95">
        <v>0</v>
      </c>
      <c r="W1323" s="95">
        <v>0</v>
      </c>
      <c r="X1323" s="95">
        <v>0</v>
      </c>
      <c r="Y1323" s="95">
        <v>0</v>
      </c>
      <c r="Z1323" s="95">
        <v>0</v>
      </c>
      <c r="AA1323" s="95">
        <v>0</v>
      </c>
      <c r="AB1323" s="95">
        <v>0</v>
      </c>
      <c r="AC1323" s="95">
        <v>0</v>
      </c>
      <c r="AD1323" s="95">
        <v>0</v>
      </c>
      <c r="AE1323" s="95">
        <v>0</v>
      </c>
      <c r="AF1323" s="95">
        <v>0</v>
      </c>
      <c r="AG1323" s="95">
        <v>0</v>
      </c>
      <c r="AH1323" s="95">
        <v>0</v>
      </c>
      <c r="AI1323" s="95">
        <v>0</v>
      </c>
      <c r="AJ1323" s="95">
        <v>0</v>
      </c>
      <c r="AK1323" s="95">
        <v>0</v>
      </c>
      <c r="AL1323" s="95">
        <v>0</v>
      </c>
      <c r="AM1323" s="95">
        <v>0</v>
      </c>
      <c r="AN1323" s="95">
        <v>0</v>
      </c>
      <c r="AO1323" s="96">
        <v>0</v>
      </c>
    </row>
    <row r="1324" spans="1:41" x14ac:dyDescent="0.3">
      <c r="A1324" s="81" t="s">
        <v>1355</v>
      </c>
      <c r="B1324" s="95">
        <v>0</v>
      </c>
      <c r="C1324" s="95">
        <v>0</v>
      </c>
      <c r="D1324" s="95">
        <v>0</v>
      </c>
      <c r="E1324" s="95">
        <v>0</v>
      </c>
      <c r="F1324" s="95">
        <v>0</v>
      </c>
      <c r="G1324" s="95">
        <v>0</v>
      </c>
      <c r="H1324" s="95">
        <v>0</v>
      </c>
      <c r="I1324" s="95">
        <v>0</v>
      </c>
      <c r="J1324" s="95">
        <v>0</v>
      </c>
      <c r="K1324" s="95">
        <v>0</v>
      </c>
      <c r="L1324" s="95">
        <v>0</v>
      </c>
      <c r="M1324" s="95">
        <v>0</v>
      </c>
      <c r="N1324" s="95">
        <v>0</v>
      </c>
      <c r="O1324" s="95">
        <v>0</v>
      </c>
      <c r="P1324" s="95">
        <v>0</v>
      </c>
      <c r="Q1324" s="95">
        <v>0</v>
      </c>
      <c r="R1324" s="95">
        <v>0</v>
      </c>
      <c r="S1324" s="95">
        <v>0</v>
      </c>
      <c r="T1324" s="95">
        <v>0</v>
      </c>
      <c r="U1324" s="95">
        <v>0</v>
      </c>
      <c r="V1324" s="95">
        <v>0</v>
      </c>
      <c r="W1324" s="95">
        <v>0</v>
      </c>
      <c r="X1324" s="95">
        <v>0</v>
      </c>
      <c r="Y1324" s="95">
        <v>1</v>
      </c>
      <c r="Z1324" s="95">
        <v>0</v>
      </c>
      <c r="AA1324" s="95">
        <v>0</v>
      </c>
      <c r="AB1324" s="95">
        <v>0</v>
      </c>
      <c r="AC1324" s="95">
        <v>0</v>
      </c>
      <c r="AD1324" s="95">
        <v>0</v>
      </c>
      <c r="AE1324" s="95">
        <v>0</v>
      </c>
      <c r="AF1324" s="95">
        <v>0</v>
      </c>
      <c r="AG1324" s="95">
        <v>0</v>
      </c>
      <c r="AH1324" s="95">
        <v>0</v>
      </c>
      <c r="AI1324" s="95">
        <v>0</v>
      </c>
      <c r="AJ1324" s="95">
        <v>0</v>
      </c>
      <c r="AK1324" s="95">
        <v>0</v>
      </c>
      <c r="AL1324" s="95">
        <v>0</v>
      </c>
      <c r="AM1324" s="95">
        <v>0</v>
      </c>
      <c r="AN1324" s="95">
        <v>0</v>
      </c>
      <c r="AO1324" s="96">
        <v>0</v>
      </c>
    </row>
    <row r="1325" spans="1:41" x14ac:dyDescent="0.3">
      <c r="A1325" s="81" t="s">
        <v>1356</v>
      </c>
      <c r="B1325" s="95">
        <v>0</v>
      </c>
      <c r="C1325" s="95">
        <v>0</v>
      </c>
      <c r="D1325" s="95">
        <v>0</v>
      </c>
      <c r="E1325" s="95">
        <v>0</v>
      </c>
      <c r="F1325" s="95">
        <v>0</v>
      </c>
      <c r="G1325" s="95">
        <v>0</v>
      </c>
      <c r="H1325" s="95">
        <v>0</v>
      </c>
      <c r="I1325" s="95">
        <v>0</v>
      </c>
      <c r="J1325" s="95">
        <v>0</v>
      </c>
      <c r="K1325" s="95">
        <v>0</v>
      </c>
      <c r="L1325" s="95">
        <v>0</v>
      </c>
      <c r="M1325" s="95">
        <v>0</v>
      </c>
      <c r="N1325" s="95">
        <v>0</v>
      </c>
      <c r="O1325" s="95">
        <v>0</v>
      </c>
      <c r="P1325" s="95">
        <v>0</v>
      </c>
      <c r="Q1325" s="95">
        <v>0</v>
      </c>
      <c r="R1325" s="95">
        <v>0</v>
      </c>
      <c r="S1325" s="95">
        <v>0</v>
      </c>
      <c r="T1325" s="95">
        <v>0</v>
      </c>
      <c r="U1325" s="95">
        <v>0</v>
      </c>
      <c r="V1325" s="95">
        <v>0</v>
      </c>
      <c r="W1325" s="95">
        <v>0</v>
      </c>
      <c r="X1325" s="95">
        <v>0</v>
      </c>
      <c r="Y1325" s="95">
        <v>0</v>
      </c>
      <c r="Z1325" s="95">
        <v>0</v>
      </c>
      <c r="AA1325" s="95">
        <v>0</v>
      </c>
      <c r="AB1325" s="95">
        <v>0</v>
      </c>
      <c r="AC1325" s="95">
        <v>0</v>
      </c>
      <c r="AD1325" s="95">
        <v>0</v>
      </c>
      <c r="AE1325" s="95">
        <v>0</v>
      </c>
      <c r="AF1325" s="95">
        <v>0</v>
      </c>
      <c r="AG1325" s="95">
        <v>0</v>
      </c>
      <c r="AH1325" s="95">
        <v>0</v>
      </c>
      <c r="AI1325" s="95">
        <v>0</v>
      </c>
      <c r="AJ1325" s="95">
        <v>0</v>
      </c>
      <c r="AK1325" s="95">
        <v>0</v>
      </c>
      <c r="AL1325" s="95">
        <v>0</v>
      </c>
      <c r="AM1325" s="95">
        <v>0</v>
      </c>
      <c r="AN1325" s="95">
        <v>0</v>
      </c>
      <c r="AO1325" s="96">
        <v>0</v>
      </c>
    </row>
    <row r="1326" spans="1:41" x14ac:dyDescent="0.3">
      <c r="A1326" s="81" t="s">
        <v>1357</v>
      </c>
      <c r="B1326" s="95">
        <v>0</v>
      </c>
      <c r="C1326" s="95">
        <v>0</v>
      </c>
      <c r="D1326" s="95">
        <v>0</v>
      </c>
      <c r="E1326" s="95">
        <v>0</v>
      </c>
      <c r="F1326" s="95">
        <v>0</v>
      </c>
      <c r="G1326" s="95">
        <v>0</v>
      </c>
      <c r="H1326" s="95">
        <v>0</v>
      </c>
      <c r="I1326" s="95">
        <v>0</v>
      </c>
      <c r="J1326" s="95">
        <v>0</v>
      </c>
      <c r="K1326" s="95">
        <v>0</v>
      </c>
      <c r="L1326" s="95">
        <v>0</v>
      </c>
      <c r="M1326" s="95">
        <v>0</v>
      </c>
      <c r="N1326" s="95">
        <v>0</v>
      </c>
      <c r="O1326" s="95">
        <v>0</v>
      </c>
      <c r="P1326" s="95">
        <v>0</v>
      </c>
      <c r="Q1326" s="95">
        <v>0</v>
      </c>
      <c r="R1326" s="95">
        <v>0</v>
      </c>
      <c r="S1326" s="95">
        <v>0</v>
      </c>
      <c r="T1326" s="95">
        <v>0</v>
      </c>
      <c r="U1326" s="95">
        <v>0</v>
      </c>
      <c r="V1326" s="95">
        <v>0</v>
      </c>
      <c r="W1326" s="95">
        <v>0</v>
      </c>
      <c r="X1326" s="95">
        <v>0</v>
      </c>
      <c r="Y1326" s="95">
        <v>0</v>
      </c>
      <c r="Z1326" s="95">
        <v>0</v>
      </c>
      <c r="AA1326" s="95">
        <v>0</v>
      </c>
      <c r="AB1326" s="95">
        <v>0</v>
      </c>
      <c r="AC1326" s="95">
        <v>0</v>
      </c>
      <c r="AD1326" s="95">
        <v>0</v>
      </c>
      <c r="AE1326" s="95">
        <v>0</v>
      </c>
      <c r="AF1326" s="95">
        <v>0</v>
      </c>
      <c r="AG1326" s="95">
        <v>0</v>
      </c>
      <c r="AH1326" s="95">
        <v>0</v>
      </c>
      <c r="AI1326" s="95">
        <v>0</v>
      </c>
      <c r="AJ1326" s="95">
        <v>0</v>
      </c>
      <c r="AK1326" s="95">
        <v>0</v>
      </c>
      <c r="AL1326" s="95">
        <v>0</v>
      </c>
      <c r="AM1326" s="95">
        <v>0</v>
      </c>
      <c r="AN1326" s="95">
        <v>0</v>
      </c>
      <c r="AO1326" s="96">
        <v>0</v>
      </c>
    </row>
    <row r="1327" spans="1:41" x14ac:dyDescent="0.3">
      <c r="A1327" s="81" t="s">
        <v>1358</v>
      </c>
      <c r="B1327" s="95">
        <v>0</v>
      </c>
      <c r="C1327" s="95">
        <v>0</v>
      </c>
      <c r="D1327" s="95">
        <v>0</v>
      </c>
      <c r="E1327" s="95">
        <v>0</v>
      </c>
      <c r="F1327" s="95">
        <v>0</v>
      </c>
      <c r="G1327" s="95">
        <v>0</v>
      </c>
      <c r="H1327" s="95">
        <v>0</v>
      </c>
      <c r="I1327" s="95">
        <v>0</v>
      </c>
      <c r="J1327" s="95">
        <v>0</v>
      </c>
      <c r="K1327" s="95">
        <v>0</v>
      </c>
      <c r="L1327" s="95">
        <v>0</v>
      </c>
      <c r="M1327" s="95">
        <v>0</v>
      </c>
      <c r="N1327" s="95">
        <v>0</v>
      </c>
      <c r="O1327" s="95">
        <v>0</v>
      </c>
      <c r="P1327" s="95">
        <v>0</v>
      </c>
      <c r="Q1327" s="95">
        <v>0</v>
      </c>
      <c r="R1327" s="95">
        <v>0</v>
      </c>
      <c r="S1327" s="95">
        <v>0</v>
      </c>
      <c r="T1327" s="95">
        <v>0</v>
      </c>
      <c r="U1327" s="95">
        <v>0</v>
      </c>
      <c r="V1327" s="95">
        <v>0</v>
      </c>
      <c r="W1327" s="95">
        <v>0</v>
      </c>
      <c r="X1327" s="95">
        <v>0</v>
      </c>
      <c r="Y1327" s="95">
        <v>0</v>
      </c>
      <c r="Z1327" s="95">
        <v>0</v>
      </c>
      <c r="AA1327" s="95">
        <v>0</v>
      </c>
      <c r="AB1327" s="95">
        <v>0</v>
      </c>
      <c r="AC1327" s="95">
        <v>0</v>
      </c>
      <c r="AD1327" s="95">
        <v>0</v>
      </c>
      <c r="AE1327" s="95">
        <v>0</v>
      </c>
      <c r="AF1327" s="95">
        <v>0</v>
      </c>
      <c r="AG1327" s="95">
        <v>0</v>
      </c>
      <c r="AH1327" s="95">
        <v>0</v>
      </c>
      <c r="AI1327" s="95">
        <v>0</v>
      </c>
      <c r="AJ1327" s="95">
        <v>0</v>
      </c>
      <c r="AK1327" s="95">
        <v>0</v>
      </c>
      <c r="AL1327" s="95">
        <v>0</v>
      </c>
      <c r="AM1327" s="95">
        <v>0</v>
      </c>
      <c r="AN1327" s="95">
        <v>0</v>
      </c>
      <c r="AO1327" s="96">
        <v>0</v>
      </c>
    </row>
    <row r="1328" spans="1:41" x14ac:dyDescent="0.3">
      <c r="A1328" s="81" t="s">
        <v>1359</v>
      </c>
      <c r="B1328" s="95">
        <v>0</v>
      </c>
      <c r="C1328" s="95">
        <v>0</v>
      </c>
      <c r="D1328" s="95">
        <v>0</v>
      </c>
      <c r="E1328" s="95">
        <v>0</v>
      </c>
      <c r="F1328" s="95">
        <v>0</v>
      </c>
      <c r="G1328" s="95">
        <v>0</v>
      </c>
      <c r="H1328" s="95">
        <v>0</v>
      </c>
      <c r="I1328" s="95">
        <v>0</v>
      </c>
      <c r="J1328" s="95">
        <v>0</v>
      </c>
      <c r="K1328" s="95">
        <v>0</v>
      </c>
      <c r="L1328" s="95">
        <v>0</v>
      </c>
      <c r="M1328" s="95">
        <v>0</v>
      </c>
      <c r="N1328" s="95">
        <v>0</v>
      </c>
      <c r="O1328" s="95">
        <v>0</v>
      </c>
      <c r="P1328" s="95">
        <v>0</v>
      </c>
      <c r="Q1328" s="95">
        <v>0</v>
      </c>
      <c r="R1328" s="95">
        <v>0</v>
      </c>
      <c r="S1328" s="95">
        <v>0</v>
      </c>
      <c r="T1328" s="95">
        <v>0</v>
      </c>
      <c r="U1328" s="95">
        <v>0</v>
      </c>
      <c r="V1328" s="95">
        <v>0</v>
      </c>
      <c r="W1328" s="95">
        <v>0</v>
      </c>
      <c r="X1328" s="95">
        <v>0</v>
      </c>
      <c r="Y1328" s="95">
        <v>0</v>
      </c>
      <c r="Z1328" s="95">
        <v>0</v>
      </c>
      <c r="AA1328" s="95">
        <v>0</v>
      </c>
      <c r="AB1328" s="95">
        <v>0</v>
      </c>
      <c r="AC1328" s="95">
        <v>0</v>
      </c>
      <c r="AD1328" s="95">
        <v>0</v>
      </c>
      <c r="AE1328" s="95">
        <v>0</v>
      </c>
      <c r="AF1328" s="95">
        <v>0</v>
      </c>
      <c r="AG1328" s="95">
        <v>0</v>
      </c>
      <c r="AH1328" s="95">
        <v>0</v>
      </c>
      <c r="AI1328" s="95">
        <v>0</v>
      </c>
      <c r="AJ1328" s="95">
        <v>0</v>
      </c>
      <c r="AK1328" s="95">
        <v>0</v>
      </c>
      <c r="AL1328" s="95">
        <v>0</v>
      </c>
      <c r="AM1328" s="95">
        <v>0</v>
      </c>
      <c r="AN1328" s="95">
        <v>0</v>
      </c>
      <c r="AO1328" s="96">
        <v>0</v>
      </c>
    </row>
    <row r="1329" spans="1:41" x14ac:dyDescent="0.3">
      <c r="A1329" s="81" t="s">
        <v>1360</v>
      </c>
      <c r="B1329" s="95">
        <v>0</v>
      </c>
      <c r="C1329" s="95">
        <v>0</v>
      </c>
      <c r="D1329" s="95">
        <v>0</v>
      </c>
      <c r="E1329" s="95">
        <v>0</v>
      </c>
      <c r="F1329" s="95">
        <v>0</v>
      </c>
      <c r="G1329" s="95">
        <v>0</v>
      </c>
      <c r="H1329" s="95">
        <v>0</v>
      </c>
      <c r="I1329" s="95">
        <v>0</v>
      </c>
      <c r="J1329" s="95">
        <v>0</v>
      </c>
      <c r="K1329" s="95">
        <v>0</v>
      </c>
      <c r="L1329" s="95">
        <v>0</v>
      </c>
      <c r="M1329" s="95">
        <v>0</v>
      </c>
      <c r="N1329" s="95">
        <v>0</v>
      </c>
      <c r="O1329" s="95">
        <v>0</v>
      </c>
      <c r="P1329" s="95">
        <v>0</v>
      </c>
      <c r="Q1329" s="95">
        <v>0</v>
      </c>
      <c r="R1329" s="95">
        <v>0</v>
      </c>
      <c r="S1329" s="95">
        <v>0</v>
      </c>
      <c r="T1329" s="95">
        <v>0</v>
      </c>
      <c r="U1329" s="95">
        <v>0</v>
      </c>
      <c r="V1329" s="95">
        <v>0</v>
      </c>
      <c r="W1329" s="95">
        <v>0</v>
      </c>
      <c r="X1329" s="95">
        <v>0</v>
      </c>
      <c r="Y1329" s="95">
        <v>0</v>
      </c>
      <c r="Z1329" s="95">
        <v>0</v>
      </c>
      <c r="AA1329" s="95">
        <v>0</v>
      </c>
      <c r="AB1329" s="95">
        <v>0</v>
      </c>
      <c r="AC1329" s="95">
        <v>0</v>
      </c>
      <c r="AD1329" s="95">
        <v>0</v>
      </c>
      <c r="AE1329" s="95">
        <v>0</v>
      </c>
      <c r="AF1329" s="95">
        <v>0</v>
      </c>
      <c r="AG1329" s="95">
        <v>0</v>
      </c>
      <c r="AH1329" s="95">
        <v>0</v>
      </c>
      <c r="AI1329" s="95">
        <v>0</v>
      </c>
      <c r="AJ1329" s="95">
        <v>0</v>
      </c>
      <c r="AK1329" s="95">
        <v>0</v>
      </c>
      <c r="AL1329" s="95">
        <v>0</v>
      </c>
      <c r="AM1329" s="95">
        <v>0</v>
      </c>
      <c r="AN1329" s="95">
        <v>0</v>
      </c>
      <c r="AO1329" s="96">
        <v>0</v>
      </c>
    </row>
    <row r="1330" spans="1:41" x14ac:dyDescent="0.3">
      <c r="A1330" s="81" t="s">
        <v>1361</v>
      </c>
      <c r="B1330" s="95">
        <v>0</v>
      </c>
      <c r="C1330" s="95">
        <v>0</v>
      </c>
      <c r="D1330" s="95">
        <v>0</v>
      </c>
      <c r="E1330" s="95">
        <v>0</v>
      </c>
      <c r="F1330" s="95">
        <v>0</v>
      </c>
      <c r="G1330" s="95">
        <v>0</v>
      </c>
      <c r="H1330" s="95">
        <v>0</v>
      </c>
      <c r="I1330" s="95">
        <v>0</v>
      </c>
      <c r="J1330" s="95">
        <v>0</v>
      </c>
      <c r="K1330" s="95">
        <v>0</v>
      </c>
      <c r="L1330" s="95">
        <v>0</v>
      </c>
      <c r="M1330" s="95">
        <v>0</v>
      </c>
      <c r="N1330" s="95">
        <v>0</v>
      </c>
      <c r="O1330" s="95">
        <v>0</v>
      </c>
      <c r="P1330" s="95">
        <v>0</v>
      </c>
      <c r="Q1330" s="95">
        <v>0</v>
      </c>
      <c r="R1330" s="95">
        <v>0</v>
      </c>
      <c r="S1330" s="95">
        <v>0</v>
      </c>
      <c r="T1330" s="95">
        <v>0</v>
      </c>
      <c r="U1330" s="95">
        <v>0</v>
      </c>
      <c r="V1330" s="95">
        <v>0</v>
      </c>
      <c r="W1330" s="95">
        <v>0</v>
      </c>
      <c r="X1330" s="95">
        <v>0</v>
      </c>
      <c r="Y1330" s="95">
        <v>0</v>
      </c>
      <c r="Z1330" s="95">
        <v>0</v>
      </c>
      <c r="AA1330" s="95">
        <v>0</v>
      </c>
      <c r="AB1330" s="95">
        <v>0</v>
      </c>
      <c r="AC1330" s="95">
        <v>0</v>
      </c>
      <c r="AD1330" s="95">
        <v>0</v>
      </c>
      <c r="AE1330" s="95">
        <v>0</v>
      </c>
      <c r="AF1330" s="95">
        <v>0</v>
      </c>
      <c r="AG1330" s="95">
        <v>0</v>
      </c>
      <c r="AH1330" s="95">
        <v>0</v>
      </c>
      <c r="AI1330" s="95">
        <v>0</v>
      </c>
      <c r="AJ1330" s="95">
        <v>0</v>
      </c>
      <c r="AK1330" s="95">
        <v>0</v>
      </c>
      <c r="AL1330" s="95">
        <v>0</v>
      </c>
      <c r="AM1330" s="95">
        <v>0</v>
      </c>
      <c r="AN1330" s="95">
        <v>0</v>
      </c>
      <c r="AO1330" s="96">
        <v>0</v>
      </c>
    </row>
    <row r="1331" spans="1:41" x14ac:dyDescent="0.3">
      <c r="A1331" s="81" t="s">
        <v>1362</v>
      </c>
      <c r="B1331" s="95">
        <v>0</v>
      </c>
      <c r="C1331" s="95">
        <v>0</v>
      </c>
      <c r="D1331" s="95">
        <v>0</v>
      </c>
      <c r="E1331" s="95">
        <v>0</v>
      </c>
      <c r="F1331" s="95">
        <v>0</v>
      </c>
      <c r="G1331" s="95">
        <v>0</v>
      </c>
      <c r="H1331" s="95">
        <v>0</v>
      </c>
      <c r="I1331" s="95">
        <v>0</v>
      </c>
      <c r="J1331" s="95">
        <v>0</v>
      </c>
      <c r="K1331" s="95">
        <v>0</v>
      </c>
      <c r="L1331" s="95">
        <v>0</v>
      </c>
      <c r="M1331" s="95">
        <v>0</v>
      </c>
      <c r="N1331" s="95">
        <v>0</v>
      </c>
      <c r="O1331" s="95">
        <v>0</v>
      </c>
      <c r="P1331" s="95">
        <v>0</v>
      </c>
      <c r="Q1331" s="95">
        <v>0</v>
      </c>
      <c r="R1331" s="95">
        <v>0</v>
      </c>
      <c r="S1331" s="95">
        <v>0</v>
      </c>
      <c r="T1331" s="95">
        <v>0</v>
      </c>
      <c r="U1331" s="95">
        <v>0</v>
      </c>
      <c r="V1331" s="95">
        <v>0</v>
      </c>
      <c r="W1331" s="95">
        <v>0</v>
      </c>
      <c r="X1331" s="95">
        <v>0</v>
      </c>
      <c r="Y1331" s="95">
        <v>0</v>
      </c>
      <c r="Z1331" s="95">
        <v>0</v>
      </c>
      <c r="AA1331" s="95">
        <v>0</v>
      </c>
      <c r="AB1331" s="95">
        <v>0</v>
      </c>
      <c r="AC1331" s="95">
        <v>0</v>
      </c>
      <c r="AD1331" s="95">
        <v>0</v>
      </c>
      <c r="AE1331" s="95">
        <v>0</v>
      </c>
      <c r="AF1331" s="95">
        <v>0</v>
      </c>
      <c r="AG1331" s="95">
        <v>0</v>
      </c>
      <c r="AH1331" s="95">
        <v>0</v>
      </c>
      <c r="AI1331" s="95">
        <v>0</v>
      </c>
      <c r="AJ1331" s="95">
        <v>0</v>
      </c>
      <c r="AK1331" s="95">
        <v>0</v>
      </c>
      <c r="AL1331" s="95">
        <v>0</v>
      </c>
      <c r="AM1331" s="95">
        <v>0</v>
      </c>
      <c r="AN1331" s="95">
        <v>0</v>
      </c>
      <c r="AO1331" s="96">
        <v>0</v>
      </c>
    </row>
    <row r="1332" spans="1:41" x14ac:dyDescent="0.3">
      <c r="A1332" s="81" t="s">
        <v>1363</v>
      </c>
      <c r="B1332" s="95">
        <v>0</v>
      </c>
      <c r="C1332" s="95">
        <v>0</v>
      </c>
      <c r="D1332" s="95">
        <v>0</v>
      </c>
      <c r="E1332" s="95">
        <v>0</v>
      </c>
      <c r="F1332" s="95">
        <v>0</v>
      </c>
      <c r="G1332" s="95">
        <v>0</v>
      </c>
      <c r="H1332" s="95">
        <v>0</v>
      </c>
      <c r="I1332" s="95">
        <v>0</v>
      </c>
      <c r="J1332" s="95">
        <v>0</v>
      </c>
      <c r="K1332" s="95">
        <v>0</v>
      </c>
      <c r="L1332" s="95">
        <v>0</v>
      </c>
      <c r="M1332" s="95">
        <v>0</v>
      </c>
      <c r="N1332" s="95">
        <v>0</v>
      </c>
      <c r="O1332" s="95">
        <v>0</v>
      </c>
      <c r="P1332" s="95">
        <v>0</v>
      </c>
      <c r="Q1332" s="95">
        <v>0</v>
      </c>
      <c r="R1332" s="95">
        <v>0</v>
      </c>
      <c r="S1332" s="95">
        <v>0</v>
      </c>
      <c r="T1332" s="95">
        <v>0</v>
      </c>
      <c r="U1332" s="95">
        <v>0</v>
      </c>
      <c r="V1332" s="95">
        <v>0</v>
      </c>
      <c r="W1332" s="95">
        <v>0</v>
      </c>
      <c r="X1332" s="95">
        <v>0</v>
      </c>
      <c r="Y1332" s="95">
        <v>0</v>
      </c>
      <c r="Z1332" s="95">
        <v>0</v>
      </c>
      <c r="AA1332" s="95">
        <v>0</v>
      </c>
      <c r="AB1332" s="95">
        <v>0</v>
      </c>
      <c r="AC1332" s="95">
        <v>0</v>
      </c>
      <c r="AD1332" s="95">
        <v>0</v>
      </c>
      <c r="AE1332" s="95">
        <v>0</v>
      </c>
      <c r="AF1332" s="95">
        <v>0</v>
      </c>
      <c r="AG1332" s="95">
        <v>0</v>
      </c>
      <c r="AH1332" s="95">
        <v>0</v>
      </c>
      <c r="AI1332" s="95">
        <v>0</v>
      </c>
      <c r="AJ1332" s="95">
        <v>0</v>
      </c>
      <c r="AK1332" s="95">
        <v>0</v>
      </c>
      <c r="AL1332" s="95">
        <v>0</v>
      </c>
      <c r="AM1332" s="95">
        <v>0</v>
      </c>
      <c r="AN1332" s="95">
        <v>0</v>
      </c>
      <c r="AO1332" s="96">
        <v>0</v>
      </c>
    </row>
    <row r="1333" spans="1:41" x14ac:dyDescent="0.3">
      <c r="A1333" s="81" t="s">
        <v>1364</v>
      </c>
      <c r="B1333" s="95">
        <v>0</v>
      </c>
      <c r="C1333" s="95">
        <v>0</v>
      </c>
      <c r="D1333" s="95">
        <v>0</v>
      </c>
      <c r="E1333" s="95">
        <v>0</v>
      </c>
      <c r="F1333" s="95">
        <v>0</v>
      </c>
      <c r="G1333" s="95">
        <v>0</v>
      </c>
      <c r="H1333" s="95">
        <v>0</v>
      </c>
      <c r="I1333" s="95">
        <v>0</v>
      </c>
      <c r="J1333" s="95">
        <v>0</v>
      </c>
      <c r="K1333" s="95">
        <v>0</v>
      </c>
      <c r="L1333" s="95">
        <v>0</v>
      </c>
      <c r="M1333" s="95">
        <v>0</v>
      </c>
      <c r="N1333" s="95">
        <v>0</v>
      </c>
      <c r="O1333" s="95">
        <v>0</v>
      </c>
      <c r="P1333" s="95">
        <v>0</v>
      </c>
      <c r="Q1333" s="95">
        <v>0</v>
      </c>
      <c r="R1333" s="95">
        <v>0</v>
      </c>
      <c r="S1333" s="95">
        <v>0</v>
      </c>
      <c r="T1333" s="95">
        <v>0</v>
      </c>
      <c r="U1333" s="95">
        <v>0</v>
      </c>
      <c r="V1333" s="95">
        <v>0</v>
      </c>
      <c r="W1333" s="95">
        <v>0</v>
      </c>
      <c r="X1333" s="95">
        <v>0</v>
      </c>
      <c r="Y1333" s="95">
        <v>0</v>
      </c>
      <c r="Z1333" s="95">
        <v>0</v>
      </c>
      <c r="AA1333" s="95">
        <v>0</v>
      </c>
      <c r="AB1333" s="95">
        <v>0</v>
      </c>
      <c r="AC1333" s="95">
        <v>0</v>
      </c>
      <c r="AD1333" s="95">
        <v>0</v>
      </c>
      <c r="AE1333" s="95">
        <v>0</v>
      </c>
      <c r="AF1333" s="95">
        <v>0</v>
      </c>
      <c r="AG1333" s="95">
        <v>0</v>
      </c>
      <c r="AH1333" s="95">
        <v>0</v>
      </c>
      <c r="AI1333" s="95">
        <v>0</v>
      </c>
      <c r="AJ1333" s="95">
        <v>0</v>
      </c>
      <c r="AK1333" s="95">
        <v>0</v>
      </c>
      <c r="AL1333" s="95">
        <v>0</v>
      </c>
      <c r="AM1333" s="95">
        <v>0</v>
      </c>
      <c r="AN1333" s="95">
        <v>0</v>
      </c>
      <c r="AO1333" s="96">
        <v>0</v>
      </c>
    </row>
    <row r="1334" spans="1:41" x14ac:dyDescent="0.3">
      <c r="A1334" s="81" t="s">
        <v>1365</v>
      </c>
      <c r="B1334" s="95">
        <v>0</v>
      </c>
      <c r="C1334" s="95">
        <v>0</v>
      </c>
      <c r="D1334" s="95">
        <v>0</v>
      </c>
      <c r="E1334" s="95">
        <v>0</v>
      </c>
      <c r="F1334" s="95">
        <v>0</v>
      </c>
      <c r="G1334" s="95">
        <v>0</v>
      </c>
      <c r="H1334" s="95">
        <v>0</v>
      </c>
      <c r="I1334" s="95">
        <v>0</v>
      </c>
      <c r="J1334" s="95">
        <v>0</v>
      </c>
      <c r="K1334" s="95">
        <v>0</v>
      </c>
      <c r="L1334" s="95">
        <v>0</v>
      </c>
      <c r="M1334" s="95">
        <v>0</v>
      </c>
      <c r="N1334" s="95">
        <v>0</v>
      </c>
      <c r="O1334" s="95">
        <v>0</v>
      </c>
      <c r="P1334" s="95">
        <v>0</v>
      </c>
      <c r="Q1334" s="95">
        <v>0</v>
      </c>
      <c r="R1334" s="95">
        <v>0</v>
      </c>
      <c r="S1334" s="95">
        <v>0</v>
      </c>
      <c r="T1334" s="95">
        <v>0</v>
      </c>
      <c r="U1334" s="95">
        <v>0</v>
      </c>
      <c r="V1334" s="95">
        <v>0</v>
      </c>
      <c r="W1334" s="95">
        <v>0</v>
      </c>
      <c r="X1334" s="95">
        <v>0</v>
      </c>
      <c r="Y1334" s="95">
        <v>0</v>
      </c>
      <c r="Z1334" s="95">
        <v>0</v>
      </c>
      <c r="AA1334" s="95">
        <v>0</v>
      </c>
      <c r="AB1334" s="95">
        <v>0</v>
      </c>
      <c r="AC1334" s="95">
        <v>0</v>
      </c>
      <c r="AD1334" s="95">
        <v>0</v>
      </c>
      <c r="AE1334" s="95">
        <v>0</v>
      </c>
      <c r="AF1334" s="95">
        <v>0</v>
      </c>
      <c r="AG1334" s="95">
        <v>0</v>
      </c>
      <c r="AH1334" s="95">
        <v>0</v>
      </c>
      <c r="AI1334" s="95">
        <v>0</v>
      </c>
      <c r="AJ1334" s="95">
        <v>0</v>
      </c>
      <c r="AK1334" s="95">
        <v>0</v>
      </c>
      <c r="AL1334" s="95">
        <v>0</v>
      </c>
      <c r="AM1334" s="95">
        <v>0</v>
      </c>
      <c r="AN1334" s="95">
        <v>0</v>
      </c>
      <c r="AO1334" s="96">
        <v>0</v>
      </c>
    </row>
    <row r="1335" spans="1:41" x14ac:dyDescent="0.3">
      <c r="A1335" s="81" t="s">
        <v>1366</v>
      </c>
      <c r="B1335" s="95">
        <v>0</v>
      </c>
      <c r="C1335" s="95">
        <v>0</v>
      </c>
      <c r="D1335" s="95">
        <v>0</v>
      </c>
      <c r="E1335" s="95">
        <v>0</v>
      </c>
      <c r="F1335" s="95">
        <v>0</v>
      </c>
      <c r="G1335" s="95">
        <v>0</v>
      </c>
      <c r="H1335" s="95">
        <v>0</v>
      </c>
      <c r="I1335" s="95">
        <v>0</v>
      </c>
      <c r="J1335" s="95">
        <v>0</v>
      </c>
      <c r="K1335" s="95">
        <v>0</v>
      </c>
      <c r="L1335" s="95">
        <v>0</v>
      </c>
      <c r="M1335" s="95">
        <v>0</v>
      </c>
      <c r="N1335" s="95">
        <v>0</v>
      </c>
      <c r="O1335" s="95">
        <v>0</v>
      </c>
      <c r="P1335" s="95">
        <v>0</v>
      </c>
      <c r="Q1335" s="95">
        <v>0</v>
      </c>
      <c r="R1335" s="95">
        <v>0</v>
      </c>
      <c r="S1335" s="95">
        <v>0</v>
      </c>
      <c r="T1335" s="95">
        <v>0</v>
      </c>
      <c r="U1335" s="95">
        <v>0</v>
      </c>
      <c r="V1335" s="95">
        <v>0</v>
      </c>
      <c r="W1335" s="95">
        <v>0</v>
      </c>
      <c r="X1335" s="95">
        <v>0</v>
      </c>
      <c r="Y1335" s="95">
        <v>0</v>
      </c>
      <c r="Z1335" s="95">
        <v>0</v>
      </c>
      <c r="AA1335" s="95">
        <v>0</v>
      </c>
      <c r="AB1335" s="95">
        <v>0</v>
      </c>
      <c r="AC1335" s="95">
        <v>0</v>
      </c>
      <c r="AD1335" s="95">
        <v>0</v>
      </c>
      <c r="AE1335" s="95">
        <v>0</v>
      </c>
      <c r="AF1335" s="95">
        <v>0</v>
      </c>
      <c r="AG1335" s="95">
        <v>0</v>
      </c>
      <c r="AH1335" s="95">
        <v>0</v>
      </c>
      <c r="AI1335" s="95">
        <v>0</v>
      </c>
      <c r="AJ1335" s="95">
        <v>0</v>
      </c>
      <c r="AK1335" s="95">
        <v>0</v>
      </c>
      <c r="AL1335" s="95">
        <v>0</v>
      </c>
      <c r="AM1335" s="95">
        <v>0</v>
      </c>
      <c r="AN1335" s="95">
        <v>0</v>
      </c>
      <c r="AO1335" s="96">
        <v>0</v>
      </c>
    </row>
    <row r="1336" spans="1:41" x14ac:dyDescent="0.3">
      <c r="A1336" s="81" t="s">
        <v>1367</v>
      </c>
      <c r="B1336" s="95">
        <v>0</v>
      </c>
      <c r="C1336" s="95">
        <v>0</v>
      </c>
      <c r="D1336" s="95">
        <v>0</v>
      </c>
      <c r="E1336" s="95">
        <v>0</v>
      </c>
      <c r="F1336" s="95">
        <v>0</v>
      </c>
      <c r="G1336" s="95">
        <v>0</v>
      </c>
      <c r="H1336" s="95">
        <v>0</v>
      </c>
      <c r="I1336" s="95">
        <v>0</v>
      </c>
      <c r="J1336" s="95">
        <v>0</v>
      </c>
      <c r="K1336" s="95">
        <v>0</v>
      </c>
      <c r="L1336" s="95">
        <v>0</v>
      </c>
      <c r="M1336" s="95">
        <v>0</v>
      </c>
      <c r="N1336" s="95">
        <v>0</v>
      </c>
      <c r="O1336" s="95">
        <v>0</v>
      </c>
      <c r="P1336" s="95">
        <v>0</v>
      </c>
      <c r="Q1336" s="95">
        <v>0</v>
      </c>
      <c r="R1336" s="95">
        <v>0</v>
      </c>
      <c r="S1336" s="95">
        <v>0</v>
      </c>
      <c r="T1336" s="95">
        <v>0</v>
      </c>
      <c r="U1336" s="95">
        <v>0</v>
      </c>
      <c r="V1336" s="95">
        <v>0</v>
      </c>
      <c r="W1336" s="95">
        <v>0</v>
      </c>
      <c r="X1336" s="95">
        <v>0</v>
      </c>
      <c r="Y1336" s="95">
        <v>0</v>
      </c>
      <c r="Z1336" s="95">
        <v>0</v>
      </c>
      <c r="AA1336" s="95">
        <v>0</v>
      </c>
      <c r="AB1336" s="95">
        <v>0</v>
      </c>
      <c r="AC1336" s="95">
        <v>0</v>
      </c>
      <c r="AD1336" s="95">
        <v>0</v>
      </c>
      <c r="AE1336" s="95">
        <v>0</v>
      </c>
      <c r="AF1336" s="95">
        <v>0</v>
      </c>
      <c r="AG1336" s="95">
        <v>0</v>
      </c>
      <c r="AH1336" s="95">
        <v>0</v>
      </c>
      <c r="AI1336" s="95">
        <v>0</v>
      </c>
      <c r="AJ1336" s="95">
        <v>0</v>
      </c>
      <c r="AK1336" s="95">
        <v>0</v>
      </c>
      <c r="AL1336" s="95">
        <v>0</v>
      </c>
      <c r="AM1336" s="95">
        <v>0</v>
      </c>
      <c r="AN1336" s="95">
        <v>0</v>
      </c>
      <c r="AO1336" s="96">
        <v>0</v>
      </c>
    </row>
    <row r="1337" spans="1:41" x14ac:dyDescent="0.3">
      <c r="A1337" s="81" t="s">
        <v>1368</v>
      </c>
      <c r="B1337" s="95">
        <v>0</v>
      </c>
      <c r="C1337" s="95">
        <v>0</v>
      </c>
      <c r="D1337" s="95">
        <v>0</v>
      </c>
      <c r="E1337" s="95">
        <v>0</v>
      </c>
      <c r="F1337" s="95">
        <v>0</v>
      </c>
      <c r="G1337" s="95">
        <v>0</v>
      </c>
      <c r="H1337" s="95">
        <v>0</v>
      </c>
      <c r="I1337" s="95">
        <v>0</v>
      </c>
      <c r="J1337" s="95">
        <v>0</v>
      </c>
      <c r="K1337" s="95">
        <v>0</v>
      </c>
      <c r="L1337" s="95">
        <v>0</v>
      </c>
      <c r="M1337" s="95">
        <v>0</v>
      </c>
      <c r="N1337" s="95">
        <v>0</v>
      </c>
      <c r="O1337" s="95">
        <v>0</v>
      </c>
      <c r="P1337" s="95">
        <v>0</v>
      </c>
      <c r="Q1337" s="95">
        <v>0</v>
      </c>
      <c r="R1337" s="95">
        <v>0</v>
      </c>
      <c r="S1337" s="95">
        <v>0</v>
      </c>
      <c r="T1337" s="95">
        <v>0</v>
      </c>
      <c r="U1337" s="95">
        <v>0</v>
      </c>
      <c r="V1337" s="95">
        <v>0</v>
      </c>
      <c r="W1337" s="95">
        <v>0</v>
      </c>
      <c r="X1337" s="95">
        <v>0</v>
      </c>
      <c r="Y1337" s="95">
        <v>0</v>
      </c>
      <c r="Z1337" s="95">
        <v>0</v>
      </c>
      <c r="AA1337" s="95">
        <v>0</v>
      </c>
      <c r="AB1337" s="95">
        <v>0</v>
      </c>
      <c r="AC1337" s="95">
        <v>0</v>
      </c>
      <c r="AD1337" s="95">
        <v>0</v>
      </c>
      <c r="AE1337" s="95">
        <v>0</v>
      </c>
      <c r="AF1337" s="95">
        <v>0</v>
      </c>
      <c r="AG1337" s="95">
        <v>0</v>
      </c>
      <c r="AH1337" s="95">
        <v>0</v>
      </c>
      <c r="AI1337" s="95">
        <v>0</v>
      </c>
      <c r="AJ1337" s="95">
        <v>0</v>
      </c>
      <c r="AK1337" s="95">
        <v>0</v>
      </c>
      <c r="AL1337" s="95">
        <v>0</v>
      </c>
      <c r="AM1337" s="95">
        <v>0</v>
      </c>
      <c r="AN1337" s="95">
        <v>0</v>
      </c>
      <c r="AO1337" s="96">
        <v>0</v>
      </c>
    </row>
    <row r="1338" spans="1:41" x14ac:dyDescent="0.3">
      <c r="A1338" s="81" t="s">
        <v>1369</v>
      </c>
      <c r="B1338" s="95">
        <v>0</v>
      </c>
      <c r="C1338" s="95">
        <v>0</v>
      </c>
      <c r="D1338" s="95">
        <v>0</v>
      </c>
      <c r="E1338" s="95">
        <v>0</v>
      </c>
      <c r="F1338" s="95">
        <v>0</v>
      </c>
      <c r="G1338" s="95">
        <v>0</v>
      </c>
      <c r="H1338" s="95">
        <v>0</v>
      </c>
      <c r="I1338" s="95">
        <v>0</v>
      </c>
      <c r="J1338" s="95">
        <v>0</v>
      </c>
      <c r="K1338" s="95">
        <v>0</v>
      </c>
      <c r="L1338" s="95">
        <v>0</v>
      </c>
      <c r="M1338" s="95">
        <v>0</v>
      </c>
      <c r="N1338" s="95">
        <v>0</v>
      </c>
      <c r="O1338" s="95">
        <v>0</v>
      </c>
      <c r="P1338" s="95">
        <v>0</v>
      </c>
      <c r="Q1338" s="95">
        <v>0</v>
      </c>
      <c r="R1338" s="95">
        <v>0</v>
      </c>
      <c r="S1338" s="95">
        <v>0</v>
      </c>
      <c r="T1338" s="95">
        <v>0</v>
      </c>
      <c r="U1338" s="95">
        <v>0</v>
      </c>
      <c r="V1338" s="95">
        <v>0</v>
      </c>
      <c r="W1338" s="95">
        <v>0</v>
      </c>
      <c r="X1338" s="95">
        <v>0</v>
      </c>
      <c r="Y1338" s="95">
        <v>0</v>
      </c>
      <c r="Z1338" s="95">
        <v>0</v>
      </c>
      <c r="AA1338" s="95">
        <v>0</v>
      </c>
      <c r="AB1338" s="95">
        <v>0</v>
      </c>
      <c r="AC1338" s="95">
        <v>0</v>
      </c>
      <c r="AD1338" s="95">
        <v>0</v>
      </c>
      <c r="AE1338" s="95">
        <v>0</v>
      </c>
      <c r="AF1338" s="95">
        <v>0</v>
      </c>
      <c r="AG1338" s="95">
        <v>0</v>
      </c>
      <c r="AH1338" s="95">
        <v>0</v>
      </c>
      <c r="AI1338" s="95">
        <v>0</v>
      </c>
      <c r="AJ1338" s="95">
        <v>0</v>
      </c>
      <c r="AK1338" s="95">
        <v>0</v>
      </c>
      <c r="AL1338" s="95">
        <v>0</v>
      </c>
      <c r="AM1338" s="95">
        <v>0</v>
      </c>
      <c r="AN1338" s="95">
        <v>0</v>
      </c>
      <c r="AO1338" s="96">
        <v>0</v>
      </c>
    </row>
    <row r="1339" spans="1:41" x14ac:dyDescent="0.3">
      <c r="A1339" s="81" t="s">
        <v>1370</v>
      </c>
      <c r="B1339" s="95">
        <v>0</v>
      </c>
      <c r="C1339" s="95">
        <v>0</v>
      </c>
      <c r="D1339" s="95">
        <v>0</v>
      </c>
      <c r="E1339" s="95">
        <v>0</v>
      </c>
      <c r="F1339" s="95">
        <v>0</v>
      </c>
      <c r="G1339" s="95">
        <v>0</v>
      </c>
      <c r="H1339" s="95">
        <v>0</v>
      </c>
      <c r="I1339" s="95">
        <v>0</v>
      </c>
      <c r="J1339" s="95">
        <v>0</v>
      </c>
      <c r="K1339" s="95">
        <v>0</v>
      </c>
      <c r="L1339" s="95">
        <v>0</v>
      </c>
      <c r="M1339" s="95">
        <v>0</v>
      </c>
      <c r="N1339" s="95">
        <v>0</v>
      </c>
      <c r="O1339" s="95">
        <v>0</v>
      </c>
      <c r="P1339" s="95">
        <v>0</v>
      </c>
      <c r="Q1339" s="95">
        <v>0</v>
      </c>
      <c r="R1339" s="95">
        <v>0</v>
      </c>
      <c r="S1339" s="95">
        <v>0</v>
      </c>
      <c r="T1339" s="95">
        <v>0</v>
      </c>
      <c r="U1339" s="95">
        <v>0</v>
      </c>
      <c r="V1339" s="95">
        <v>0</v>
      </c>
      <c r="W1339" s="95">
        <v>0</v>
      </c>
      <c r="X1339" s="95">
        <v>0</v>
      </c>
      <c r="Y1339" s="95">
        <v>0</v>
      </c>
      <c r="Z1339" s="95">
        <v>0</v>
      </c>
      <c r="AA1339" s="95">
        <v>0</v>
      </c>
      <c r="AB1339" s="95">
        <v>0</v>
      </c>
      <c r="AC1339" s="95">
        <v>0</v>
      </c>
      <c r="AD1339" s="95">
        <v>0</v>
      </c>
      <c r="AE1339" s="95">
        <v>0</v>
      </c>
      <c r="AF1339" s="95">
        <v>0</v>
      </c>
      <c r="AG1339" s="95">
        <v>0</v>
      </c>
      <c r="AH1339" s="95">
        <v>0</v>
      </c>
      <c r="AI1339" s="95">
        <v>0</v>
      </c>
      <c r="AJ1339" s="95">
        <v>0</v>
      </c>
      <c r="AK1339" s="95">
        <v>0</v>
      </c>
      <c r="AL1339" s="95">
        <v>0</v>
      </c>
      <c r="AM1339" s="95">
        <v>0</v>
      </c>
      <c r="AN1339" s="95">
        <v>0</v>
      </c>
      <c r="AO1339" s="96">
        <v>0</v>
      </c>
    </row>
    <row r="1340" spans="1:41" x14ac:dyDescent="0.3">
      <c r="A1340" s="81" t="s">
        <v>1371</v>
      </c>
      <c r="B1340" s="95">
        <v>0</v>
      </c>
      <c r="C1340" s="95">
        <v>0</v>
      </c>
      <c r="D1340" s="95">
        <v>0</v>
      </c>
      <c r="E1340" s="95">
        <v>0</v>
      </c>
      <c r="F1340" s="95">
        <v>0</v>
      </c>
      <c r="G1340" s="95">
        <v>0</v>
      </c>
      <c r="H1340" s="95">
        <v>0</v>
      </c>
      <c r="I1340" s="95">
        <v>0</v>
      </c>
      <c r="J1340" s="95">
        <v>0</v>
      </c>
      <c r="K1340" s="95">
        <v>0</v>
      </c>
      <c r="L1340" s="95">
        <v>0</v>
      </c>
      <c r="M1340" s="95">
        <v>0</v>
      </c>
      <c r="N1340" s="95">
        <v>0</v>
      </c>
      <c r="O1340" s="95">
        <v>0</v>
      </c>
      <c r="P1340" s="95">
        <v>0</v>
      </c>
      <c r="Q1340" s="95">
        <v>0</v>
      </c>
      <c r="R1340" s="95">
        <v>0</v>
      </c>
      <c r="S1340" s="95">
        <v>0</v>
      </c>
      <c r="T1340" s="95">
        <v>0</v>
      </c>
      <c r="U1340" s="95">
        <v>0</v>
      </c>
      <c r="V1340" s="95">
        <v>0</v>
      </c>
      <c r="W1340" s="95">
        <v>0</v>
      </c>
      <c r="X1340" s="95">
        <v>0</v>
      </c>
      <c r="Y1340" s="95">
        <v>0</v>
      </c>
      <c r="Z1340" s="95">
        <v>0</v>
      </c>
      <c r="AA1340" s="95">
        <v>0</v>
      </c>
      <c r="AB1340" s="95">
        <v>0</v>
      </c>
      <c r="AC1340" s="95">
        <v>0</v>
      </c>
      <c r="AD1340" s="95">
        <v>0</v>
      </c>
      <c r="AE1340" s="95">
        <v>0</v>
      </c>
      <c r="AF1340" s="95">
        <v>0</v>
      </c>
      <c r="AG1340" s="95">
        <v>0</v>
      </c>
      <c r="AH1340" s="95">
        <v>0</v>
      </c>
      <c r="AI1340" s="95">
        <v>0</v>
      </c>
      <c r="AJ1340" s="95">
        <v>0</v>
      </c>
      <c r="AK1340" s="95">
        <v>0</v>
      </c>
      <c r="AL1340" s="95">
        <v>0</v>
      </c>
      <c r="AM1340" s="95">
        <v>0</v>
      </c>
      <c r="AN1340" s="95">
        <v>0</v>
      </c>
      <c r="AO1340" s="96">
        <v>0</v>
      </c>
    </row>
    <row r="1341" spans="1:41" x14ac:dyDescent="0.3">
      <c r="A1341" s="81" t="s">
        <v>1372</v>
      </c>
      <c r="B1341" s="95">
        <v>0</v>
      </c>
      <c r="C1341" s="95">
        <v>0</v>
      </c>
      <c r="D1341" s="95">
        <v>0</v>
      </c>
      <c r="E1341" s="95">
        <v>0</v>
      </c>
      <c r="F1341" s="95">
        <v>0</v>
      </c>
      <c r="G1341" s="95">
        <v>0</v>
      </c>
      <c r="H1341" s="95">
        <v>0</v>
      </c>
      <c r="I1341" s="95">
        <v>0</v>
      </c>
      <c r="J1341" s="95">
        <v>0</v>
      </c>
      <c r="K1341" s="95">
        <v>0</v>
      </c>
      <c r="L1341" s="95">
        <v>0</v>
      </c>
      <c r="M1341" s="95">
        <v>0</v>
      </c>
      <c r="N1341" s="95">
        <v>0</v>
      </c>
      <c r="O1341" s="95">
        <v>0</v>
      </c>
      <c r="P1341" s="95">
        <v>0</v>
      </c>
      <c r="Q1341" s="95">
        <v>0</v>
      </c>
      <c r="R1341" s="95">
        <v>0</v>
      </c>
      <c r="S1341" s="95">
        <v>0</v>
      </c>
      <c r="T1341" s="95">
        <v>0</v>
      </c>
      <c r="U1341" s="95">
        <v>0</v>
      </c>
      <c r="V1341" s="95">
        <v>0</v>
      </c>
      <c r="W1341" s="95">
        <v>0</v>
      </c>
      <c r="X1341" s="95">
        <v>0</v>
      </c>
      <c r="Y1341" s="95">
        <v>0</v>
      </c>
      <c r="Z1341" s="95">
        <v>0</v>
      </c>
      <c r="AA1341" s="95">
        <v>0</v>
      </c>
      <c r="AB1341" s="95">
        <v>0</v>
      </c>
      <c r="AC1341" s="95">
        <v>0</v>
      </c>
      <c r="AD1341" s="95">
        <v>0</v>
      </c>
      <c r="AE1341" s="95">
        <v>0</v>
      </c>
      <c r="AF1341" s="95">
        <v>0</v>
      </c>
      <c r="AG1341" s="95">
        <v>0</v>
      </c>
      <c r="AH1341" s="95">
        <v>0</v>
      </c>
      <c r="AI1341" s="95">
        <v>0</v>
      </c>
      <c r="AJ1341" s="95">
        <v>0</v>
      </c>
      <c r="AK1341" s="95">
        <v>0</v>
      </c>
      <c r="AL1341" s="95">
        <v>0</v>
      </c>
      <c r="AM1341" s="95">
        <v>0</v>
      </c>
      <c r="AN1341" s="95">
        <v>0</v>
      </c>
      <c r="AO1341" s="96">
        <v>0</v>
      </c>
    </row>
    <row r="1342" spans="1:41" x14ac:dyDescent="0.3">
      <c r="A1342" s="81" t="s">
        <v>1373</v>
      </c>
      <c r="B1342" s="95">
        <v>0</v>
      </c>
      <c r="C1342" s="95">
        <v>0</v>
      </c>
      <c r="D1342" s="95">
        <v>0</v>
      </c>
      <c r="E1342" s="95">
        <v>0</v>
      </c>
      <c r="F1342" s="95">
        <v>0</v>
      </c>
      <c r="G1342" s="95">
        <v>0</v>
      </c>
      <c r="H1342" s="95">
        <v>0</v>
      </c>
      <c r="I1342" s="95">
        <v>0</v>
      </c>
      <c r="J1342" s="95">
        <v>0</v>
      </c>
      <c r="K1342" s="95">
        <v>0</v>
      </c>
      <c r="L1342" s="95">
        <v>0</v>
      </c>
      <c r="M1342" s="95">
        <v>0</v>
      </c>
      <c r="N1342" s="95">
        <v>0</v>
      </c>
      <c r="O1342" s="95">
        <v>0</v>
      </c>
      <c r="P1342" s="95">
        <v>0</v>
      </c>
      <c r="Q1342" s="95">
        <v>0</v>
      </c>
      <c r="R1342" s="95">
        <v>0</v>
      </c>
      <c r="S1342" s="95">
        <v>0</v>
      </c>
      <c r="T1342" s="95">
        <v>0</v>
      </c>
      <c r="U1342" s="95">
        <v>0</v>
      </c>
      <c r="V1342" s="95">
        <v>0</v>
      </c>
      <c r="W1342" s="95">
        <v>0</v>
      </c>
      <c r="X1342" s="95">
        <v>0</v>
      </c>
      <c r="Y1342" s="95">
        <v>0</v>
      </c>
      <c r="Z1342" s="95">
        <v>0</v>
      </c>
      <c r="AA1342" s="95">
        <v>0</v>
      </c>
      <c r="AB1342" s="95">
        <v>0</v>
      </c>
      <c r="AC1342" s="95">
        <v>0</v>
      </c>
      <c r="AD1342" s="95">
        <v>0</v>
      </c>
      <c r="AE1342" s="95">
        <v>0</v>
      </c>
      <c r="AF1342" s="95">
        <v>0</v>
      </c>
      <c r="AG1342" s="95">
        <v>0</v>
      </c>
      <c r="AH1342" s="95">
        <v>0</v>
      </c>
      <c r="AI1342" s="95">
        <v>0</v>
      </c>
      <c r="AJ1342" s="95">
        <v>0</v>
      </c>
      <c r="AK1342" s="95">
        <v>0</v>
      </c>
      <c r="AL1342" s="95">
        <v>0</v>
      </c>
      <c r="AM1342" s="95">
        <v>0</v>
      </c>
      <c r="AN1342" s="95">
        <v>0</v>
      </c>
      <c r="AO1342" s="96">
        <v>0</v>
      </c>
    </row>
    <row r="1343" spans="1:41" x14ac:dyDescent="0.3">
      <c r="A1343" s="81" t="s">
        <v>1374</v>
      </c>
      <c r="B1343" s="95">
        <v>0</v>
      </c>
      <c r="C1343" s="95">
        <v>0</v>
      </c>
      <c r="D1343" s="95">
        <v>0</v>
      </c>
      <c r="E1343" s="95">
        <v>0</v>
      </c>
      <c r="F1343" s="95">
        <v>0</v>
      </c>
      <c r="G1343" s="95">
        <v>0</v>
      </c>
      <c r="H1343" s="95">
        <v>0</v>
      </c>
      <c r="I1343" s="95">
        <v>0</v>
      </c>
      <c r="J1343" s="95">
        <v>0</v>
      </c>
      <c r="K1343" s="95">
        <v>0</v>
      </c>
      <c r="L1343" s="95">
        <v>0</v>
      </c>
      <c r="M1343" s="95">
        <v>0</v>
      </c>
      <c r="N1343" s="95">
        <v>0</v>
      </c>
      <c r="O1343" s="95">
        <v>0</v>
      </c>
      <c r="P1343" s="95">
        <v>0</v>
      </c>
      <c r="Q1343" s="95">
        <v>0</v>
      </c>
      <c r="R1343" s="95">
        <v>0</v>
      </c>
      <c r="S1343" s="95">
        <v>0</v>
      </c>
      <c r="T1343" s="95">
        <v>0</v>
      </c>
      <c r="U1343" s="95">
        <v>0</v>
      </c>
      <c r="V1343" s="95">
        <v>0</v>
      </c>
      <c r="W1343" s="95">
        <v>0</v>
      </c>
      <c r="X1343" s="95">
        <v>0</v>
      </c>
      <c r="Y1343" s="95">
        <v>0</v>
      </c>
      <c r="Z1343" s="95">
        <v>0</v>
      </c>
      <c r="AA1343" s="95">
        <v>0</v>
      </c>
      <c r="AB1343" s="95">
        <v>0</v>
      </c>
      <c r="AC1343" s="95">
        <v>0</v>
      </c>
      <c r="AD1343" s="95">
        <v>0</v>
      </c>
      <c r="AE1343" s="95">
        <v>0</v>
      </c>
      <c r="AF1343" s="95">
        <v>0</v>
      </c>
      <c r="AG1343" s="95">
        <v>0</v>
      </c>
      <c r="AH1343" s="95">
        <v>0</v>
      </c>
      <c r="AI1343" s="95">
        <v>0</v>
      </c>
      <c r="AJ1343" s="95">
        <v>0</v>
      </c>
      <c r="AK1343" s="95">
        <v>0</v>
      </c>
      <c r="AL1343" s="95">
        <v>0</v>
      </c>
      <c r="AM1343" s="95">
        <v>0</v>
      </c>
      <c r="AN1343" s="95">
        <v>0</v>
      </c>
      <c r="AO1343" s="96">
        <v>0</v>
      </c>
    </row>
    <row r="1344" spans="1:41" x14ac:dyDescent="0.3">
      <c r="A1344" s="81" t="s">
        <v>1375</v>
      </c>
      <c r="B1344" s="95">
        <v>0</v>
      </c>
      <c r="C1344" s="95">
        <v>0</v>
      </c>
      <c r="D1344" s="95">
        <v>0</v>
      </c>
      <c r="E1344" s="95">
        <v>0</v>
      </c>
      <c r="F1344" s="95">
        <v>0</v>
      </c>
      <c r="G1344" s="95">
        <v>0</v>
      </c>
      <c r="H1344" s="95">
        <v>0</v>
      </c>
      <c r="I1344" s="95">
        <v>0</v>
      </c>
      <c r="J1344" s="95">
        <v>0</v>
      </c>
      <c r="K1344" s="95">
        <v>0</v>
      </c>
      <c r="L1344" s="95">
        <v>0</v>
      </c>
      <c r="M1344" s="95">
        <v>0</v>
      </c>
      <c r="N1344" s="95">
        <v>0</v>
      </c>
      <c r="O1344" s="95">
        <v>0</v>
      </c>
      <c r="P1344" s="95">
        <v>0</v>
      </c>
      <c r="Q1344" s="95">
        <v>0</v>
      </c>
      <c r="R1344" s="95">
        <v>0</v>
      </c>
      <c r="S1344" s="95">
        <v>0</v>
      </c>
      <c r="T1344" s="95">
        <v>0</v>
      </c>
      <c r="U1344" s="95">
        <v>0</v>
      </c>
      <c r="V1344" s="95">
        <v>0</v>
      </c>
      <c r="W1344" s="95">
        <v>0</v>
      </c>
      <c r="X1344" s="95">
        <v>0</v>
      </c>
      <c r="Y1344" s="95">
        <v>0</v>
      </c>
      <c r="Z1344" s="95">
        <v>0</v>
      </c>
      <c r="AA1344" s="95">
        <v>0</v>
      </c>
      <c r="AB1344" s="95">
        <v>0</v>
      </c>
      <c r="AC1344" s="95">
        <v>0</v>
      </c>
      <c r="AD1344" s="95">
        <v>0</v>
      </c>
      <c r="AE1344" s="95">
        <v>0</v>
      </c>
      <c r="AF1344" s="95">
        <v>0</v>
      </c>
      <c r="AG1344" s="95">
        <v>0</v>
      </c>
      <c r="AH1344" s="95">
        <v>0</v>
      </c>
      <c r="AI1344" s="95">
        <v>0</v>
      </c>
      <c r="AJ1344" s="95">
        <v>0</v>
      </c>
      <c r="AK1344" s="95">
        <v>0</v>
      </c>
      <c r="AL1344" s="95">
        <v>0</v>
      </c>
      <c r="AM1344" s="95">
        <v>0</v>
      </c>
      <c r="AN1344" s="95">
        <v>0</v>
      </c>
      <c r="AO1344" s="96">
        <v>0</v>
      </c>
    </row>
    <row r="1345" spans="1:41" x14ac:dyDescent="0.3">
      <c r="A1345" s="81" t="s">
        <v>1376</v>
      </c>
      <c r="B1345" s="95">
        <v>0</v>
      </c>
      <c r="C1345" s="95">
        <v>0</v>
      </c>
      <c r="D1345" s="95">
        <v>0</v>
      </c>
      <c r="E1345" s="95">
        <v>0</v>
      </c>
      <c r="F1345" s="95">
        <v>0</v>
      </c>
      <c r="G1345" s="95">
        <v>0</v>
      </c>
      <c r="H1345" s="95">
        <v>0</v>
      </c>
      <c r="I1345" s="95">
        <v>0</v>
      </c>
      <c r="J1345" s="95">
        <v>0</v>
      </c>
      <c r="K1345" s="95">
        <v>0</v>
      </c>
      <c r="L1345" s="95">
        <v>0</v>
      </c>
      <c r="M1345" s="95">
        <v>0</v>
      </c>
      <c r="N1345" s="95">
        <v>0</v>
      </c>
      <c r="O1345" s="95">
        <v>0</v>
      </c>
      <c r="P1345" s="95">
        <v>0</v>
      </c>
      <c r="Q1345" s="95">
        <v>0</v>
      </c>
      <c r="R1345" s="95">
        <v>0</v>
      </c>
      <c r="S1345" s="95">
        <v>0</v>
      </c>
      <c r="T1345" s="95">
        <v>0</v>
      </c>
      <c r="U1345" s="95">
        <v>0</v>
      </c>
      <c r="V1345" s="95">
        <v>0</v>
      </c>
      <c r="W1345" s="95">
        <v>0</v>
      </c>
      <c r="X1345" s="95">
        <v>0</v>
      </c>
      <c r="Y1345" s="95">
        <v>0</v>
      </c>
      <c r="Z1345" s="95">
        <v>0</v>
      </c>
      <c r="AA1345" s="95">
        <v>0</v>
      </c>
      <c r="AB1345" s="95">
        <v>0</v>
      </c>
      <c r="AC1345" s="95">
        <v>0</v>
      </c>
      <c r="AD1345" s="95">
        <v>0</v>
      </c>
      <c r="AE1345" s="95">
        <v>0</v>
      </c>
      <c r="AF1345" s="95">
        <v>0</v>
      </c>
      <c r="AG1345" s="95">
        <v>0</v>
      </c>
      <c r="AH1345" s="95">
        <v>0</v>
      </c>
      <c r="AI1345" s="95">
        <v>0</v>
      </c>
      <c r="AJ1345" s="95">
        <v>0</v>
      </c>
      <c r="AK1345" s="95">
        <v>0</v>
      </c>
      <c r="AL1345" s="95">
        <v>0</v>
      </c>
      <c r="AM1345" s="95">
        <v>0</v>
      </c>
      <c r="AN1345" s="95">
        <v>0</v>
      </c>
      <c r="AO1345" s="96">
        <v>0</v>
      </c>
    </row>
    <row r="1346" spans="1:41" x14ac:dyDescent="0.3">
      <c r="A1346" s="81" t="s">
        <v>1377</v>
      </c>
      <c r="B1346" s="95">
        <v>0</v>
      </c>
      <c r="C1346" s="95">
        <v>0</v>
      </c>
      <c r="D1346" s="95">
        <v>0</v>
      </c>
      <c r="E1346" s="95">
        <v>0</v>
      </c>
      <c r="F1346" s="95">
        <v>0</v>
      </c>
      <c r="G1346" s="95">
        <v>1</v>
      </c>
      <c r="H1346" s="95">
        <v>0</v>
      </c>
      <c r="I1346" s="95">
        <v>0</v>
      </c>
      <c r="J1346" s="95">
        <v>0</v>
      </c>
      <c r="K1346" s="95">
        <v>0</v>
      </c>
      <c r="L1346" s="95">
        <v>0</v>
      </c>
      <c r="M1346" s="95">
        <v>0</v>
      </c>
      <c r="N1346" s="95">
        <v>0</v>
      </c>
      <c r="O1346" s="95">
        <v>0</v>
      </c>
      <c r="P1346" s="95">
        <v>0</v>
      </c>
      <c r="Q1346" s="95">
        <v>0</v>
      </c>
      <c r="R1346" s="95">
        <v>0</v>
      </c>
      <c r="S1346" s="95">
        <v>0</v>
      </c>
      <c r="T1346" s="95">
        <v>0</v>
      </c>
      <c r="U1346" s="95">
        <v>0</v>
      </c>
      <c r="V1346" s="95">
        <v>0</v>
      </c>
      <c r="W1346" s="95">
        <v>0</v>
      </c>
      <c r="X1346" s="95">
        <v>0</v>
      </c>
      <c r="Y1346" s="95">
        <v>0</v>
      </c>
      <c r="Z1346" s="95">
        <v>0</v>
      </c>
      <c r="AA1346" s="95">
        <v>0</v>
      </c>
      <c r="AB1346" s="95">
        <v>0</v>
      </c>
      <c r="AC1346" s="95">
        <v>0</v>
      </c>
      <c r="AD1346" s="95">
        <v>0</v>
      </c>
      <c r="AE1346" s="95">
        <v>0</v>
      </c>
      <c r="AF1346" s="95">
        <v>0</v>
      </c>
      <c r="AG1346" s="95">
        <v>0</v>
      </c>
      <c r="AH1346" s="95">
        <v>0</v>
      </c>
      <c r="AI1346" s="95">
        <v>1</v>
      </c>
      <c r="AJ1346" s="95">
        <v>0</v>
      </c>
      <c r="AK1346" s="95">
        <v>2</v>
      </c>
      <c r="AL1346" s="95">
        <v>0</v>
      </c>
      <c r="AM1346" s="95">
        <v>0</v>
      </c>
      <c r="AN1346" s="95">
        <v>0</v>
      </c>
      <c r="AO1346" s="96">
        <v>0</v>
      </c>
    </row>
    <row r="1347" spans="1:41" x14ac:dyDescent="0.3">
      <c r="A1347" s="81" t="s">
        <v>1378</v>
      </c>
      <c r="B1347" s="95">
        <v>0</v>
      </c>
      <c r="C1347" s="95">
        <v>0</v>
      </c>
      <c r="D1347" s="95">
        <v>0</v>
      </c>
      <c r="E1347" s="95">
        <v>0</v>
      </c>
      <c r="F1347" s="95">
        <v>0</v>
      </c>
      <c r="G1347" s="95">
        <v>0</v>
      </c>
      <c r="H1347" s="95">
        <v>0</v>
      </c>
      <c r="I1347" s="95">
        <v>0</v>
      </c>
      <c r="J1347" s="95">
        <v>0</v>
      </c>
      <c r="K1347" s="95">
        <v>0</v>
      </c>
      <c r="L1347" s="95">
        <v>0</v>
      </c>
      <c r="M1347" s="95">
        <v>0</v>
      </c>
      <c r="N1347" s="95">
        <v>0</v>
      </c>
      <c r="O1347" s="95">
        <v>0</v>
      </c>
      <c r="P1347" s="95">
        <v>0</v>
      </c>
      <c r="Q1347" s="95">
        <v>0</v>
      </c>
      <c r="R1347" s="95">
        <v>0</v>
      </c>
      <c r="S1347" s="95">
        <v>0</v>
      </c>
      <c r="T1347" s="95">
        <v>0</v>
      </c>
      <c r="U1347" s="95">
        <v>0</v>
      </c>
      <c r="V1347" s="95">
        <v>0</v>
      </c>
      <c r="W1347" s="95">
        <v>0</v>
      </c>
      <c r="X1347" s="95">
        <v>0</v>
      </c>
      <c r="Y1347" s="95">
        <v>0</v>
      </c>
      <c r="Z1347" s="95">
        <v>0</v>
      </c>
      <c r="AA1347" s="95">
        <v>0</v>
      </c>
      <c r="AB1347" s="95">
        <v>0</v>
      </c>
      <c r="AC1347" s="95">
        <v>0</v>
      </c>
      <c r="AD1347" s="95">
        <v>0</v>
      </c>
      <c r="AE1347" s="95">
        <v>0</v>
      </c>
      <c r="AF1347" s="95">
        <v>0</v>
      </c>
      <c r="AG1347" s="95">
        <v>0</v>
      </c>
      <c r="AH1347" s="95">
        <v>0</v>
      </c>
      <c r="AI1347" s="95">
        <v>0</v>
      </c>
      <c r="AJ1347" s="95">
        <v>0</v>
      </c>
      <c r="AK1347" s="95">
        <v>0</v>
      </c>
      <c r="AL1347" s="95">
        <v>0</v>
      </c>
      <c r="AM1347" s="95">
        <v>0</v>
      </c>
      <c r="AN1347" s="95">
        <v>0</v>
      </c>
      <c r="AO1347" s="96">
        <v>0</v>
      </c>
    </row>
    <row r="1348" spans="1:41" x14ac:dyDescent="0.3">
      <c r="A1348" s="81" t="s">
        <v>1379</v>
      </c>
      <c r="B1348" s="95">
        <v>0</v>
      </c>
      <c r="C1348" s="95">
        <v>0</v>
      </c>
      <c r="D1348" s="95">
        <v>0</v>
      </c>
      <c r="E1348" s="95">
        <v>0</v>
      </c>
      <c r="F1348" s="95">
        <v>0</v>
      </c>
      <c r="G1348" s="95">
        <v>0</v>
      </c>
      <c r="H1348" s="95">
        <v>0</v>
      </c>
      <c r="I1348" s="95">
        <v>0</v>
      </c>
      <c r="J1348" s="95">
        <v>0</v>
      </c>
      <c r="K1348" s="95">
        <v>0</v>
      </c>
      <c r="L1348" s="95">
        <v>0</v>
      </c>
      <c r="M1348" s="95">
        <v>0</v>
      </c>
      <c r="N1348" s="95">
        <v>0</v>
      </c>
      <c r="O1348" s="95">
        <v>0</v>
      </c>
      <c r="P1348" s="95">
        <v>0</v>
      </c>
      <c r="Q1348" s="95">
        <v>0</v>
      </c>
      <c r="R1348" s="95">
        <v>0</v>
      </c>
      <c r="S1348" s="95">
        <v>0</v>
      </c>
      <c r="T1348" s="95">
        <v>0</v>
      </c>
      <c r="U1348" s="95">
        <v>0</v>
      </c>
      <c r="V1348" s="95">
        <v>0</v>
      </c>
      <c r="W1348" s="95">
        <v>0</v>
      </c>
      <c r="X1348" s="95">
        <v>0</v>
      </c>
      <c r="Y1348" s="95">
        <v>0</v>
      </c>
      <c r="Z1348" s="95">
        <v>0</v>
      </c>
      <c r="AA1348" s="95">
        <v>0</v>
      </c>
      <c r="AB1348" s="95">
        <v>0</v>
      </c>
      <c r="AC1348" s="95">
        <v>0</v>
      </c>
      <c r="AD1348" s="95">
        <v>0</v>
      </c>
      <c r="AE1348" s="95">
        <v>0</v>
      </c>
      <c r="AF1348" s="95">
        <v>0</v>
      </c>
      <c r="AG1348" s="95">
        <v>0</v>
      </c>
      <c r="AH1348" s="95">
        <v>0</v>
      </c>
      <c r="AI1348" s="95">
        <v>0</v>
      </c>
      <c r="AJ1348" s="95">
        <v>0</v>
      </c>
      <c r="AK1348" s="95">
        <v>0</v>
      </c>
      <c r="AL1348" s="95">
        <v>0</v>
      </c>
      <c r="AM1348" s="95">
        <v>0</v>
      </c>
      <c r="AN1348" s="95">
        <v>0</v>
      </c>
      <c r="AO1348" s="96">
        <v>0</v>
      </c>
    </row>
    <row r="1349" spans="1:41" x14ac:dyDescent="0.3">
      <c r="A1349" s="81" t="s">
        <v>1380</v>
      </c>
      <c r="B1349" s="95">
        <v>0</v>
      </c>
      <c r="C1349" s="95">
        <v>0</v>
      </c>
      <c r="D1349" s="95">
        <v>0</v>
      </c>
      <c r="E1349" s="95">
        <v>0</v>
      </c>
      <c r="F1349" s="95">
        <v>0</v>
      </c>
      <c r="G1349" s="95">
        <v>0</v>
      </c>
      <c r="H1349" s="95">
        <v>0</v>
      </c>
      <c r="I1349" s="95">
        <v>0</v>
      </c>
      <c r="J1349" s="95">
        <v>0</v>
      </c>
      <c r="K1349" s="95">
        <v>0</v>
      </c>
      <c r="L1349" s="95">
        <v>0</v>
      </c>
      <c r="M1349" s="95">
        <v>0</v>
      </c>
      <c r="N1349" s="95">
        <v>0</v>
      </c>
      <c r="O1349" s="95">
        <v>0</v>
      </c>
      <c r="P1349" s="95">
        <v>0</v>
      </c>
      <c r="Q1349" s="95">
        <v>0</v>
      </c>
      <c r="R1349" s="95">
        <v>0</v>
      </c>
      <c r="S1349" s="95">
        <v>0</v>
      </c>
      <c r="T1349" s="95">
        <v>0</v>
      </c>
      <c r="U1349" s="95">
        <v>0</v>
      </c>
      <c r="V1349" s="95">
        <v>0</v>
      </c>
      <c r="W1349" s="95">
        <v>0</v>
      </c>
      <c r="X1349" s="95">
        <v>0</v>
      </c>
      <c r="Y1349" s="95">
        <v>0</v>
      </c>
      <c r="Z1349" s="95">
        <v>0</v>
      </c>
      <c r="AA1349" s="95">
        <v>0</v>
      </c>
      <c r="AB1349" s="95">
        <v>0</v>
      </c>
      <c r="AC1349" s="95">
        <v>0</v>
      </c>
      <c r="AD1349" s="95">
        <v>0</v>
      </c>
      <c r="AE1349" s="95">
        <v>0</v>
      </c>
      <c r="AF1349" s="95">
        <v>0</v>
      </c>
      <c r="AG1349" s="95">
        <v>0</v>
      </c>
      <c r="AH1349" s="95">
        <v>0</v>
      </c>
      <c r="AI1349" s="95">
        <v>0</v>
      </c>
      <c r="AJ1349" s="95">
        <v>0</v>
      </c>
      <c r="AK1349" s="95">
        <v>0</v>
      </c>
      <c r="AL1349" s="95">
        <v>0</v>
      </c>
      <c r="AM1349" s="95">
        <v>0</v>
      </c>
      <c r="AN1349" s="95">
        <v>0</v>
      </c>
      <c r="AO1349" s="96">
        <v>0</v>
      </c>
    </row>
    <row r="1350" spans="1:41" x14ac:dyDescent="0.3">
      <c r="A1350" s="81" t="s">
        <v>1381</v>
      </c>
      <c r="B1350" s="95">
        <v>0</v>
      </c>
      <c r="C1350" s="95">
        <v>0</v>
      </c>
      <c r="D1350" s="95">
        <v>0</v>
      </c>
      <c r="E1350" s="95">
        <v>0</v>
      </c>
      <c r="F1350" s="95">
        <v>0</v>
      </c>
      <c r="G1350" s="95">
        <v>0</v>
      </c>
      <c r="H1350" s="95">
        <v>0</v>
      </c>
      <c r="I1350" s="95">
        <v>0</v>
      </c>
      <c r="J1350" s="95">
        <v>0</v>
      </c>
      <c r="K1350" s="95">
        <v>0</v>
      </c>
      <c r="L1350" s="95">
        <v>0</v>
      </c>
      <c r="M1350" s="95">
        <v>0</v>
      </c>
      <c r="N1350" s="95">
        <v>0</v>
      </c>
      <c r="O1350" s="95">
        <v>0</v>
      </c>
      <c r="P1350" s="95">
        <v>0</v>
      </c>
      <c r="Q1350" s="95">
        <v>0</v>
      </c>
      <c r="R1350" s="95">
        <v>0</v>
      </c>
      <c r="S1350" s="95">
        <v>0</v>
      </c>
      <c r="T1350" s="95">
        <v>0</v>
      </c>
      <c r="U1350" s="95">
        <v>0</v>
      </c>
      <c r="V1350" s="95">
        <v>0</v>
      </c>
      <c r="W1350" s="95">
        <v>0</v>
      </c>
      <c r="X1350" s="95">
        <v>0</v>
      </c>
      <c r="Y1350" s="95">
        <v>0</v>
      </c>
      <c r="Z1350" s="95">
        <v>0</v>
      </c>
      <c r="AA1350" s="95">
        <v>0</v>
      </c>
      <c r="AB1350" s="95">
        <v>0</v>
      </c>
      <c r="AC1350" s="95">
        <v>0</v>
      </c>
      <c r="AD1350" s="95">
        <v>0</v>
      </c>
      <c r="AE1350" s="95">
        <v>0</v>
      </c>
      <c r="AF1350" s="95">
        <v>0</v>
      </c>
      <c r="AG1350" s="95">
        <v>0</v>
      </c>
      <c r="AH1350" s="95">
        <v>0</v>
      </c>
      <c r="AI1350" s="95">
        <v>0</v>
      </c>
      <c r="AJ1350" s="95">
        <v>0</v>
      </c>
      <c r="AK1350" s="95">
        <v>0</v>
      </c>
      <c r="AL1350" s="95">
        <v>0</v>
      </c>
      <c r="AM1350" s="95">
        <v>0</v>
      </c>
      <c r="AN1350" s="95">
        <v>0</v>
      </c>
      <c r="AO1350" s="96">
        <v>0</v>
      </c>
    </row>
    <row r="1351" spans="1:41" x14ac:dyDescent="0.3">
      <c r="A1351" s="81" t="s">
        <v>1382</v>
      </c>
      <c r="B1351" s="95">
        <v>0</v>
      </c>
      <c r="C1351" s="95">
        <v>0</v>
      </c>
      <c r="D1351" s="95">
        <v>0</v>
      </c>
      <c r="E1351" s="95">
        <v>0</v>
      </c>
      <c r="F1351" s="95">
        <v>0</v>
      </c>
      <c r="G1351" s="95">
        <v>0</v>
      </c>
      <c r="H1351" s="95">
        <v>0</v>
      </c>
      <c r="I1351" s="95">
        <v>0</v>
      </c>
      <c r="J1351" s="95">
        <v>0</v>
      </c>
      <c r="K1351" s="95">
        <v>0</v>
      </c>
      <c r="L1351" s="95">
        <v>0</v>
      </c>
      <c r="M1351" s="95">
        <v>0</v>
      </c>
      <c r="N1351" s="95">
        <v>0</v>
      </c>
      <c r="O1351" s="95">
        <v>0</v>
      </c>
      <c r="P1351" s="95">
        <v>0</v>
      </c>
      <c r="Q1351" s="95">
        <v>0</v>
      </c>
      <c r="R1351" s="95">
        <v>0</v>
      </c>
      <c r="S1351" s="95">
        <v>0</v>
      </c>
      <c r="T1351" s="95">
        <v>0</v>
      </c>
      <c r="U1351" s="95">
        <v>0</v>
      </c>
      <c r="V1351" s="95">
        <v>0</v>
      </c>
      <c r="W1351" s="95">
        <v>0</v>
      </c>
      <c r="X1351" s="95">
        <v>0</v>
      </c>
      <c r="Y1351" s="95">
        <v>0</v>
      </c>
      <c r="Z1351" s="95">
        <v>0</v>
      </c>
      <c r="AA1351" s="95">
        <v>0</v>
      </c>
      <c r="AB1351" s="95">
        <v>0</v>
      </c>
      <c r="AC1351" s="95">
        <v>0</v>
      </c>
      <c r="AD1351" s="95">
        <v>0</v>
      </c>
      <c r="AE1351" s="95">
        <v>0</v>
      </c>
      <c r="AF1351" s="95">
        <v>0</v>
      </c>
      <c r="AG1351" s="95">
        <v>0</v>
      </c>
      <c r="AH1351" s="95">
        <v>0</v>
      </c>
      <c r="AI1351" s="95">
        <v>0</v>
      </c>
      <c r="AJ1351" s="95">
        <v>0</v>
      </c>
      <c r="AK1351" s="95">
        <v>0</v>
      </c>
      <c r="AL1351" s="95">
        <v>0</v>
      </c>
      <c r="AM1351" s="95">
        <v>0</v>
      </c>
      <c r="AN1351" s="95">
        <v>0</v>
      </c>
      <c r="AO1351" s="96">
        <v>0</v>
      </c>
    </row>
    <row r="1352" spans="1:41" x14ac:dyDescent="0.3">
      <c r="A1352" s="81" t="s">
        <v>1383</v>
      </c>
      <c r="B1352" s="95">
        <v>0</v>
      </c>
      <c r="C1352" s="95">
        <v>0</v>
      </c>
      <c r="D1352" s="95">
        <v>0</v>
      </c>
      <c r="E1352" s="95">
        <v>0</v>
      </c>
      <c r="F1352" s="95">
        <v>0</v>
      </c>
      <c r="G1352" s="95">
        <v>0</v>
      </c>
      <c r="H1352" s="95">
        <v>0</v>
      </c>
      <c r="I1352" s="95">
        <v>0</v>
      </c>
      <c r="J1352" s="95">
        <v>0</v>
      </c>
      <c r="K1352" s="95">
        <v>0</v>
      </c>
      <c r="L1352" s="95">
        <v>0</v>
      </c>
      <c r="M1352" s="95">
        <v>0</v>
      </c>
      <c r="N1352" s="95">
        <v>0</v>
      </c>
      <c r="O1352" s="95">
        <v>0</v>
      </c>
      <c r="P1352" s="95">
        <v>0</v>
      </c>
      <c r="Q1352" s="95">
        <v>0</v>
      </c>
      <c r="R1352" s="95">
        <v>0</v>
      </c>
      <c r="S1352" s="95">
        <v>0</v>
      </c>
      <c r="T1352" s="95">
        <v>0</v>
      </c>
      <c r="U1352" s="95">
        <v>0</v>
      </c>
      <c r="V1352" s="95">
        <v>0</v>
      </c>
      <c r="W1352" s="95">
        <v>0</v>
      </c>
      <c r="X1352" s="95">
        <v>0</v>
      </c>
      <c r="Y1352" s="95">
        <v>0</v>
      </c>
      <c r="Z1352" s="95">
        <v>0</v>
      </c>
      <c r="AA1352" s="95">
        <v>0</v>
      </c>
      <c r="AB1352" s="95">
        <v>0</v>
      </c>
      <c r="AC1352" s="95">
        <v>0</v>
      </c>
      <c r="AD1352" s="95">
        <v>0</v>
      </c>
      <c r="AE1352" s="95">
        <v>0</v>
      </c>
      <c r="AF1352" s="95">
        <v>0</v>
      </c>
      <c r="AG1352" s="95">
        <v>0</v>
      </c>
      <c r="AH1352" s="95">
        <v>0</v>
      </c>
      <c r="AI1352" s="95">
        <v>0</v>
      </c>
      <c r="AJ1352" s="95">
        <v>0</v>
      </c>
      <c r="AK1352" s="95">
        <v>0</v>
      </c>
      <c r="AL1352" s="95">
        <v>0</v>
      </c>
      <c r="AM1352" s="95">
        <v>0</v>
      </c>
      <c r="AN1352" s="95">
        <v>0</v>
      </c>
      <c r="AO1352" s="96">
        <v>0</v>
      </c>
    </row>
    <row r="1353" spans="1:41" x14ac:dyDescent="0.3">
      <c r="A1353" s="81" t="s">
        <v>1384</v>
      </c>
      <c r="B1353" s="95">
        <v>0</v>
      </c>
      <c r="C1353" s="95">
        <v>0</v>
      </c>
      <c r="D1353" s="95">
        <v>0</v>
      </c>
      <c r="E1353" s="95">
        <v>0</v>
      </c>
      <c r="F1353" s="95">
        <v>0</v>
      </c>
      <c r="G1353" s="95">
        <v>0</v>
      </c>
      <c r="H1353" s="95">
        <v>0</v>
      </c>
      <c r="I1353" s="95">
        <v>0</v>
      </c>
      <c r="J1353" s="95">
        <v>0</v>
      </c>
      <c r="K1353" s="95">
        <v>0</v>
      </c>
      <c r="L1353" s="95">
        <v>0</v>
      </c>
      <c r="M1353" s="95">
        <v>0</v>
      </c>
      <c r="N1353" s="95">
        <v>0</v>
      </c>
      <c r="O1353" s="95">
        <v>0</v>
      </c>
      <c r="P1353" s="95">
        <v>0</v>
      </c>
      <c r="Q1353" s="95">
        <v>0</v>
      </c>
      <c r="R1353" s="95">
        <v>0</v>
      </c>
      <c r="S1353" s="95">
        <v>0</v>
      </c>
      <c r="T1353" s="95">
        <v>0</v>
      </c>
      <c r="U1353" s="95">
        <v>0</v>
      </c>
      <c r="V1353" s="95">
        <v>0</v>
      </c>
      <c r="W1353" s="95">
        <v>0</v>
      </c>
      <c r="X1353" s="95">
        <v>0</v>
      </c>
      <c r="Y1353" s="95">
        <v>0</v>
      </c>
      <c r="Z1353" s="95">
        <v>0</v>
      </c>
      <c r="AA1353" s="95">
        <v>0</v>
      </c>
      <c r="AB1353" s="95">
        <v>0</v>
      </c>
      <c r="AC1353" s="95">
        <v>0</v>
      </c>
      <c r="AD1353" s="95">
        <v>0</v>
      </c>
      <c r="AE1353" s="95">
        <v>0</v>
      </c>
      <c r="AF1353" s="95">
        <v>0</v>
      </c>
      <c r="AG1353" s="95">
        <v>0</v>
      </c>
      <c r="AH1353" s="95">
        <v>0</v>
      </c>
      <c r="AI1353" s="95">
        <v>0</v>
      </c>
      <c r="AJ1353" s="95">
        <v>0</v>
      </c>
      <c r="AK1353" s="95">
        <v>0</v>
      </c>
      <c r="AL1353" s="95">
        <v>0</v>
      </c>
      <c r="AM1353" s="95">
        <v>0</v>
      </c>
      <c r="AN1353" s="95">
        <v>0</v>
      </c>
      <c r="AO1353" s="96">
        <v>0</v>
      </c>
    </row>
    <row r="1354" spans="1:41" x14ac:dyDescent="0.3">
      <c r="A1354" s="81" t="s">
        <v>1385</v>
      </c>
      <c r="B1354" s="95">
        <v>0</v>
      </c>
      <c r="C1354" s="95">
        <v>0</v>
      </c>
      <c r="D1354" s="95">
        <v>0</v>
      </c>
      <c r="E1354" s="95">
        <v>0</v>
      </c>
      <c r="F1354" s="95">
        <v>0</v>
      </c>
      <c r="G1354" s="95">
        <v>0</v>
      </c>
      <c r="H1354" s="95">
        <v>0</v>
      </c>
      <c r="I1354" s="95">
        <v>0</v>
      </c>
      <c r="J1354" s="95">
        <v>0</v>
      </c>
      <c r="K1354" s="95">
        <v>0</v>
      </c>
      <c r="L1354" s="95">
        <v>0</v>
      </c>
      <c r="M1354" s="95">
        <v>0</v>
      </c>
      <c r="N1354" s="95">
        <v>0</v>
      </c>
      <c r="O1354" s="95">
        <v>0</v>
      </c>
      <c r="P1354" s="95">
        <v>0</v>
      </c>
      <c r="Q1354" s="95">
        <v>0</v>
      </c>
      <c r="R1354" s="95">
        <v>0</v>
      </c>
      <c r="S1354" s="95">
        <v>0</v>
      </c>
      <c r="T1354" s="95">
        <v>0</v>
      </c>
      <c r="U1354" s="95">
        <v>0</v>
      </c>
      <c r="V1354" s="95">
        <v>0</v>
      </c>
      <c r="W1354" s="95">
        <v>0</v>
      </c>
      <c r="X1354" s="95">
        <v>0</v>
      </c>
      <c r="Y1354" s="95">
        <v>0</v>
      </c>
      <c r="Z1354" s="95">
        <v>0</v>
      </c>
      <c r="AA1354" s="95">
        <v>0</v>
      </c>
      <c r="AB1354" s="95">
        <v>0</v>
      </c>
      <c r="AC1354" s="95">
        <v>0</v>
      </c>
      <c r="AD1354" s="95">
        <v>0</v>
      </c>
      <c r="AE1354" s="95">
        <v>0</v>
      </c>
      <c r="AF1354" s="95">
        <v>0</v>
      </c>
      <c r="AG1354" s="95">
        <v>0</v>
      </c>
      <c r="AH1354" s="95">
        <v>0</v>
      </c>
      <c r="AI1354" s="95">
        <v>0</v>
      </c>
      <c r="AJ1354" s="95">
        <v>0</v>
      </c>
      <c r="AK1354" s="95">
        <v>0</v>
      </c>
      <c r="AL1354" s="95">
        <v>0</v>
      </c>
      <c r="AM1354" s="95">
        <v>0</v>
      </c>
      <c r="AN1354" s="95">
        <v>0</v>
      </c>
      <c r="AO1354" s="96">
        <v>0</v>
      </c>
    </row>
    <row r="1355" spans="1:41" x14ac:dyDescent="0.3">
      <c r="A1355" s="81" t="s">
        <v>1386</v>
      </c>
      <c r="B1355" s="95">
        <v>0</v>
      </c>
      <c r="C1355" s="95">
        <v>0</v>
      </c>
      <c r="D1355" s="95">
        <v>0</v>
      </c>
      <c r="E1355" s="95">
        <v>0</v>
      </c>
      <c r="F1355" s="95">
        <v>0</v>
      </c>
      <c r="G1355" s="95">
        <v>0</v>
      </c>
      <c r="H1355" s="95">
        <v>0</v>
      </c>
      <c r="I1355" s="95">
        <v>0</v>
      </c>
      <c r="J1355" s="95">
        <v>0</v>
      </c>
      <c r="K1355" s="95">
        <v>0</v>
      </c>
      <c r="L1355" s="95">
        <v>0</v>
      </c>
      <c r="M1355" s="95">
        <v>0</v>
      </c>
      <c r="N1355" s="95">
        <v>0</v>
      </c>
      <c r="O1355" s="95">
        <v>0</v>
      </c>
      <c r="P1355" s="95">
        <v>0</v>
      </c>
      <c r="Q1355" s="95">
        <v>0</v>
      </c>
      <c r="R1355" s="95">
        <v>0</v>
      </c>
      <c r="S1355" s="95">
        <v>0</v>
      </c>
      <c r="T1355" s="95">
        <v>0</v>
      </c>
      <c r="U1355" s="95">
        <v>0</v>
      </c>
      <c r="V1355" s="95">
        <v>0</v>
      </c>
      <c r="W1355" s="95">
        <v>0</v>
      </c>
      <c r="X1355" s="95">
        <v>0</v>
      </c>
      <c r="Y1355" s="95">
        <v>0</v>
      </c>
      <c r="Z1355" s="95">
        <v>0</v>
      </c>
      <c r="AA1355" s="95">
        <v>0</v>
      </c>
      <c r="AB1355" s="95">
        <v>0</v>
      </c>
      <c r="AC1355" s="95">
        <v>0</v>
      </c>
      <c r="AD1355" s="95">
        <v>0</v>
      </c>
      <c r="AE1355" s="95">
        <v>0</v>
      </c>
      <c r="AF1355" s="95">
        <v>0</v>
      </c>
      <c r="AG1355" s="95">
        <v>0</v>
      </c>
      <c r="AH1355" s="95">
        <v>0</v>
      </c>
      <c r="AI1355" s="95">
        <v>0</v>
      </c>
      <c r="AJ1355" s="95">
        <v>0</v>
      </c>
      <c r="AK1355" s="95">
        <v>0</v>
      </c>
      <c r="AL1355" s="95">
        <v>0</v>
      </c>
      <c r="AM1355" s="95">
        <v>0</v>
      </c>
      <c r="AN1355" s="95">
        <v>0</v>
      </c>
      <c r="AO1355" s="96">
        <v>0</v>
      </c>
    </row>
    <row r="1356" spans="1:41" x14ac:dyDescent="0.3">
      <c r="A1356" s="81" t="s">
        <v>1387</v>
      </c>
      <c r="B1356" s="95">
        <v>0</v>
      </c>
      <c r="C1356" s="95">
        <v>0</v>
      </c>
      <c r="D1356" s="95">
        <v>0</v>
      </c>
      <c r="E1356" s="95">
        <v>0</v>
      </c>
      <c r="F1356" s="95">
        <v>0</v>
      </c>
      <c r="G1356" s="95">
        <v>0</v>
      </c>
      <c r="H1356" s="95">
        <v>0</v>
      </c>
      <c r="I1356" s="95">
        <v>0</v>
      </c>
      <c r="J1356" s="95">
        <v>0</v>
      </c>
      <c r="K1356" s="95">
        <v>0</v>
      </c>
      <c r="L1356" s="95">
        <v>0</v>
      </c>
      <c r="M1356" s="95">
        <v>0</v>
      </c>
      <c r="N1356" s="95">
        <v>0</v>
      </c>
      <c r="O1356" s="95">
        <v>0</v>
      </c>
      <c r="P1356" s="95">
        <v>0</v>
      </c>
      <c r="Q1356" s="95">
        <v>0</v>
      </c>
      <c r="R1356" s="95">
        <v>0</v>
      </c>
      <c r="S1356" s="95">
        <v>0</v>
      </c>
      <c r="T1356" s="95">
        <v>0</v>
      </c>
      <c r="U1356" s="95">
        <v>0</v>
      </c>
      <c r="V1356" s="95">
        <v>0</v>
      </c>
      <c r="W1356" s="95">
        <v>0</v>
      </c>
      <c r="X1356" s="95">
        <v>0</v>
      </c>
      <c r="Y1356" s="95">
        <v>0</v>
      </c>
      <c r="Z1356" s="95">
        <v>0</v>
      </c>
      <c r="AA1356" s="95">
        <v>0</v>
      </c>
      <c r="AB1356" s="95">
        <v>0</v>
      </c>
      <c r="AC1356" s="95">
        <v>0</v>
      </c>
      <c r="AD1356" s="95">
        <v>0</v>
      </c>
      <c r="AE1356" s="95">
        <v>0</v>
      </c>
      <c r="AF1356" s="95">
        <v>0</v>
      </c>
      <c r="AG1356" s="95">
        <v>0</v>
      </c>
      <c r="AH1356" s="95">
        <v>0</v>
      </c>
      <c r="AI1356" s="95">
        <v>0</v>
      </c>
      <c r="AJ1356" s="95">
        <v>0</v>
      </c>
      <c r="AK1356" s="95">
        <v>0</v>
      </c>
      <c r="AL1356" s="95">
        <v>0</v>
      </c>
      <c r="AM1356" s="95">
        <v>0</v>
      </c>
      <c r="AN1356" s="95">
        <v>0</v>
      </c>
      <c r="AO1356" s="96">
        <v>0</v>
      </c>
    </row>
    <row r="1357" spans="1:41" x14ac:dyDescent="0.3">
      <c r="A1357" s="81" t="s">
        <v>1388</v>
      </c>
      <c r="B1357" s="95">
        <v>0</v>
      </c>
      <c r="C1357" s="95">
        <v>0</v>
      </c>
      <c r="D1357" s="95">
        <v>0</v>
      </c>
      <c r="E1357" s="95">
        <v>0</v>
      </c>
      <c r="F1357" s="95">
        <v>0</v>
      </c>
      <c r="G1357" s="95">
        <v>2</v>
      </c>
      <c r="H1357" s="95">
        <v>0</v>
      </c>
      <c r="I1357" s="95">
        <v>0</v>
      </c>
      <c r="J1357" s="95">
        <v>0</v>
      </c>
      <c r="K1357" s="95">
        <v>0</v>
      </c>
      <c r="L1357" s="95">
        <v>0</v>
      </c>
      <c r="M1357" s="95">
        <v>0</v>
      </c>
      <c r="N1357" s="95">
        <v>0</v>
      </c>
      <c r="O1357" s="95">
        <v>0</v>
      </c>
      <c r="P1357" s="95">
        <v>0</v>
      </c>
      <c r="Q1357" s="95">
        <v>1</v>
      </c>
      <c r="R1357" s="95">
        <v>0</v>
      </c>
      <c r="S1357" s="95">
        <v>0</v>
      </c>
      <c r="T1357" s="95">
        <v>0</v>
      </c>
      <c r="U1357" s="95">
        <v>0</v>
      </c>
      <c r="V1357" s="95">
        <v>0</v>
      </c>
      <c r="W1357" s="95">
        <v>0</v>
      </c>
      <c r="X1357" s="95">
        <v>0</v>
      </c>
      <c r="Y1357" s="95">
        <v>0</v>
      </c>
      <c r="Z1357" s="95">
        <v>0</v>
      </c>
      <c r="AA1357" s="95">
        <v>0</v>
      </c>
      <c r="AB1357" s="95">
        <v>0</v>
      </c>
      <c r="AC1357" s="95">
        <v>0</v>
      </c>
      <c r="AD1357" s="95">
        <v>0</v>
      </c>
      <c r="AE1357" s="95">
        <v>0</v>
      </c>
      <c r="AF1357" s="95">
        <v>0</v>
      </c>
      <c r="AG1357" s="95">
        <v>0</v>
      </c>
      <c r="AH1357" s="95">
        <v>0</v>
      </c>
      <c r="AI1357" s="95">
        <v>0</v>
      </c>
      <c r="AJ1357" s="95">
        <v>0</v>
      </c>
      <c r="AK1357" s="95">
        <v>0</v>
      </c>
      <c r="AL1357" s="95">
        <v>0</v>
      </c>
      <c r="AM1357" s="95">
        <v>0</v>
      </c>
      <c r="AN1357" s="95">
        <v>0</v>
      </c>
      <c r="AO1357" s="96">
        <v>0</v>
      </c>
    </row>
    <row r="1358" spans="1:41" x14ac:dyDescent="0.3">
      <c r="A1358" s="81" t="s">
        <v>1389</v>
      </c>
      <c r="B1358" s="95">
        <v>0</v>
      </c>
      <c r="C1358" s="95">
        <v>0</v>
      </c>
      <c r="D1358" s="95">
        <v>0</v>
      </c>
      <c r="E1358" s="95">
        <v>0</v>
      </c>
      <c r="F1358" s="95">
        <v>0</v>
      </c>
      <c r="G1358" s="95">
        <v>0</v>
      </c>
      <c r="H1358" s="95">
        <v>0</v>
      </c>
      <c r="I1358" s="95">
        <v>0</v>
      </c>
      <c r="J1358" s="95">
        <v>0</v>
      </c>
      <c r="K1358" s="95">
        <v>0</v>
      </c>
      <c r="L1358" s="95">
        <v>0</v>
      </c>
      <c r="M1358" s="95">
        <v>0</v>
      </c>
      <c r="N1358" s="95">
        <v>0</v>
      </c>
      <c r="O1358" s="95">
        <v>0</v>
      </c>
      <c r="P1358" s="95">
        <v>0</v>
      </c>
      <c r="Q1358" s="95">
        <v>0</v>
      </c>
      <c r="R1358" s="95">
        <v>0</v>
      </c>
      <c r="S1358" s="95">
        <v>0</v>
      </c>
      <c r="T1358" s="95">
        <v>0</v>
      </c>
      <c r="U1358" s="95">
        <v>0</v>
      </c>
      <c r="V1358" s="95">
        <v>0</v>
      </c>
      <c r="W1358" s="95">
        <v>0</v>
      </c>
      <c r="X1358" s="95">
        <v>0</v>
      </c>
      <c r="Y1358" s="95">
        <v>0</v>
      </c>
      <c r="Z1358" s="95">
        <v>0</v>
      </c>
      <c r="AA1358" s="95">
        <v>0</v>
      </c>
      <c r="AB1358" s="95">
        <v>0</v>
      </c>
      <c r="AC1358" s="95">
        <v>0</v>
      </c>
      <c r="AD1358" s="95">
        <v>0</v>
      </c>
      <c r="AE1358" s="95">
        <v>0</v>
      </c>
      <c r="AF1358" s="95">
        <v>0</v>
      </c>
      <c r="AG1358" s="95">
        <v>0</v>
      </c>
      <c r="AH1358" s="95">
        <v>0</v>
      </c>
      <c r="AI1358" s="95">
        <v>0</v>
      </c>
      <c r="AJ1358" s="95">
        <v>0</v>
      </c>
      <c r="AK1358" s="95">
        <v>0</v>
      </c>
      <c r="AL1358" s="95">
        <v>0</v>
      </c>
      <c r="AM1358" s="95">
        <v>0</v>
      </c>
      <c r="AN1358" s="95">
        <v>0</v>
      </c>
      <c r="AO1358" s="96">
        <v>0</v>
      </c>
    </row>
    <row r="1359" spans="1:41" x14ac:dyDescent="0.3">
      <c r="A1359" s="81" t="s">
        <v>1390</v>
      </c>
      <c r="B1359" s="95">
        <v>0</v>
      </c>
      <c r="C1359" s="95">
        <v>0</v>
      </c>
      <c r="D1359" s="95">
        <v>0</v>
      </c>
      <c r="E1359" s="95">
        <v>0</v>
      </c>
      <c r="F1359" s="95">
        <v>0</v>
      </c>
      <c r="G1359" s="95">
        <v>0</v>
      </c>
      <c r="H1359" s="95">
        <v>0</v>
      </c>
      <c r="I1359" s="95">
        <v>0</v>
      </c>
      <c r="J1359" s="95">
        <v>0</v>
      </c>
      <c r="K1359" s="95">
        <v>0</v>
      </c>
      <c r="L1359" s="95">
        <v>0</v>
      </c>
      <c r="M1359" s="95">
        <v>0</v>
      </c>
      <c r="N1359" s="95">
        <v>0</v>
      </c>
      <c r="O1359" s="95">
        <v>0</v>
      </c>
      <c r="P1359" s="95">
        <v>0</v>
      </c>
      <c r="Q1359" s="95">
        <v>0</v>
      </c>
      <c r="R1359" s="95">
        <v>0</v>
      </c>
      <c r="S1359" s="95">
        <v>0</v>
      </c>
      <c r="T1359" s="95">
        <v>0</v>
      </c>
      <c r="U1359" s="95">
        <v>0</v>
      </c>
      <c r="V1359" s="95">
        <v>0</v>
      </c>
      <c r="W1359" s="95">
        <v>0</v>
      </c>
      <c r="X1359" s="95">
        <v>0</v>
      </c>
      <c r="Y1359" s="95">
        <v>0</v>
      </c>
      <c r="Z1359" s="95">
        <v>0</v>
      </c>
      <c r="AA1359" s="95">
        <v>0</v>
      </c>
      <c r="AB1359" s="95">
        <v>0</v>
      </c>
      <c r="AC1359" s="95">
        <v>0</v>
      </c>
      <c r="AD1359" s="95">
        <v>0</v>
      </c>
      <c r="AE1359" s="95">
        <v>0</v>
      </c>
      <c r="AF1359" s="95">
        <v>0</v>
      </c>
      <c r="AG1359" s="95">
        <v>0</v>
      </c>
      <c r="AH1359" s="95">
        <v>0</v>
      </c>
      <c r="AI1359" s="95">
        <v>0</v>
      </c>
      <c r="AJ1359" s="95">
        <v>0</v>
      </c>
      <c r="AK1359" s="95">
        <v>0</v>
      </c>
      <c r="AL1359" s="95">
        <v>0</v>
      </c>
      <c r="AM1359" s="95">
        <v>0</v>
      </c>
      <c r="AN1359" s="95">
        <v>0</v>
      </c>
      <c r="AO1359" s="96">
        <v>0</v>
      </c>
    </row>
    <row r="1360" spans="1:41" x14ac:dyDescent="0.3">
      <c r="A1360" s="81" t="s">
        <v>1391</v>
      </c>
      <c r="B1360" s="95">
        <v>0</v>
      </c>
      <c r="C1360" s="95">
        <v>0</v>
      </c>
      <c r="D1360" s="95">
        <v>0</v>
      </c>
      <c r="E1360" s="95">
        <v>0</v>
      </c>
      <c r="F1360" s="95">
        <v>0</v>
      </c>
      <c r="G1360" s="95">
        <v>0</v>
      </c>
      <c r="H1360" s="95">
        <v>0</v>
      </c>
      <c r="I1360" s="95">
        <v>0</v>
      </c>
      <c r="J1360" s="95">
        <v>0</v>
      </c>
      <c r="K1360" s="95">
        <v>0</v>
      </c>
      <c r="L1360" s="95">
        <v>0</v>
      </c>
      <c r="M1360" s="95">
        <v>0</v>
      </c>
      <c r="N1360" s="95">
        <v>0</v>
      </c>
      <c r="O1360" s="95">
        <v>0</v>
      </c>
      <c r="P1360" s="95">
        <v>0</v>
      </c>
      <c r="Q1360" s="95">
        <v>0</v>
      </c>
      <c r="R1360" s="95">
        <v>0</v>
      </c>
      <c r="S1360" s="95">
        <v>0</v>
      </c>
      <c r="T1360" s="95">
        <v>0</v>
      </c>
      <c r="U1360" s="95">
        <v>0</v>
      </c>
      <c r="V1360" s="95">
        <v>0</v>
      </c>
      <c r="W1360" s="95">
        <v>0</v>
      </c>
      <c r="X1360" s="95">
        <v>0</v>
      </c>
      <c r="Y1360" s="95">
        <v>0</v>
      </c>
      <c r="Z1360" s="95">
        <v>0</v>
      </c>
      <c r="AA1360" s="95">
        <v>0</v>
      </c>
      <c r="AB1360" s="95">
        <v>0</v>
      </c>
      <c r="AC1360" s="95">
        <v>0</v>
      </c>
      <c r="AD1360" s="95">
        <v>0</v>
      </c>
      <c r="AE1360" s="95">
        <v>0</v>
      </c>
      <c r="AF1360" s="95">
        <v>0</v>
      </c>
      <c r="AG1360" s="95">
        <v>0</v>
      </c>
      <c r="AH1360" s="95">
        <v>0</v>
      </c>
      <c r="AI1360" s="95">
        <v>0</v>
      </c>
      <c r="AJ1360" s="95">
        <v>0</v>
      </c>
      <c r="AK1360" s="95">
        <v>0</v>
      </c>
      <c r="AL1360" s="95">
        <v>0</v>
      </c>
      <c r="AM1360" s="95">
        <v>0</v>
      </c>
      <c r="AN1360" s="95">
        <v>0</v>
      </c>
      <c r="AO1360" s="96">
        <v>0</v>
      </c>
    </row>
    <row r="1361" spans="1:41" x14ac:dyDescent="0.3">
      <c r="A1361" s="81" t="s">
        <v>1392</v>
      </c>
      <c r="B1361" s="95">
        <v>0</v>
      </c>
      <c r="C1361" s="95">
        <v>0</v>
      </c>
      <c r="D1361" s="95">
        <v>0</v>
      </c>
      <c r="E1361" s="95">
        <v>0</v>
      </c>
      <c r="F1361" s="95">
        <v>0</v>
      </c>
      <c r="G1361" s="95">
        <v>0</v>
      </c>
      <c r="H1361" s="95">
        <v>0</v>
      </c>
      <c r="I1361" s="95">
        <v>0</v>
      </c>
      <c r="J1361" s="95">
        <v>0</v>
      </c>
      <c r="K1361" s="95">
        <v>0</v>
      </c>
      <c r="L1361" s="95">
        <v>0</v>
      </c>
      <c r="M1361" s="95">
        <v>0</v>
      </c>
      <c r="N1361" s="95">
        <v>0</v>
      </c>
      <c r="O1361" s="95">
        <v>0</v>
      </c>
      <c r="P1361" s="95">
        <v>0</v>
      </c>
      <c r="Q1361" s="95">
        <v>0</v>
      </c>
      <c r="R1361" s="95">
        <v>0</v>
      </c>
      <c r="S1361" s="95">
        <v>0</v>
      </c>
      <c r="T1361" s="95">
        <v>0</v>
      </c>
      <c r="U1361" s="95">
        <v>0</v>
      </c>
      <c r="V1361" s="95">
        <v>0</v>
      </c>
      <c r="W1361" s="95">
        <v>0</v>
      </c>
      <c r="X1361" s="95">
        <v>0</v>
      </c>
      <c r="Y1361" s="95">
        <v>0</v>
      </c>
      <c r="Z1361" s="95">
        <v>0</v>
      </c>
      <c r="AA1361" s="95">
        <v>0</v>
      </c>
      <c r="AB1361" s="95">
        <v>0</v>
      </c>
      <c r="AC1361" s="95">
        <v>0</v>
      </c>
      <c r="AD1361" s="95">
        <v>0</v>
      </c>
      <c r="AE1361" s="95">
        <v>0</v>
      </c>
      <c r="AF1361" s="95">
        <v>0</v>
      </c>
      <c r="AG1361" s="95">
        <v>0</v>
      </c>
      <c r="AH1361" s="95">
        <v>0</v>
      </c>
      <c r="AI1361" s="95">
        <v>0</v>
      </c>
      <c r="AJ1361" s="95">
        <v>0</v>
      </c>
      <c r="AK1361" s="95">
        <v>0</v>
      </c>
      <c r="AL1361" s="95">
        <v>0</v>
      </c>
      <c r="AM1361" s="95">
        <v>0</v>
      </c>
      <c r="AN1361" s="95">
        <v>0</v>
      </c>
      <c r="AO1361" s="96">
        <v>0</v>
      </c>
    </row>
    <row r="1362" spans="1:41" x14ac:dyDescent="0.3">
      <c r="A1362" s="81" t="s">
        <v>1393</v>
      </c>
      <c r="B1362" s="95">
        <v>0</v>
      </c>
      <c r="C1362" s="95">
        <v>0</v>
      </c>
      <c r="D1362" s="95">
        <v>0</v>
      </c>
      <c r="E1362" s="95">
        <v>0</v>
      </c>
      <c r="F1362" s="95">
        <v>0</v>
      </c>
      <c r="G1362" s="95">
        <v>0</v>
      </c>
      <c r="H1362" s="95">
        <v>0</v>
      </c>
      <c r="I1362" s="95">
        <v>0</v>
      </c>
      <c r="J1362" s="95">
        <v>0</v>
      </c>
      <c r="K1362" s="95">
        <v>0</v>
      </c>
      <c r="L1362" s="95">
        <v>0</v>
      </c>
      <c r="M1362" s="95">
        <v>0</v>
      </c>
      <c r="N1362" s="95">
        <v>0</v>
      </c>
      <c r="O1362" s="95">
        <v>0</v>
      </c>
      <c r="P1362" s="95">
        <v>0</v>
      </c>
      <c r="Q1362" s="95">
        <v>0</v>
      </c>
      <c r="R1362" s="95">
        <v>0</v>
      </c>
      <c r="S1362" s="95">
        <v>0</v>
      </c>
      <c r="T1362" s="95">
        <v>0</v>
      </c>
      <c r="U1362" s="95">
        <v>0</v>
      </c>
      <c r="V1362" s="95">
        <v>0</v>
      </c>
      <c r="W1362" s="95">
        <v>0</v>
      </c>
      <c r="X1362" s="95">
        <v>0</v>
      </c>
      <c r="Y1362" s="95">
        <v>0</v>
      </c>
      <c r="Z1362" s="95">
        <v>0</v>
      </c>
      <c r="AA1362" s="95">
        <v>0</v>
      </c>
      <c r="AB1362" s="95">
        <v>0</v>
      </c>
      <c r="AC1362" s="95">
        <v>0</v>
      </c>
      <c r="AD1362" s="95">
        <v>0</v>
      </c>
      <c r="AE1362" s="95">
        <v>0</v>
      </c>
      <c r="AF1362" s="95">
        <v>1</v>
      </c>
      <c r="AG1362" s="95">
        <v>0</v>
      </c>
      <c r="AH1362" s="95">
        <v>0</v>
      </c>
      <c r="AI1362" s="95">
        <v>0</v>
      </c>
      <c r="AJ1362" s="95">
        <v>0</v>
      </c>
      <c r="AK1362" s="95">
        <v>0</v>
      </c>
      <c r="AL1362" s="95">
        <v>0</v>
      </c>
      <c r="AM1362" s="95">
        <v>0</v>
      </c>
      <c r="AN1362" s="95">
        <v>0</v>
      </c>
      <c r="AO1362" s="96">
        <v>0</v>
      </c>
    </row>
    <row r="1363" spans="1:41" x14ac:dyDescent="0.3">
      <c r="A1363" s="81" t="s">
        <v>1394</v>
      </c>
      <c r="B1363" s="95">
        <v>0</v>
      </c>
      <c r="C1363" s="95">
        <v>0</v>
      </c>
      <c r="D1363" s="95">
        <v>0</v>
      </c>
      <c r="E1363" s="95">
        <v>0</v>
      </c>
      <c r="F1363" s="95">
        <v>0</v>
      </c>
      <c r="G1363" s="95">
        <v>0</v>
      </c>
      <c r="H1363" s="95">
        <v>0</v>
      </c>
      <c r="I1363" s="95">
        <v>0</v>
      </c>
      <c r="J1363" s="95">
        <v>0</v>
      </c>
      <c r="K1363" s="95">
        <v>0</v>
      </c>
      <c r="L1363" s="95">
        <v>0</v>
      </c>
      <c r="M1363" s="95">
        <v>0</v>
      </c>
      <c r="N1363" s="95">
        <v>0</v>
      </c>
      <c r="O1363" s="95">
        <v>0</v>
      </c>
      <c r="P1363" s="95">
        <v>0</v>
      </c>
      <c r="Q1363" s="95">
        <v>0</v>
      </c>
      <c r="R1363" s="95">
        <v>0</v>
      </c>
      <c r="S1363" s="95">
        <v>0</v>
      </c>
      <c r="T1363" s="95">
        <v>0</v>
      </c>
      <c r="U1363" s="95">
        <v>0</v>
      </c>
      <c r="V1363" s="95">
        <v>0</v>
      </c>
      <c r="W1363" s="95">
        <v>0</v>
      </c>
      <c r="X1363" s="95">
        <v>0</v>
      </c>
      <c r="Y1363" s="95">
        <v>0</v>
      </c>
      <c r="Z1363" s="95">
        <v>0</v>
      </c>
      <c r="AA1363" s="95">
        <v>0</v>
      </c>
      <c r="AB1363" s="95">
        <v>0</v>
      </c>
      <c r="AC1363" s="95">
        <v>0</v>
      </c>
      <c r="AD1363" s="95">
        <v>0</v>
      </c>
      <c r="AE1363" s="95">
        <v>0</v>
      </c>
      <c r="AF1363" s="95">
        <v>0</v>
      </c>
      <c r="AG1363" s="95">
        <v>0</v>
      </c>
      <c r="AH1363" s="95">
        <v>0</v>
      </c>
      <c r="AI1363" s="95">
        <v>0</v>
      </c>
      <c r="AJ1363" s="95">
        <v>0</v>
      </c>
      <c r="AK1363" s="95">
        <v>0</v>
      </c>
      <c r="AL1363" s="95">
        <v>0</v>
      </c>
      <c r="AM1363" s="95">
        <v>0</v>
      </c>
      <c r="AN1363" s="95">
        <v>0</v>
      </c>
      <c r="AO1363" s="96">
        <v>0</v>
      </c>
    </row>
    <row r="1364" spans="1:41" x14ac:dyDescent="0.3">
      <c r="A1364" s="81" t="s">
        <v>1395</v>
      </c>
      <c r="B1364" s="95">
        <v>0</v>
      </c>
      <c r="C1364" s="95">
        <v>0</v>
      </c>
      <c r="D1364" s="95">
        <v>0</v>
      </c>
      <c r="E1364" s="95">
        <v>0</v>
      </c>
      <c r="F1364" s="95">
        <v>0</v>
      </c>
      <c r="G1364" s="95">
        <v>0</v>
      </c>
      <c r="H1364" s="95">
        <v>0</v>
      </c>
      <c r="I1364" s="95">
        <v>0</v>
      </c>
      <c r="J1364" s="95">
        <v>0</v>
      </c>
      <c r="K1364" s="95">
        <v>0</v>
      </c>
      <c r="L1364" s="95">
        <v>0</v>
      </c>
      <c r="M1364" s="95">
        <v>0</v>
      </c>
      <c r="N1364" s="95">
        <v>0</v>
      </c>
      <c r="O1364" s="95">
        <v>0</v>
      </c>
      <c r="P1364" s="95">
        <v>0</v>
      </c>
      <c r="Q1364" s="95">
        <v>0</v>
      </c>
      <c r="R1364" s="95">
        <v>0</v>
      </c>
      <c r="S1364" s="95">
        <v>0</v>
      </c>
      <c r="T1364" s="95">
        <v>0</v>
      </c>
      <c r="U1364" s="95">
        <v>0</v>
      </c>
      <c r="V1364" s="95">
        <v>0</v>
      </c>
      <c r="W1364" s="95">
        <v>0</v>
      </c>
      <c r="X1364" s="95">
        <v>0</v>
      </c>
      <c r="Y1364" s="95">
        <v>0</v>
      </c>
      <c r="Z1364" s="95">
        <v>0</v>
      </c>
      <c r="AA1364" s="95">
        <v>0</v>
      </c>
      <c r="AB1364" s="95">
        <v>0</v>
      </c>
      <c r="AC1364" s="95">
        <v>0</v>
      </c>
      <c r="AD1364" s="95">
        <v>0</v>
      </c>
      <c r="AE1364" s="95">
        <v>0</v>
      </c>
      <c r="AF1364" s="95">
        <v>0</v>
      </c>
      <c r="AG1364" s="95">
        <v>0</v>
      </c>
      <c r="AH1364" s="95">
        <v>0</v>
      </c>
      <c r="AI1364" s="95">
        <v>0</v>
      </c>
      <c r="AJ1364" s="95">
        <v>0</v>
      </c>
      <c r="AK1364" s="95">
        <v>0</v>
      </c>
      <c r="AL1364" s="95">
        <v>0</v>
      </c>
      <c r="AM1364" s="95">
        <v>0</v>
      </c>
      <c r="AN1364" s="95">
        <v>0</v>
      </c>
      <c r="AO1364" s="96">
        <v>0</v>
      </c>
    </row>
    <row r="1365" spans="1:41" x14ac:dyDescent="0.3">
      <c r="A1365" s="81" t="s">
        <v>1396</v>
      </c>
      <c r="B1365" s="95">
        <v>0</v>
      </c>
      <c r="C1365" s="95">
        <v>0</v>
      </c>
      <c r="D1365" s="95">
        <v>0</v>
      </c>
      <c r="E1365" s="95">
        <v>0</v>
      </c>
      <c r="F1365" s="95">
        <v>0</v>
      </c>
      <c r="G1365" s="95">
        <v>0</v>
      </c>
      <c r="H1365" s="95">
        <v>0</v>
      </c>
      <c r="I1365" s="95">
        <v>0</v>
      </c>
      <c r="J1365" s="95">
        <v>0</v>
      </c>
      <c r="K1365" s="95">
        <v>0</v>
      </c>
      <c r="L1365" s="95">
        <v>0</v>
      </c>
      <c r="M1365" s="95">
        <v>0</v>
      </c>
      <c r="N1365" s="95">
        <v>0</v>
      </c>
      <c r="O1365" s="95">
        <v>0</v>
      </c>
      <c r="P1365" s="95">
        <v>0</v>
      </c>
      <c r="Q1365" s="95">
        <v>0</v>
      </c>
      <c r="R1365" s="95">
        <v>0</v>
      </c>
      <c r="S1365" s="95">
        <v>0</v>
      </c>
      <c r="T1365" s="95">
        <v>0</v>
      </c>
      <c r="U1365" s="95">
        <v>0</v>
      </c>
      <c r="V1365" s="95">
        <v>0</v>
      </c>
      <c r="W1365" s="95">
        <v>0</v>
      </c>
      <c r="X1365" s="95">
        <v>0</v>
      </c>
      <c r="Y1365" s="95">
        <v>0</v>
      </c>
      <c r="Z1365" s="95">
        <v>0</v>
      </c>
      <c r="AA1365" s="95">
        <v>0</v>
      </c>
      <c r="AB1365" s="95">
        <v>0</v>
      </c>
      <c r="AC1365" s="95">
        <v>0</v>
      </c>
      <c r="AD1365" s="95">
        <v>0</v>
      </c>
      <c r="AE1365" s="95">
        <v>0</v>
      </c>
      <c r="AF1365" s="95">
        <v>0</v>
      </c>
      <c r="AG1365" s="95">
        <v>0</v>
      </c>
      <c r="AH1365" s="95">
        <v>0</v>
      </c>
      <c r="AI1365" s="95">
        <v>0</v>
      </c>
      <c r="AJ1365" s="95">
        <v>0</v>
      </c>
      <c r="AK1365" s="95">
        <v>0</v>
      </c>
      <c r="AL1365" s="95">
        <v>0</v>
      </c>
      <c r="AM1365" s="95">
        <v>0</v>
      </c>
      <c r="AN1365" s="95">
        <v>0</v>
      </c>
      <c r="AO1365" s="96">
        <v>0</v>
      </c>
    </row>
    <row r="1366" spans="1:41" x14ac:dyDescent="0.3">
      <c r="A1366" s="81" t="s">
        <v>1397</v>
      </c>
      <c r="B1366" s="95">
        <v>0</v>
      </c>
      <c r="C1366" s="95">
        <v>0</v>
      </c>
      <c r="D1366" s="95">
        <v>0</v>
      </c>
      <c r="E1366" s="95">
        <v>0</v>
      </c>
      <c r="F1366" s="95">
        <v>0</v>
      </c>
      <c r="G1366" s="95">
        <v>0</v>
      </c>
      <c r="H1366" s="95">
        <v>0</v>
      </c>
      <c r="I1366" s="95">
        <v>0</v>
      </c>
      <c r="J1366" s="95">
        <v>0</v>
      </c>
      <c r="K1366" s="95">
        <v>0</v>
      </c>
      <c r="L1366" s="95">
        <v>0</v>
      </c>
      <c r="M1366" s="95">
        <v>0</v>
      </c>
      <c r="N1366" s="95">
        <v>0</v>
      </c>
      <c r="O1366" s="95">
        <v>0</v>
      </c>
      <c r="P1366" s="95">
        <v>0</v>
      </c>
      <c r="Q1366" s="95">
        <v>0</v>
      </c>
      <c r="R1366" s="95">
        <v>0</v>
      </c>
      <c r="S1366" s="95">
        <v>0</v>
      </c>
      <c r="T1366" s="95">
        <v>0</v>
      </c>
      <c r="U1366" s="95">
        <v>0</v>
      </c>
      <c r="V1366" s="95">
        <v>0</v>
      </c>
      <c r="W1366" s="95">
        <v>0</v>
      </c>
      <c r="X1366" s="95">
        <v>0</v>
      </c>
      <c r="Y1366" s="95">
        <v>0</v>
      </c>
      <c r="Z1366" s="95">
        <v>0</v>
      </c>
      <c r="AA1366" s="95">
        <v>0</v>
      </c>
      <c r="AB1366" s="95">
        <v>0</v>
      </c>
      <c r="AC1366" s="95">
        <v>0</v>
      </c>
      <c r="AD1366" s="95">
        <v>0</v>
      </c>
      <c r="AE1366" s="95">
        <v>0</v>
      </c>
      <c r="AF1366" s="95">
        <v>0</v>
      </c>
      <c r="AG1366" s="95">
        <v>0</v>
      </c>
      <c r="AH1366" s="95">
        <v>0</v>
      </c>
      <c r="AI1366" s="95">
        <v>0</v>
      </c>
      <c r="AJ1366" s="95">
        <v>0</v>
      </c>
      <c r="AK1366" s="95">
        <v>0</v>
      </c>
      <c r="AL1366" s="95">
        <v>0</v>
      </c>
      <c r="AM1366" s="95">
        <v>0</v>
      </c>
      <c r="AN1366" s="95">
        <v>0</v>
      </c>
      <c r="AO1366" s="96">
        <v>0</v>
      </c>
    </row>
    <row r="1367" spans="1:41" x14ac:dyDescent="0.3">
      <c r="A1367" s="81" t="s">
        <v>1398</v>
      </c>
      <c r="B1367" s="95">
        <v>0</v>
      </c>
      <c r="C1367" s="95">
        <v>0</v>
      </c>
      <c r="D1367" s="95">
        <v>0</v>
      </c>
      <c r="E1367" s="95">
        <v>0</v>
      </c>
      <c r="F1367" s="95">
        <v>0</v>
      </c>
      <c r="G1367" s="95">
        <v>0</v>
      </c>
      <c r="H1367" s="95">
        <v>0</v>
      </c>
      <c r="I1367" s="95">
        <v>0</v>
      </c>
      <c r="J1367" s="95">
        <v>0</v>
      </c>
      <c r="K1367" s="95">
        <v>0</v>
      </c>
      <c r="L1367" s="95">
        <v>0</v>
      </c>
      <c r="M1367" s="95">
        <v>0</v>
      </c>
      <c r="N1367" s="95">
        <v>0</v>
      </c>
      <c r="O1367" s="95">
        <v>0</v>
      </c>
      <c r="P1367" s="95">
        <v>0</v>
      </c>
      <c r="Q1367" s="95">
        <v>0</v>
      </c>
      <c r="R1367" s="95">
        <v>0</v>
      </c>
      <c r="S1367" s="95">
        <v>0</v>
      </c>
      <c r="T1367" s="95">
        <v>0</v>
      </c>
      <c r="U1367" s="95">
        <v>0</v>
      </c>
      <c r="V1367" s="95">
        <v>0</v>
      </c>
      <c r="W1367" s="95">
        <v>0</v>
      </c>
      <c r="X1367" s="95">
        <v>0</v>
      </c>
      <c r="Y1367" s="95">
        <v>0</v>
      </c>
      <c r="Z1367" s="95">
        <v>0</v>
      </c>
      <c r="AA1367" s="95">
        <v>0</v>
      </c>
      <c r="AB1367" s="95">
        <v>0</v>
      </c>
      <c r="AC1367" s="95">
        <v>0</v>
      </c>
      <c r="AD1367" s="95">
        <v>0</v>
      </c>
      <c r="AE1367" s="95">
        <v>0</v>
      </c>
      <c r="AF1367" s="95">
        <v>0</v>
      </c>
      <c r="AG1367" s="95">
        <v>0</v>
      </c>
      <c r="AH1367" s="95">
        <v>0</v>
      </c>
      <c r="AI1367" s="95">
        <v>0</v>
      </c>
      <c r="AJ1367" s="95">
        <v>0</v>
      </c>
      <c r="AK1367" s="95">
        <v>0</v>
      </c>
      <c r="AL1367" s="95">
        <v>0</v>
      </c>
      <c r="AM1367" s="95">
        <v>0</v>
      </c>
      <c r="AN1367" s="95">
        <v>0</v>
      </c>
      <c r="AO1367" s="96">
        <v>0</v>
      </c>
    </row>
    <row r="1368" spans="1:41" x14ac:dyDescent="0.3">
      <c r="A1368" s="81" t="s">
        <v>1399</v>
      </c>
      <c r="B1368" s="95">
        <v>0</v>
      </c>
      <c r="C1368" s="95">
        <v>0</v>
      </c>
      <c r="D1368" s="95">
        <v>0</v>
      </c>
      <c r="E1368" s="95">
        <v>0</v>
      </c>
      <c r="F1368" s="95">
        <v>0</v>
      </c>
      <c r="G1368" s="95">
        <v>0</v>
      </c>
      <c r="H1368" s="95">
        <v>0</v>
      </c>
      <c r="I1368" s="95">
        <v>0</v>
      </c>
      <c r="J1368" s="95">
        <v>0</v>
      </c>
      <c r="K1368" s="95">
        <v>0</v>
      </c>
      <c r="L1368" s="95">
        <v>0</v>
      </c>
      <c r="M1368" s="95">
        <v>0</v>
      </c>
      <c r="N1368" s="95">
        <v>0</v>
      </c>
      <c r="O1368" s="95">
        <v>0</v>
      </c>
      <c r="P1368" s="95">
        <v>0</v>
      </c>
      <c r="Q1368" s="95">
        <v>0</v>
      </c>
      <c r="R1368" s="95">
        <v>0</v>
      </c>
      <c r="S1368" s="95">
        <v>0</v>
      </c>
      <c r="T1368" s="95">
        <v>0</v>
      </c>
      <c r="U1368" s="95">
        <v>0</v>
      </c>
      <c r="V1368" s="95">
        <v>0</v>
      </c>
      <c r="W1368" s="95">
        <v>0</v>
      </c>
      <c r="X1368" s="95">
        <v>0</v>
      </c>
      <c r="Y1368" s="95">
        <v>0</v>
      </c>
      <c r="Z1368" s="95">
        <v>0</v>
      </c>
      <c r="AA1368" s="95">
        <v>0</v>
      </c>
      <c r="AB1368" s="95">
        <v>0</v>
      </c>
      <c r="AC1368" s="95">
        <v>0</v>
      </c>
      <c r="AD1368" s="95">
        <v>0</v>
      </c>
      <c r="AE1368" s="95">
        <v>0</v>
      </c>
      <c r="AF1368" s="95">
        <v>0</v>
      </c>
      <c r="AG1368" s="95">
        <v>0</v>
      </c>
      <c r="AH1368" s="95">
        <v>0</v>
      </c>
      <c r="AI1368" s="95">
        <v>0</v>
      </c>
      <c r="AJ1368" s="95">
        <v>0</v>
      </c>
      <c r="AK1368" s="95">
        <v>0</v>
      </c>
      <c r="AL1368" s="95">
        <v>0</v>
      </c>
      <c r="AM1368" s="95">
        <v>0</v>
      </c>
      <c r="AN1368" s="95">
        <v>0</v>
      </c>
      <c r="AO1368" s="96">
        <v>0</v>
      </c>
    </row>
    <row r="1369" spans="1:41" x14ac:dyDescent="0.3">
      <c r="A1369" s="81" t="s">
        <v>1400</v>
      </c>
      <c r="B1369" s="95">
        <v>0</v>
      </c>
      <c r="C1369" s="95">
        <v>0</v>
      </c>
      <c r="D1369" s="95">
        <v>0</v>
      </c>
      <c r="E1369" s="95">
        <v>0</v>
      </c>
      <c r="F1369" s="95">
        <v>0</v>
      </c>
      <c r="G1369" s="95">
        <v>0</v>
      </c>
      <c r="H1369" s="95">
        <v>0</v>
      </c>
      <c r="I1369" s="95">
        <v>0</v>
      </c>
      <c r="J1369" s="95">
        <v>0</v>
      </c>
      <c r="K1369" s="95">
        <v>0</v>
      </c>
      <c r="L1369" s="95">
        <v>0</v>
      </c>
      <c r="M1369" s="95">
        <v>0</v>
      </c>
      <c r="N1369" s="95">
        <v>0</v>
      </c>
      <c r="O1369" s="95">
        <v>0</v>
      </c>
      <c r="P1369" s="95">
        <v>0</v>
      </c>
      <c r="Q1369" s="95">
        <v>0</v>
      </c>
      <c r="R1369" s="95">
        <v>0</v>
      </c>
      <c r="S1369" s="95">
        <v>0</v>
      </c>
      <c r="T1369" s="95">
        <v>0</v>
      </c>
      <c r="U1369" s="95">
        <v>0</v>
      </c>
      <c r="V1369" s="95">
        <v>0</v>
      </c>
      <c r="W1369" s="95">
        <v>0</v>
      </c>
      <c r="X1369" s="95">
        <v>0</v>
      </c>
      <c r="Y1369" s="95">
        <v>0</v>
      </c>
      <c r="Z1369" s="95">
        <v>0</v>
      </c>
      <c r="AA1369" s="95">
        <v>0</v>
      </c>
      <c r="AB1369" s="95">
        <v>0</v>
      </c>
      <c r="AC1369" s="95">
        <v>0</v>
      </c>
      <c r="AD1369" s="95">
        <v>0</v>
      </c>
      <c r="AE1369" s="95">
        <v>0</v>
      </c>
      <c r="AF1369" s="95">
        <v>0</v>
      </c>
      <c r="AG1369" s="95">
        <v>0</v>
      </c>
      <c r="AH1369" s="95">
        <v>0</v>
      </c>
      <c r="AI1369" s="95">
        <v>0</v>
      </c>
      <c r="AJ1369" s="95">
        <v>0</v>
      </c>
      <c r="AK1369" s="95">
        <v>0</v>
      </c>
      <c r="AL1369" s="95">
        <v>0</v>
      </c>
      <c r="AM1369" s="95">
        <v>0</v>
      </c>
      <c r="AN1369" s="95">
        <v>0</v>
      </c>
      <c r="AO1369" s="96">
        <v>0</v>
      </c>
    </row>
    <row r="1370" spans="1:41" x14ac:dyDescent="0.3">
      <c r="A1370" s="81" t="s">
        <v>1401</v>
      </c>
      <c r="B1370" s="95">
        <v>0</v>
      </c>
      <c r="C1370" s="95">
        <v>0</v>
      </c>
      <c r="D1370" s="95">
        <v>0</v>
      </c>
      <c r="E1370" s="95">
        <v>0</v>
      </c>
      <c r="F1370" s="95">
        <v>0</v>
      </c>
      <c r="G1370" s="95">
        <v>0</v>
      </c>
      <c r="H1370" s="95">
        <v>0</v>
      </c>
      <c r="I1370" s="95">
        <v>0</v>
      </c>
      <c r="J1370" s="95">
        <v>0</v>
      </c>
      <c r="K1370" s="95">
        <v>0</v>
      </c>
      <c r="L1370" s="95">
        <v>0</v>
      </c>
      <c r="M1370" s="95">
        <v>0</v>
      </c>
      <c r="N1370" s="95">
        <v>0</v>
      </c>
      <c r="O1370" s="95">
        <v>0</v>
      </c>
      <c r="P1370" s="95">
        <v>0</v>
      </c>
      <c r="Q1370" s="95">
        <v>0</v>
      </c>
      <c r="R1370" s="95">
        <v>0</v>
      </c>
      <c r="S1370" s="95">
        <v>0</v>
      </c>
      <c r="T1370" s="95">
        <v>0</v>
      </c>
      <c r="U1370" s="95">
        <v>0</v>
      </c>
      <c r="V1370" s="95">
        <v>0</v>
      </c>
      <c r="W1370" s="95">
        <v>0</v>
      </c>
      <c r="X1370" s="95">
        <v>0</v>
      </c>
      <c r="Y1370" s="95">
        <v>0</v>
      </c>
      <c r="Z1370" s="95">
        <v>0</v>
      </c>
      <c r="AA1370" s="95">
        <v>0</v>
      </c>
      <c r="AB1370" s="95">
        <v>0</v>
      </c>
      <c r="AC1370" s="95">
        <v>0</v>
      </c>
      <c r="AD1370" s="95">
        <v>0</v>
      </c>
      <c r="AE1370" s="95">
        <v>0</v>
      </c>
      <c r="AF1370" s="95">
        <v>0</v>
      </c>
      <c r="AG1370" s="95">
        <v>0</v>
      </c>
      <c r="AH1370" s="95">
        <v>0</v>
      </c>
      <c r="AI1370" s="95">
        <v>0</v>
      </c>
      <c r="AJ1370" s="95">
        <v>0</v>
      </c>
      <c r="AK1370" s="95">
        <v>0</v>
      </c>
      <c r="AL1370" s="95">
        <v>0</v>
      </c>
      <c r="AM1370" s="95">
        <v>0</v>
      </c>
      <c r="AN1370" s="95">
        <v>0</v>
      </c>
      <c r="AO1370" s="96">
        <v>0</v>
      </c>
    </row>
    <row r="1371" spans="1:41" x14ac:dyDescent="0.3">
      <c r="A1371" s="81" t="s">
        <v>1402</v>
      </c>
      <c r="B1371" s="95">
        <v>0</v>
      </c>
      <c r="C1371" s="95">
        <v>0</v>
      </c>
      <c r="D1371" s="95">
        <v>0</v>
      </c>
      <c r="E1371" s="95">
        <v>0</v>
      </c>
      <c r="F1371" s="95">
        <v>0</v>
      </c>
      <c r="G1371" s="95">
        <v>0</v>
      </c>
      <c r="H1371" s="95">
        <v>0</v>
      </c>
      <c r="I1371" s="95">
        <v>0</v>
      </c>
      <c r="J1371" s="95">
        <v>0</v>
      </c>
      <c r="K1371" s="95">
        <v>0</v>
      </c>
      <c r="L1371" s="95">
        <v>0</v>
      </c>
      <c r="M1371" s="95">
        <v>0</v>
      </c>
      <c r="N1371" s="95">
        <v>0</v>
      </c>
      <c r="O1371" s="95">
        <v>0</v>
      </c>
      <c r="P1371" s="95">
        <v>0</v>
      </c>
      <c r="Q1371" s="95">
        <v>0</v>
      </c>
      <c r="R1371" s="95">
        <v>0</v>
      </c>
      <c r="S1371" s="95">
        <v>0</v>
      </c>
      <c r="T1371" s="95">
        <v>0</v>
      </c>
      <c r="U1371" s="95">
        <v>0</v>
      </c>
      <c r="V1371" s="95">
        <v>0</v>
      </c>
      <c r="W1371" s="95">
        <v>0</v>
      </c>
      <c r="X1371" s="95">
        <v>0</v>
      </c>
      <c r="Y1371" s="95">
        <v>0</v>
      </c>
      <c r="Z1371" s="95">
        <v>0</v>
      </c>
      <c r="AA1371" s="95">
        <v>0</v>
      </c>
      <c r="AB1371" s="95">
        <v>0</v>
      </c>
      <c r="AC1371" s="95">
        <v>0</v>
      </c>
      <c r="AD1371" s="95">
        <v>0</v>
      </c>
      <c r="AE1371" s="95">
        <v>0</v>
      </c>
      <c r="AF1371" s="95">
        <v>0</v>
      </c>
      <c r="AG1371" s="95">
        <v>0</v>
      </c>
      <c r="AH1371" s="95">
        <v>0</v>
      </c>
      <c r="AI1371" s="95">
        <v>0</v>
      </c>
      <c r="AJ1371" s="95">
        <v>0</v>
      </c>
      <c r="AK1371" s="95">
        <v>0</v>
      </c>
      <c r="AL1371" s="95">
        <v>0</v>
      </c>
      <c r="AM1371" s="95">
        <v>0</v>
      </c>
      <c r="AN1371" s="95">
        <v>0</v>
      </c>
      <c r="AO1371" s="96">
        <v>0</v>
      </c>
    </row>
    <row r="1372" spans="1:41" x14ac:dyDescent="0.3">
      <c r="A1372" s="81" t="s">
        <v>1403</v>
      </c>
      <c r="B1372" s="95">
        <v>0</v>
      </c>
      <c r="C1372" s="95">
        <v>0</v>
      </c>
      <c r="D1372" s="95">
        <v>0</v>
      </c>
      <c r="E1372" s="95">
        <v>0</v>
      </c>
      <c r="F1372" s="95">
        <v>0</v>
      </c>
      <c r="G1372" s="95">
        <v>0</v>
      </c>
      <c r="H1372" s="95">
        <v>0</v>
      </c>
      <c r="I1372" s="95">
        <v>0</v>
      </c>
      <c r="J1372" s="95">
        <v>0</v>
      </c>
      <c r="K1372" s="95">
        <v>0</v>
      </c>
      <c r="L1372" s="95">
        <v>0</v>
      </c>
      <c r="M1372" s="95">
        <v>0</v>
      </c>
      <c r="N1372" s="95">
        <v>0</v>
      </c>
      <c r="O1372" s="95">
        <v>0</v>
      </c>
      <c r="P1372" s="95">
        <v>0</v>
      </c>
      <c r="Q1372" s="95">
        <v>0</v>
      </c>
      <c r="R1372" s="95">
        <v>0</v>
      </c>
      <c r="S1372" s="95">
        <v>0</v>
      </c>
      <c r="T1372" s="95">
        <v>0</v>
      </c>
      <c r="U1372" s="95">
        <v>0</v>
      </c>
      <c r="V1372" s="95">
        <v>0</v>
      </c>
      <c r="W1372" s="95">
        <v>0</v>
      </c>
      <c r="X1372" s="95">
        <v>0</v>
      </c>
      <c r="Y1372" s="95">
        <v>0</v>
      </c>
      <c r="Z1372" s="95">
        <v>0</v>
      </c>
      <c r="AA1372" s="95">
        <v>0</v>
      </c>
      <c r="AB1372" s="95">
        <v>0</v>
      </c>
      <c r="AC1372" s="95">
        <v>0</v>
      </c>
      <c r="AD1372" s="95">
        <v>0</v>
      </c>
      <c r="AE1372" s="95">
        <v>0</v>
      </c>
      <c r="AF1372" s="95">
        <v>0</v>
      </c>
      <c r="AG1372" s="95">
        <v>0</v>
      </c>
      <c r="AH1372" s="95">
        <v>0</v>
      </c>
      <c r="AI1372" s="95">
        <v>0</v>
      </c>
      <c r="AJ1372" s="95">
        <v>0</v>
      </c>
      <c r="AK1372" s="95">
        <v>0</v>
      </c>
      <c r="AL1372" s="95">
        <v>0</v>
      </c>
      <c r="AM1372" s="95">
        <v>0</v>
      </c>
      <c r="AN1372" s="95">
        <v>0</v>
      </c>
      <c r="AO1372" s="96">
        <v>0</v>
      </c>
    </row>
    <row r="1373" spans="1:41" x14ac:dyDescent="0.3">
      <c r="A1373" s="81" t="s">
        <v>1404</v>
      </c>
      <c r="B1373" s="95">
        <v>0</v>
      </c>
      <c r="C1373" s="95">
        <v>0</v>
      </c>
      <c r="D1373" s="95">
        <v>0</v>
      </c>
      <c r="E1373" s="95">
        <v>0</v>
      </c>
      <c r="F1373" s="95">
        <v>0</v>
      </c>
      <c r="G1373" s="95">
        <v>0</v>
      </c>
      <c r="H1373" s="95">
        <v>0</v>
      </c>
      <c r="I1373" s="95">
        <v>0</v>
      </c>
      <c r="J1373" s="95">
        <v>0</v>
      </c>
      <c r="K1373" s="95">
        <v>0</v>
      </c>
      <c r="L1373" s="95">
        <v>0</v>
      </c>
      <c r="M1373" s="95">
        <v>0</v>
      </c>
      <c r="N1373" s="95">
        <v>0</v>
      </c>
      <c r="O1373" s="95">
        <v>0</v>
      </c>
      <c r="P1373" s="95">
        <v>0</v>
      </c>
      <c r="Q1373" s="95">
        <v>0</v>
      </c>
      <c r="R1373" s="95">
        <v>0</v>
      </c>
      <c r="S1373" s="95">
        <v>0</v>
      </c>
      <c r="T1373" s="95">
        <v>0</v>
      </c>
      <c r="U1373" s="95">
        <v>0</v>
      </c>
      <c r="V1373" s="95">
        <v>0</v>
      </c>
      <c r="W1373" s="95">
        <v>0</v>
      </c>
      <c r="X1373" s="95">
        <v>0</v>
      </c>
      <c r="Y1373" s="95">
        <v>0</v>
      </c>
      <c r="Z1373" s="95">
        <v>0</v>
      </c>
      <c r="AA1373" s="95">
        <v>0</v>
      </c>
      <c r="AB1373" s="95">
        <v>0</v>
      </c>
      <c r="AC1373" s="95">
        <v>0</v>
      </c>
      <c r="AD1373" s="95">
        <v>0</v>
      </c>
      <c r="AE1373" s="95">
        <v>0</v>
      </c>
      <c r="AF1373" s="95">
        <v>0</v>
      </c>
      <c r="AG1373" s="95">
        <v>0</v>
      </c>
      <c r="AH1373" s="95">
        <v>0</v>
      </c>
      <c r="AI1373" s="95">
        <v>0</v>
      </c>
      <c r="AJ1373" s="95">
        <v>0</v>
      </c>
      <c r="AK1373" s="95">
        <v>0</v>
      </c>
      <c r="AL1373" s="95">
        <v>0</v>
      </c>
      <c r="AM1373" s="95">
        <v>0</v>
      </c>
      <c r="AN1373" s="95">
        <v>0</v>
      </c>
      <c r="AO1373" s="96">
        <v>0</v>
      </c>
    </row>
    <row r="1374" spans="1:41" x14ac:dyDescent="0.3">
      <c r="A1374" s="81" t="s">
        <v>1405</v>
      </c>
      <c r="B1374" s="95">
        <v>0</v>
      </c>
      <c r="C1374" s="95">
        <v>0</v>
      </c>
      <c r="D1374" s="95">
        <v>0</v>
      </c>
      <c r="E1374" s="95">
        <v>0</v>
      </c>
      <c r="F1374" s="95">
        <v>0</v>
      </c>
      <c r="G1374" s="95">
        <v>0</v>
      </c>
      <c r="H1374" s="95">
        <v>0</v>
      </c>
      <c r="I1374" s="95">
        <v>0</v>
      </c>
      <c r="J1374" s="95">
        <v>0</v>
      </c>
      <c r="K1374" s="95">
        <v>0</v>
      </c>
      <c r="L1374" s="95">
        <v>0</v>
      </c>
      <c r="M1374" s="95">
        <v>0</v>
      </c>
      <c r="N1374" s="95">
        <v>0</v>
      </c>
      <c r="O1374" s="95">
        <v>0</v>
      </c>
      <c r="P1374" s="95">
        <v>0</v>
      </c>
      <c r="Q1374" s="95">
        <v>0</v>
      </c>
      <c r="R1374" s="95">
        <v>0</v>
      </c>
      <c r="S1374" s="95">
        <v>0</v>
      </c>
      <c r="T1374" s="95">
        <v>0</v>
      </c>
      <c r="U1374" s="95">
        <v>0</v>
      </c>
      <c r="V1374" s="95">
        <v>0</v>
      </c>
      <c r="W1374" s="95">
        <v>0</v>
      </c>
      <c r="X1374" s="95">
        <v>0</v>
      </c>
      <c r="Y1374" s="95">
        <v>0</v>
      </c>
      <c r="Z1374" s="95">
        <v>0</v>
      </c>
      <c r="AA1374" s="95">
        <v>0</v>
      </c>
      <c r="AB1374" s="95">
        <v>0</v>
      </c>
      <c r="AC1374" s="95">
        <v>0</v>
      </c>
      <c r="AD1374" s="95">
        <v>0</v>
      </c>
      <c r="AE1374" s="95">
        <v>0</v>
      </c>
      <c r="AF1374" s="95">
        <v>0</v>
      </c>
      <c r="AG1374" s="95">
        <v>0</v>
      </c>
      <c r="AH1374" s="95">
        <v>0</v>
      </c>
      <c r="AI1374" s="95">
        <v>0</v>
      </c>
      <c r="AJ1374" s="95">
        <v>0</v>
      </c>
      <c r="AK1374" s="95">
        <v>0</v>
      </c>
      <c r="AL1374" s="95">
        <v>0</v>
      </c>
      <c r="AM1374" s="95">
        <v>0</v>
      </c>
      <c r="AN1374" s="95">
        <v>0</v>
      </c>
      <c r="AO1374" s="96">
        <v>0</v>
      </c>
    </row>
    <row r="1375" spans="1:41" x14ac:dyDescent="0.3">
      <c r="A1375" s="81" t="s">
        <v>1406</v>
      </c>
      <c r="B1375" s="95">
        <v>0</v>
      </c>
      <c r="C1375" s="95">
        <v>0</v>
      </c>
      <c r="D1375" s="95">
        <v>0</v>
      </c>
      <c r="E1375" s="95">
        <v>0</v>
      </c>
      <c r="F1375" s="95">
        <v>0</v>
      </c>
      <c r="G1375" s="95">
        <v>0</v>
      </c>
      <c r="H1375" s="95">
        <v>0</v>
      </c>
      <c r="I1375" s="95">
        <v>0</v>
      </c>
      <c r="J1375" s="95">
        <v>0</v>
      </c>
      <c r="K1375" s="95">
        <v>0</v>
      </c>
      <c r="L1375" s="95">
        <v>0</v>
      </c>
      <c r="M1375" s="95">
        <v>0</v>
      </c>
      <c r="N1375" s="95">
        <v>0</v>
      </c>
      <c r="O1375" s="95">
        <v>0</v>
      </c>
      <c r="P1375" s="95">
        <v>0</v>
      </c>
      <c r="Q1375" s="95">
        <v>0</v>
      </c>
      <c r="R1375" s="95">
        <v>0</v>
      </c>
      <c r="S1375" s="95">
        <v>0</v>
      </c>
      <c r="T1375" s="95">
        <v>0</v>
      </c>
      <c r="U1375" s="95">
        <v>0</v>
      </c>
      <c r="V1375" s="95">
        <v>0</v>
      </c>
      <c r="W1375" s="95">
        <v>0</v>
      </c>
      <c r="X1375" s="95">
        <v>0</v>
      </c>
      <c r="Y1375" s="95">
        <v>0</v>
      </c>
      <c r="Z1375" s="95">
        <v>0</v>
      </c>
      <c r="AA1375" s="95">
        <v>0</v>
      </c>
      <c r="AB1375" s="95">
        <v>0</v>
      </c>
      <c r="AC1375" s="95">
        <v>0</v>
      </c>
      <c r="AD1375" s="95">
        <v>0</v>
      </c>
      <c r="AE1375" s="95">
        <v>0</v>
      </c>
      <c r="AF1375" s="95">
        <v>0</v>
      </c>
      <c r="AG1375" s="95">
        <v>0</v>
      </c>
      <c r="AH1375" s="95">
        <v>0</v>
      </c>
      <c r="AI1375" s="95">
        <v>0</v>
      </c>
      <c r="AJ1375" s="95">
        <v>0</v>
      </c>
      <c r="AK1375" s="95">
        <v>0</v>
      </c>
      <c r="AL1375" s="95">
        <v>0</v>
      </c>
      <c r="AM1375" s="95">
        <v>0</v>
      </c>
      <c r="AN1375" s="95">
        <v>0</v>
      </c>
      <c r="AO1375" s="96">
        <v>0</v>
      </c>
    </row>
    <row r="1376" spans="1:41" x14ac:dyDescent="0.3">
      <c r="A1376" s="81" t="s">
        <v>1407</v>
      </c>
      <c r="B1376" s="95">
        <v>0</v>
      </c>
      <c r="C1376" s="95">
        <v>0</v>
      </c>
      <c r="D1376" s="95">
        <v>0</v>
      </c>
      <c r="E1376" s="95">
        <v>0</v>
      </c>
      <c r="F1376" s="95">
        <v>0</v>
      </c>
      <c r="G1376" s="95">
        <v>0</v>
      </c>
      <c r="H1376" s="95">
        <v>0</v>
      </c>
      <c r="I1376" s="95">
        <v>0</v>
      </c>
      <c r="J1376" s="95">
        <v>0</v>
      </c>
      <c r="K1376" s="95">
        <v>0</v>
      </c>
      <c r="L1376" s="95">
        <v>0</v>
      </c>
      <c r="M1376" s="95">
        <v>0</v>
      </c>
      <c r="N1376" s="95">
        <v>0</v>
      </c>
      <c r="O1376" s="95">
        <v>0</v>
      </c>
      <c r="P1376" s="95">
        <v>0</v>
      </c>
      <c r="Q1376" s="95">
        <v>0</v>
      </c>
      <c r="R1376" s="95">
        <v>0</v>
      </c>
      <c r="S1376" s="95">
        <v>0</v>
      </c>
      <c r="T1376" s="95">
        <v>0</v>
      </c>
      <c r="U1376" s="95">
        <v>0</v>
      </c>
      <c r="V1376" s="95">
        <v>0</v>
      </c>
      <c r="W1376" s="95">
        <v>0</v>
      </c>
      <c r="X1376" s="95">
        <v>2</v>
      </c>
      <c r="Y1376" s="95">
        <v>0</v>
      </c>
      <c r="Z1376" s="95">
        <v>0</v>
      </c>
      <c r="AA1376" s="95">
        <v>0</v>
      </c>
      <c r="AB1376" s="95">
        <v>0</v>
      </c>
      <c r="AC1376" s="95">
        <v>0</v>
      </c>
      <c r="AD1376" s="95">
        <v>0</v>
      </c>
      <c r="AE1376" s="95">
        <v>1</v>
      </c>
      <c r="AF1376" s="95">
        <v>0</v>
      </c>
      <c r="AG1376" s="95">
        <v>0</v>
      </c>
      <c r="AH1376" s="95">
        <v>0</v>
      </c>
      <c r="AI1376" s="95">
        <v>0</v>
      </c>
      <c r="AJ1376" s="95">
        <v>0</v>
      </c>
      <c r="AK1376" s="95">
        <v>0</v>
      </c>
      <c r="AL1376" s="95">
        <v>0</v>
      </c>
      <c r="AM1376" s="95">
        <v>0</v>
      </c>
      <c r="AN1376" s="95">
        <v>0</v>
      </c>
      <c r="AO1376" s="96">
        <v>0</v>
      </c>
    </row>
    <row r="1377" spans="1:41" x14ac:dyDescent="0.3">
      <c r="A1377" s="81" t="s">
        <v>1408</v>
      </c>
      <c r="B1377" s="95">
        <v>0</v>
      </c>
      <c r="C1377" s="95">
        <v>0</v>
      </c>
      <c r="D1377" s="95">
        <v>0</v>
      </c>
      <c r="E1377" s="95">
        <v>0</v>
      </c>
      <c r="F1377" s="95">
        <v>0</v>
      </c>
      <c r="G1377" s="95">
        <v>0</v>
      </c>
      <c r="H1377" s="95">
        <v>0</v>
      </c>
      <c r="I1377" s="95">
        <v>0</v>
      </c>
      <c r="J1377" s="95">
        <v>0</v>
      </c>
      <c r="K1377" s="95">
        <v>0</v>
      </c>
      <c r="L1377" s="95">
        <v>0</v>
      </c>
      <c r="M1377" s="95">
        <v>0</v>
      </c>
      <c r="N1377" s="95">
        <v>0</v>
      </c>
      <c r="O1377" s="95">
        <v>0</v>
      </c>
      <c r="P1377" s="95">
        <v>0</v>
      </c>
      <c r="Q1377" s="95">
        <v>0</v>
      </c>
      <c r="R1377" s="95">
        <v>0</v>
      </c>
      <c r="S1377" s="95">
        <v>0</v>
      </c>
      <c r="T1377" s="95">
        <v>0</v>
      </c>
      <c r="U1377" s="95">
        <v>0</v>
      </c>
      <c r="V1377" s="95">
        <v>0</v>
      </c>
      <c r="W1377" s="95">
        <v>0</v>
      </c>
      <c r="X1377" s="95">
        <v>0</v>
      </c>
      <c r="Y1377" s="95">
        <v>0</v>
      </c>
      <c r="Z1377" s="95">
        <v>0</v>
      </c>
      <c r="AA1377" s="95">
        <v>0</v>
      </c>
      <c r="AB1377" s="95">
        <v>0</v>
      </c>
      <c r="AC1377" s="95">
        <v>0</v>
      </c>
      <c r="AD1377" s="95">
        <v>0</v>
      </c>
      <c r="AE1377" s="95">
        <v>0</v>
      </c>
      <c r="AF1377" s="95">
        <v>0</v>
      </c>
      <c r="AG1377" s="95">
        <v>0</v>
      </c>
      <c r="AH1377" s="95">
        <v>0</v>
      </c>
      <c r="AI1377" s="95">
        <v>0</v>
      </c>
      <c r="AJ1377" s="95">
        <v>0</v>
      </c>
      <c r="AK1377" s="95">
        <v>0</v>
      </c>
      <c r="AL1377" s="95">
        <v>0</v>
      </c>
      <c r="AM1377" s="95">
        <v>0</v>
      </c>
      <c r="AN1377" s="95">
        <v>0</v>
      </c>
      <c r="AO1377" s="96">
        <v>0</v>
      </c>
    </row>
    <row r="1378" spans="1:41" x14ac:dyDescent="0.3">
      <c r="A1378" s="81" t="s">
        <v>1409</v>
      </c>
      <c r="B1378" s="95">
        <v>0</v>
      </c>
      <c r="C1378" s="95">
        <v>0</v>
      </c>
      <c r="D1378" s="95">
        <v>0</v>
      </c>
      <c r="E1378" s="95">
        <v>0</v>
      </c>
      <c r="F1378" s="95">
        <v>0</v>
      </c>
      <c r="G1378" s="95">
        <v>0</v>
      </c>
      <c r="H1378" s="95">
        <v>0</v>
      </c>
      <c r="I1378" s="95">
        <v>0</v>
      </c>
      <c r="J1378" s="95">
        <v>0</v>
      </c>
      <c r="K1378" s="95">
        <v>0</v>
      </c>
      <c r="L1378" s="95">
        <v>0</v>
      </c>
      <c r="M1378" s="95">
        <v>0</v>
      </c>
      <c r="N1378" s="95">
        <v>0</v>
      </c>
      <c r="O1378" s="95">
        <v>0</v>
      </c>
      <c r="P1378" s="95">
        <v>0</v>
      </c>
      <c r="Q1378" s="95">
        <v>0</v>
      </c>
      <c r="R1378" s="95">
        <v>0</v>
      </c>
      <c r="S1378" s="95">
        <v>0</v>
      </c>
      <c r="T1378" s="95">
        <v>0</v>
      </c>
      <c r="U1378" s="95">
        <v>0</v>
      </c>
      <c r="V1378" s="95">
        <v>0</v>
      </c>
      <c r="W1378" s="95">
        <v>0</v>
      </c>
      <c r="X1378" s="95">
        <v>0</v>
      </c>
      <c r="Y1378" s="95">
        <v>0</v>
      </c>
      <c r="Z1378" s="95">
        <v>0</v>
      </c>
      <c r="AA1378" s="95">
        <v>0</v>
      </c>
      <c r="AB1378" s="95">
        <v>0</v>
      </c>
      <c r="AC1378" s="95">
        <v>0</v>
      </c>
      <c r="AD1378" s="95">
        <v>0</v>
      </c>
      <c r="AE1378" s="95">
        <v>0</v>
      </c>
      <c r="AF1378" s="95">
        <v>0</v>
      </c>
      <c r="AG1378" s="95">
        <v>0</v>
      </c>
      <c r="AH1378" s="95">
        <v>0</v>
      </c>
      <c r="AI1378" s="95">
        <v>0</v>
      </c>
      <c r="AJ1378" s="95">
        <v>0</v>
      </c>
      <c r="AK1378" s="95">
        <v>0</v>
      </c>
      <c r="AL1378" s="95">
        <v>0</v>
      </c>
      <c r="AM1378" s="95">
        <v>0</v>
      </c>
      <c r="AN1378" s="95">
        <v>0</v>
      </c>
      <c r="AO1378" s="96">
        <v>0</v>
      </c>
    </row>
    <row r="1379" spans="1:41" x14ac:dyDescent="0.3">
      <c r="A1379" s="81" t="s">
        <v>1410</v>
      </c>
      <c r="B1379" s="95">
        <v>0</v>
      </c>
      <c r="C1379" s="95">
        <v>0</v>
      </c>
      <c r="D1379" s="95">
        <v>0</v>
      </c>
      <c r="E1379" s="95">
        <v>0</v>
      </c>
      <c r="F1379" s="95">
        <v>0</v>
      </c>
      <c r="G1379" s="95">
        <v>0</v>
      </c>
      <c r="H1379" s="95">
        <v>0</v>
      </c>
      <c r="I1379" s="95">
        <v>0</v>
      </c>
      <c r="J1379" s="95">
        <v>0</v>
      </c>
      <c r="K1379" s="95">
        <v>0</v>
      </c>
      <c r="L1379" s="95">
        <v>0</v>
      </c>
      <c r="M1379" s="95">
        <v>0</v>
      </c>
      <c r="N1379" s="95">
        <v>0</v>
      </c>
      <c r="O1379" s="95">
        <v>0</v>
      </c>
      <c r="P1379" s="95">
        <v>0</v>
      </c>
      <c r="Q1379" s="95">
        <v>0</v>
      </c>
      <c r="R1379" s="95">
        <v>0</v>
      </c>
      <c r="S1379" s="95">
        <v>0</v>
      </c>
      <c r="T1379" s="95">
        <v>0</v>
      </c>
      <c r="U1379" s="95">
        <v>0</v>
      </c>
      <c r="V1379" s="95">
        <v>0</v>
      </c>
      <c r="W1379" s="95">
        <v>0</v>
      </c>
      <c r="X1379" s="95">
        <v>0</v>
      </c>
      <c r="Y1379" s="95">
        <v>0</v>
      </c>
      <c r="Z1379" s="95">
        <v>0</v>
      </c>
      <c r="AA1379" s="95">
        <v>0</v>
      </c>
      <c r="AB1379" s="95">
        <v>0</v>
      </c>
      <c r="AC1379" s="95">
        <v>0</v>
      </c>
      <c r="AD1379" s="95">
        <v>0</v>
      </c>
      <c r="AE1379" s="95">
        <v>0</v>
      </c>
      <c r="AF1379" s="95">
        <v>0</v>
      </c>
      <c r="AG1379" s="95">
        <v>0</v>
      </c>
      <c r="AH1379" s="95">
        <v>0</v>
      </c>
      <c r="AI1379" s="95">
        <v>0</v>
      </c>
      <c r="AJ1379" s="95">
        <v>0</v>
      </c>
      <c r="AK1379" s="95">
        <v>0</v>
      </c>
      <c r="AL1379" s="95">
        <v>0</v>
      </c>
      <c r="AM1379" s="95">
        <v>0</v>
      </c>
      <c r="AN1379" s="95">
        <v>0</v>
      </c>
      <c r="AO1379" s="96">
        <v>0</v>
      </c>
    </row>
    <row r="1380" spans="1:41" x14ac:dyDescent="0.3">
      <c r="A1380" s="81" t="s">
        <v>1411</v>
      </c>
      <c r="B1380" s="95">
        <v>0</v>
      </c>
      <c r="C1380" s="95">
        <v>0</v>
      </c>
      <c r="D1380" s="95">
        <v>0</v>
      </c>
      <c r="E1380" s="95">
        <v>0</v>
      </c>
      <c r="F1380" s="95">
        <v>0</v>
      </c>
      <c r="G1380" s="95">
        <v>0</v>
      </c>
      <c r="H1380" s="95">
        <v>0</v>
      </c>
      <c r="I1380" s="95">
        <v>0</v>
      </c>
      <c r="J1380" s="95">
        <v>0</v>
      </c>
      <c r="K1380" s="95">
        <v>0</v>
      </c>
      <c r="L1380" s="95">
        <v>0</v>
      </c>
      <c r="M1380" s="95">
        <v>0</v>
      </c>
      <c r="N1380" s="95">
        <v>0</v>
      </c>
      <c r="O1380" s="95">
        <v>0</v>
      </c>
      <c r="P1380" s="95">
        <v>0</v>
      </c>
      <c r="Q1380" s="95">
        <v>0</v>
      </c>
      <c r="R1380" s="95">
        <v>0</v>
      </c>
      <c r="S1380" s="95">
        <v>0</v>
      </c>
      <c r="T1380" s="95">
        <v>0</v>
      </c>
      <c r="U1380" s="95">
        <v>0</v>
      </c>
      <c r="V1380" s="95">
        <v>0</v>
      </c>
      <c r="W1380" s="95">
        <v>0</v>
      </c>
      <c r="X1380" s="95">
        <v>0</v>
      </c>
      <c r="Y1380" s="95">
        <v>0</v>
      </c>
      <c r="Z1380" s="95">
        <v>0</v>
      </c>
      <c r="AA1380" s="95">
        <v>0</v>
      </c>
      <c r="AB1380" s="95">
        <v>0</v>
      </c>
      <c r="AC1380" s="95">
        <v>0</v>
      </c>
      <c r="AD1380" s="95">
        <v>0</v>
      </c>
      <c r="AE1380" s="95">
        <v>0</v>
      </c>
      <c r="AF1380" s="95">
        <v>0</v>
      </c>
      <c r="AG1380" s="95">
        <v>0</v>
      </c>
      <c r="AH1380" s="95">
        <v>0</v>
      </c>
      <c r="AI1380" s="95">
        <v>0</v>
      </c>
      <c r="AJ1380" s="95">
        <v>0</v>
      </c>
      <c r="AK1380" s="95">
        <v>0</v>
      </c>
      <c r="AL1380" s="95">
        <v>0</v>
      </c>
      <c r="AM1380" s="95">
        <v>0</v>
      </c>
      <c r="AN1380" s="95">
        <v>0</v>
      </c>
      <c r="AO1380" s="96">
        <v>0</v>
      </c>
    </row>
    <row r="1381" spans="1:41" x14ac:dyDescent="0.3">
      <c r="A1381" s="81" t="s">
        <v>1412</v>
      </c>
      <c r="B1381" s="95">
        <v>0</v>
      </c>
      <c r="C1381" s="95">
        <v>0</v>
      </c>
      <c r="D1381" s="95">
        <v>0</v>
      </c>
      <c r="E1381" s="95">
        <v>0</v>
      </c>
      <c r="F1381" s="95">
        <v>0</v>
      </c>
      <c r="G1381" s="95">
        <v>0</v>
      </c>
      <c r="H1381" s="95">
        <v>0</v>
      </c>
      <c r="I1381" s="95">
        <v>0</v>
      </c>
      <c r="J1381" s="95">
        <v>0</v>
      </c>
      <c r="K1381" s="95">
        <v>0</v>
      </c>
      <c r="L1381" s="95">
        <v>0</v>
      </c>
      <c r="M1381" s="95">
        <v>0</v>
      </c>
      <c r="N1381" s="95">
        <v>0</v>
      </c>
      <c r="O1381" s="95">
        <v>0</v>
      </c>
      <c r="P1381" s="95">
        <v>0</v>
      </c>
      <c r="Q1381" s="95">
        <v>0</v>
      </c>
      <c r="R1381" s="95">
        <v>0</v>
      </c>
      <c r="S1381" s="95">
        <v>0</v>
      </c>
      <c r="T1381" s="95">
        <v>0</v>
      </c>
      <c r="U1381" s="95">
        <v>0</v>
      </c>
      <c r="V1381" s="95">
        <v>0</v>
      </c>
      <c r="W1381" s="95">
        <v>0</v>
      </c>
      <c r="X1381" s="95">
        <v>0</v>
      </c>
      <c r="Y1381" s="95">
        <v>0</v>
      </c>
      <c r="Z1381" s="95">
        <v>0</v>
      </c>
      <c r="AA1381" s="95">
        <v>0</v>
      </c>
      <c r="AB1381" s="95">
        <v>0</v>
      </c>
      <c r="AC1381" s="95">
        <v>0</v>
      </c>
      <c r="AD1381" s="95">
        <v>0</v>
      </c>
      <c r="AE1381" s="95">
        <v>0</v>
      </c>
      <c r="AF1381" s="95">
        <v>0</v>
      </c>
      <c r="AG1381" s="95">
        <v>0</v>
      </c>
      <c r="AH1381" s="95">
        <v>0</v>
      </c>
      <c r="AI1381" s="95">
        <v>0</v>
      </c>
      <c r="AJ1381" s="95">
        <v>0</v>
      </c>
      <c r="AK1381" s="95">
        <v>0</v>
      </c>
      <c r="AL1381" s="95">
        <v>0</v>
      </c>
      <c r="AM1381" s="95">
        <v>0</v>
      </c>
      <c r="AN1381" s="95">
        <v>0</v>
      </c>
      <c r="AO1381" s="96">
        <v>0</v>
      </c>
    </row>
    <row r="1382" spans="1:41" x14ac:dyDescent="0.3">
      <c r="A1382" s="81" t="s">
        <v>1413</v>
      </c>
      <c r="B1382" s="95">
        <v>0</v>
      </c>
      <c r="C1382" s="95">
        <v>0</v>
      </c>
      <c r="D1382" s="95">
        <v>0</v>
      </c>
      <c r="E1382" s="95">
        <v>0</v>
      </c>
      <c r="F1382" s="95">
        <v>0</v>
      </c>
      <c r="G1382" s="95">
        <v>0</v>
      </c>
      <c r="H1382" s="95">
        <v>0</v>
      </c>
      <c r="I1382" s="95">
        <v>0</v>
      </c>
      <c r="J1382" s="95">
        <v>0</v>
      </c>
      <c r="K1382" s="95">
        <v>0</v>
      </c>
      <c r="L1382" s="95">
        <v>0</v>
      </c>
      <c r="M1382" s="95">
        <v>0</v>
      </c>
      <c r="N1382" s="95">
        <v>0</v>
      </c>
      <c r="O1382" s="95">
        <v>0</v>
      </c>
      <c r="P1382" s="95">
        <v>0</v>
      </c>
      <c r="Q1382" s="95">
        <v>0</v>
      </c>
      <c r="R1382" s="95">
        <v>0</v>
      </c>
      <c r="S1382" s="95">
        <v>0</v>
      </c>
      <c r="T1382" s="95">
        <v>0</v>
      </c>
      <c r="U1382" s="95">
        <v>0</v>
      </c>
      <c r="V1382" s="95">
        <v>0</v>
      </c>
      <c r="W1382" s="95">
        <v>0</v>
      </c>
      <c r="X1382" s="95">
        <v>0</v>
      </c>
      <c r="Y1382" s="95">
        <v>0</v>
      </c>
      <c r="Z1382" s="95">
        <v>0</v>
      </c>
      <c r="AA1382" s="95">
        <v>0</v>
      </c>
      <c r="AB1382" s="95">
        <v>0</v>
      </c>
      <c r="AC1382" s="95">
        <v>0</v>
      </c>
      <c r="AD1382" s="95">
        <v>0</v>
      </c>
      <c r="AE1382" s="95">
        <v>0</v>
      </c>
      <c r="AF1382" s="95">
        <v>0</v>
      </c>
      <c r="AG1382" s="95">
        <v>0</v>
      </c>
      <c r="AH1382" s="95">
        <v>0</v>
      </c>
      <c r="AI1382" s="95">
        <v>0</v>
      </c>
      <c r="AJ1382" s="95">
        <v>0</v>
      </c>
      <c r="AK1382" s="95">
        <v>0</v>
      </c>
      <c r="AL1382" s="95">
        <v>0</v>
      </c>
      <c r="AM1382" s="95">
        <v>0</v>
      </c>
      <c r="AN1382" s="95">
        <v>0</v>
      </c>
      <c r="AO1382" s="96">
        <v>0</v>
      </c>
    </row>
    <row r="1383" spans="1:41" x14ac:dyDescent="0.3">
      <c r="A1383" s="81" t="s">
        <v>1414</v>
      </c>
      <c r="B1383" s="95">
        <v>0</v>
      </c>
      <c r="C1383" s="95">
        <v>0</v>
      </c>
      <c r="D1383" s="95">
        <v>0</v>
      </c>
      <c r="E1383" s="95">
        <v>0</v>
      </c>
      <c r="F1383" s="95">
        <v>0</v>
      </c>
      <c r="G1383" s="95">
        <v>0</v>
      </c>
      <c r="H1383" s="95">
        <v>0</v>
      </c>
      <c r="I1383" s="95">
        <v>0</v>
      </c>
      <c r="J1383" s="95">
        <v>0</v>
      </c>
      <c r="K1383" s="95">
        <v>0</v>
      </c>
      <c r="L1383" s="95">
        <v>0</v>
      </c>
      <c r="M1383" s="95">
        <v>0</v>
      </c>
      <c r="N1383" s="95">
        <v>0</v>
      </c>
      <c r="O1383" s="95">
        <v>0</v>
      </c>
      <c r="P1383" s="95">
        <v>0</v>
      </c>
      <c r="Q1383" s="95">
        <v>0</v>
      </c>
      <c r="R1383" s="95">
        <v>0</v>
      </c>
      <c r="S1383" s="95">
        <v>0</v>
      </c>
      <c r="T1383" s="95">
        <v>0</v>
      </c>
      <c r="U1383" s="95">
        <v>0</v>
      </c>
      <c r="V1383" s="95">
        <v>0</v>
      </c>
      <c r="W1383" s="95">
        <v>0</v>
      </c>
      <c r="X1383" s="95">
        <v>0</v>
      </c>
      <c r="Y1383" s="95">
        <v>0</v>
      </c>
      <c r="Z1383" s="95">
        <v>0</v>
      </c>
      <c r="AA1383" s="95">
        <v>0</v>
      </c>
      <c r="AB1383" s="95">
        <v>0</v>
      </c>
      <c r="AC1383" s="95">
        <v>0</v>
      </c>
      <c r="AD1383" s="95">
        <v>0</v>
      </c>
      <c r="AE1383" s="95">
        <v>0</v>
      </c>
      <c r="AF1383" s="95">
        <v>0</v>
      </c>
      <c r="AG1383" s="95">
        <v>0</v>
      </c>
      <c r="AH1383" s="95">
        <v>0</v>
      </c>
      <c r="AI1383" s="95">
        <v>0</v>
      </c>
      <c r="AJ1383" s="95">
        <v>0</v>
      </c>
      <c r="AK1383" s="95">
        <v>0</v>
      </c>
      <c r="AL1383" s="95">
        <v>0</v>
      </c>
      <c r="AM1383" s="95">
        <v>0</v>
      </c>
      <c r="AN1383" s="95">
        <v>0</v>
      </c>
      <c r="AO1383" s="96">
        <v>0</v>
      </c>
    </row>
    <row r="1384" spans="1:41" x14ac:dyDescent="0.3">
      <c r="A1384" s="81" t="s">
        <v>1415</v>
      </c>
      <c r="B1384" s="95">
        <v>0</v>
      </c>
      <c r="C1384" s="95">
        <v>0</v>
      </c>
      <c r="D1384" s="95">
        <v>0</v>
      </c>
      <c r="E1384" s="95">
        <v>0</v>
      </c>
      <c r="F1384" s="95">
        <v>0</v>
      </c>
      <c r="G1384" s="95">
        <v>0</v>
      </c>
      <c r="H1384" s="95">
        <v>0</v>
      </c>
      <c r="I1384" s="95">
        <v>0</v>
      </c>
      <c r="J1384" s="95">
        <v>0</v>
      </c>
      <c r="K1384" s="95">
        <v>0</v>
      </c>
      <c r="L1384" s="95">
        <v>0</v>
      </c>
      <c r="M1384" s="95">
        <v>0</v>
      </c>
      <c r="N1384" s="95">
        <v>0</v>
      </c>
      <c r="O1384" s="95">
        <v>0</v>
      </c>
      <c r="P1384" s="95">
        <v>0</v>
      </c>
      <c r="Q1384" s="95">
        <v>0</v>
      </c>
      <c r="R1384" s="95">
        <v>0</v>
      </c>
      <c r="S1384" s="95">
        <v>0</v>
      </c>
      <c r="T1384" s="95">
        <v>0</v>
      </c>
      <c r="U1384" s="95">
        <v>0</v>
      </c>
      <c r="V1384" s="95">
        <v>0</v>
      </c>
      <c r="W1384" s="95">
        <v>0</v>
      </c>
      <c r="X1384" s="95">
        <v>0</v>
      </c>
      <c r="Y1384" s="95">
        <v>0</v>
      </c>
      <c r="Z1384" s="95">
        <v>0</v>
      </c>
      <c r="AA1384" s="95">
        <v>0</v>
      </c>
      <c r="AB1384" s="95">
        <v>0</v>
      </c>
      <c r="AC1384" s="95">
        <v>0</v>
      </c>
      <c r="AD1384" s="95">
        <v>0</v>
      </c>
      <c r="AE1384" s="95">
        <v>0</v>
      </c>
      <c r="AF1384" s="95">
        <v>0</v>
      </c>
      <c r="AG1384" s="95">
        <v>0</v>
      </c>
      <c r="AH1384" s="95">
        <v>0</v>
      </c>
      <c r="AI1384" s="95">
        <v>0</v>
      </c>
      <c r="AJ1384" s="95">
        <v>0</v>
      </c>
      <c r="AK1384" s="95">
        <v>0</v>
      </c>
      <c r="AL1384" s="95">
        <v>0</v>
      </c>
      <c r="AM1384" s="95">
        <v>0</v>
      </c>
      <c r="AN1384" s="95">
        <v>0</v>
      </c>
      <c r="AO1384" s="96">
        <v>0</v>
      </c>
    </row>
    <row r="1385" spans="1:41" x14ac:dyDescent="0.3">
      <c r="A1385" s="81" t="s">
        <v>1416</v>
      </c>
      <c r="B1385" s="95">
        <v>0</v>
      </c>
      <c r="C1385" s="95">
        <v>0</v>
      </c>
      <c r="D1385" s="95">
        <v>0</v>
      </c>
      <c r="E1385" s="95">
        <v>0</v>
      </c>
      <c r="F1385" s="95">
        <v>0</v>
      </c>
      <c r="G1385" s="95">
        <v>0</v>
      </c>
      <c r="H1385" s="95">
        <v>0</v>
      </c>
      <c r="I1385" s="95">
        <v>0</v>
      </c>
      <c r="J1385" s="95">
        <v>0</v>
      </c>
      <c r="K1385" s="95">
        <v>0</v>
      </c>
      <c r="L1385" s="95">
        <v>0</v>
      </c>
      <c r="M1385" s="95">
        <v>0</v>
      </c>
      <c r="N1385" s="95">
        <v>0</v>
      </c>
      <c r="O1385" s="95">
        <v>0</v>
      </c>
      <c r="P1385" s="95">
        <v>0</v>
      </c>
      <c r="Q1385" s="95">
        <v>0</v>
      </c>
      <c r="R1385" s="95">
        <v>0</v>
      </c>
      <c r="S1385" s="95">
        <v>0</v>
      </c>
      <c r="T1385" s="95">
        <v>0</v>
      </c>
      <c r="U1385" s="95">
        <v>0</v>
      </c>
      <c r="V1385" s="95">
        <v>0</v>
      </c>
      <c r="W1385" s="95">
        <v>0</v>
      </c>
      <c r="X1385" s="95">
        <v>0</v>
      </c>
      <c r="Y1385" s="95">
        <v>0</v>
      </c>
      <c r="Z1385" s="95">
        <v>0</v>
      </c>
      <c r="AA1385" s="95">
        <v>0</v>
      </c>
      <c r="AB1385" s="95">
        <v>0</v>
      </c>
      <c r="AC1385" s="95">
        <v>0</v>
      </c>
      <c r="AD1385" s="95">
        <v>0</v>
      </c>
      <c r="AE1385" s="95">
        <v>0</v>
      </c>
      <c r="AF1385" s="95">
        <v>0</v>
      </c>
      <c r="AG1385" s="95">
        <v>0</v>
      </c>
      <c r="AH1385" s="95">
        <v>0</v>
      </c>
      <c r="AI1385" s="95">
        <v>0</v>
      </c>
      <c r="AJ1385" s="95">
        <v>0</v>
      </c>
      <c r="AK1385" s="95">
        <v>0</v>
      </c>
      <c r="AL1385" s="95">
        <v>0</v>
      </c>
      <c r="AM1385" s="95">
        <v>0</v>
      </c>
      <c r="AN1385" s="95">
        <v>0</v>
      </c>
      <c r="AO1385" s="96">
        <v>0</v>
      </c>
    </row>
    <row r="1386" spans="1:41" x14ac:dyDescent="0.3">
      <c r="A1386" s="81" t="s">
        <v>1417</v>
      </c>
      <c r="B1386" s="95">
        <v>0</v>
      </c>
      <c r="C1386" s="95">
        <v>0</v>
      </c>
      <c r="D1386" s="95">
        <v>0</v>
      </c>
      <c r="E1386" s="95">
        <v>0</v>
      </c>
      <c r="F1386" s="95">
        <v>0</v>
      </c>
      <c r="G1386" s="95">
        <v>0</v>
      </c>
      <c r="H1386" s="95">
        <v>0</v>
      </c>
      <c r="I1386" s="95">
        <v>0</v>
      </c>
      <c r="J1386" s="95">
        <v>0</v>
      </c>
      <c r="K1386" s="95">
        <v>0</v>
      </c>
      <c r="L1386" s="95">
        <v>0</v>
      </c>
      <c r="M1386" s="95">
        <v>0</v>
      </c>
      <c r="N1386" s="95">
        <v>0</v>
      </c>
      <c r="O1386" s="95">
        <v>0</v>
      </c>
      <c r="P1386" s="95">
        <v>0</v>
      </c>
      <c r="Q1386" s="95">
        <v>0</v>
      </c>
      <c r="R1386" s="95">
        <v>0</v>
      </c>
      <c r="S1386" s="95">
        <v>0</v>
      </c>
      <c r="T1386" s="95">
        <v>0</v>
      </c>
      <c r="U1386" s="95">
        <v>0</v>
      </c>
      <c r="V1386" s="95">
        <v>0</v>
      </c>
      <c r="W1386" s="95">
        <v>0</v>
      </c>
      <c r="X1386" s="95">
        <v>0</v>
      </c>
      <c r="Y1386" s="95">
        <v>0</v>
      </c>
      <c r="Z1386" s="95">
        <v>0</v>
      </c>
      <c r="AA1386" s="95">
        <v>0</v>
      </c>
      <c r="AB1386" s="95">
        <v>0</v>
      </c>
      <c r="AC1386" s="95">
        <v>0</v>
      </c>
      <c r="AD1386" s="95">
        <v>0</v>
      </c>
      <c r="AE1386" s="95">
        <v>0</v>
      </c>
      <c r="AF1386" s="95">
        <v>0</v>
      </c>
      <c r="AG1386" s="95">
        <v>0</v>
      </c>
      <c r="AH1386" s="95">
        <v>0</v>
      </c>
      <c r="AI1386" s="95">
        <v>0</v>
      </c>
      <c r="AJ1386" s="95">
        <v>0</v>
      </c>
      <c r="AK1386" s="95">
        <v>0</v>
      </c>
      <c r="AL1386" s="95">
        <v>0</v>
      </c>
      <c r="AM1386" s="95">
        <v>0</v>
      </c>
      <c r="AN1386" s="95">
        <v>0</v>
      </c>
      <c r="AO1386" s="96">
        <v>0</v>
      </c>
    </row>
    <row r="1387" spans="1:41" x14ac:dyDescent="0.3">
      <c r="A1387" s="81" t="s">
        <v>1418</v>
      </c>
      <c r="B1387" s="95">
        <v>0</v>
      </c>
      <c r="C1387" s="95">
        <v>0</v>
      </c>
      <c r="D1387" s="95">
        <v>0</v>
      </c>
      <c r="E1387" s="95">
        <v>0</v>
      </c>
      <c r="F1387" s="95">
        <v>0</v>
      </c>
      <c r="G1387" s="95">
        <v>0</v>
      </c>
      <c r="H1387" s="95">
        <v>0</v>
      </c>
      <c r="I1387" s="95">
        <v>0</v>
      </c>
      <c r="J1387" s="95">
        <v>0</v>
      </c>
      <c r="K1387" s="95">
        <v>0</v>
      </c>
      <c r="L1387" s="95">
        <v>0</v>
      </c>
      <c r="M1387" s="95">
        <v>0</v>
      </c>
      <c r="N1387" s="95">
        <v>0</v>
      </c>
      <c r="O1387" s="95">
        <v>0</v>
      </c>
      <c r="P1387" s="95">
        <v>0</v>
      </c>
      <c r="Q1387" s="95">
        <v>0</v>
      </c>
      <c r="R1387" s="95">
        <v>0</v>
      </c>
      <c r="S1387" s="95">
        <v>0</v>
      </c>
      <c r="T1387" s="95">
        <v>0</v>
      </c>
      <c r="U1387" s="95">
        <v>0</v>
      </c>
      <c r="V1387" s="95">
        <v>0</v>
      </c>
      <c r="W1387" s="95">
        <v>0</v>
      </c>
      <c r="X1387" s="95">
        <v>0</v>
      </c>
      <c r="Y1387" s="95">
        <v>0</v>
      </c>
      <c r="Z1387" s="95">
        <v>0</v>
      </c>
      <c r="AA1387" s="95">
        <v>0</v>
      </c>
      <c r="AB1387" s="95">
        <v>0</v>
      </c>
      <c r="AC1387" s="95">
        <v>0</v>
      </c>
      <c r="AD1387" s="95">
        <v>0</v>
      </c>
      <c r="AE1387" s="95">
        <v>0</v>
      </c>
      <c r="AF1387" s="95">
        <v>0</v>
      </c>
      <c r="AG1387" s="95">
        <v>0</v>
      </c>
      <c r="AH1387" s="95">
        <v>0</v>
      </c>
      <c r="AI1387" s="95">
        <v>0</v>
      </c>
      <c r="AJ1387" s="95">
        <v>0</v>
      </c>
      <c r="AK1387" s="95">
        <v>0</v>
      </c>
      <c r="AL1387" s="95">
        <v>0</v>
      </c>
      <c r="AM1387" s="95">
        <v>0</v>
      </c>
      <c r="AN1387" s="95">
        <v>0</v>
      </c>
      <c r="AO1387" s="96">
        <v>0</v>
      </c>
    </row>
    <row r="1388" spans="1:41" x14ac:dyDescent="0.3">
      <c r="A1388" s="81" t="s">
        <v>1419</v>
      </c>
      <c r="B1388" s="95">
        <v>0</v>
      </c>
      <c r="C1388" s="95">
        <v>0</v>
      </c>
      <c r="D1388" s="95">
        <v>0</v>
      </c>
      <c r="E1388" s="95">
        <v>0</v>
      </c>
      <c r="F1388" s="95">
        <v>0</v>
      </c>
      <c r="G1388" s="95">
        <v>0</v>
      </c>
      <c r="H1388" s="95">
        <v>0</v>
      </c>
      <c r="I1388" s="95">
        <v>0</v>
      </c>
      <c r="J1388" s="95">
        <v>0</v>
      </c>
      <c r="K1388" s="95">
        <v>0</v>
      </c>
      <c r="L1388" s="95">
        <v>0</v>
      </c>
      <c r="M1388" s="95">
        <v>0</v>
      </c>
      <c r="N1388" s="95">
        <v>0</v>
      </c>
      <c r="O1388" s="95">
        <v>0</v>
      </c>
      <c r="P1388" s="95">
        <v>0</v>
      </c>
      <c r="Q1388" s="95">
        <v>0</v>
      </c>
      <c r="R1388" s="95">
        <v>0</v>
      </c>
      <c r="S1388" s="95">
        <v>0</v>
      </c>
      <c r="T1388" s="95">
        <v>0</v>
      </c>
      <c r="U1388" s="95">
        <v>0</v>
      </c>
      <c r="V1388" s="95">
        <v>0</v>
      </c>
      <c r="W1388" s="95">
        <v>0</v>
      </c>
      <c r="X1388" s="95">
        <v>0</v>
      </c>
      <c r="Y1388" s="95">
        <v>0</v>
      </c>
      <c r="Z1388" s="95">
        <v>0</v>
      </c>
      <c r="AA1388" s="95">
        <v>0</v>
      </c>
      <c r="AB1388" s="95">
        <v>0</v>
      </c>
      <c r="AC1388" s="95">
        <v>0</v>
      </c>
      <c r="AD1388" s="95">
        <v>0</v>
      </c>
      <c r="AE1388" s="95">
        <v>0</v>
      </c>
      <c r="AF1388" s="95">
        <v>0</v>
      </c>
      <c r="AG1388" s="95">
        <v>0</v>
      </c>
      <c r="AH1388" s="95">
        <v>0</v>
      </c>
      <c r="AI1388" s="95">
        <v>0</v>
      </c>
      <c r="AJ1388" s="95">
        <v>0</v>
      </c>
      <c r="AK1388" s="95">
        <v>0</v>
      </c>
      <c r="AL1388" s="95">
        <v>0</v>
      </c>
      <c r="AM1388" s="95">
        <v>0</v>
      </c>
      <c r="AN1388" s="95">
        <v>0</v>
      </c>
      <c r="AO1388" s="96">
        <v>0</v>
      </c>
    </row>
    <row r="1389" spans="1:41" x14ac:dyDescent="0.3">
      <c r="A1389" s="81" t="s">
        <v>1420</v>
      </c>
      <c r="B1389" s="95">
        <v>0</v>
      </c>
      <c r="C1389" s="95">
        <v>0</v>
      </c>
      <c r="D1389" s="95">
        <v>0</v>
      </c>
      <c r="E1389" s="95">
        <v>0</v>
      </c>
      <c r="F1389" s="95">
        <v>0</v>
      </c>
      <c r="G1389" s="95">
        <v>0</v>
      </c>
      <c r="H1389" s="95">
        <v>0</v>
      </c>
      <c r="I1389" s="95">
        <v>0</v>
      </c>
      <c r="J1389" s="95">
        <v>0</v>
      </c>
      <c r="K1389" s="95">
        <v>0</v>
      </c>
      <c r="L1389" s="95">
        <v>0</v>
      </c>
      <c r="M1389" s="95">
        <v>0</v>
      </c>
      <c r="N1389" s="95">
        <v>0</v>
      </c>
      <c r="O1389" s="95">
        <v>0</v>
      </c>
      <c r="P1389" s="95">
        <v>0</v>
      </c>
      <c r="Q1389" s="95">
        <v>0</v>
      </c>
      <c r="R1389" s="95">
        <v>0</v>
      </c>
      <c r="S1389" s="95">
        <v>0</v>
      </c>
      <c r="T1389" s="95">
        <v>0</v>
      </c>
      <c r="U1389" s="95">
        <v>0</v>
      </c>
      <c r="V1389" s="95">
        <v>0</v>
      </c>
      <c r="W1389" s="95">
        <v>0</v>
      </c>
      <c r="X1389" s="95">
        <v>0</v>
      </c>
      <c r="Y1389" s="95">
        <v>0</v>
      </c>
      <c r="Z1389" s="95">
        <v>0</v>
      </c>
      <c r="AA1389" s="95">
        <v>0</v>
      </c>
      <c r="AB1389" s="95">
        <v>0</v>
      </c>
      <c r="AC1389" s="95">
        <v>0</v>
      </c>
      <c r="AD1389" s="95">
        <v>0</v>
      </c>
      <c r="AE1389" s="95">
        <v>0</v>
      </c>
      <c r="AF1389" s="95">
        <v>0</v>
      </c>
      <c r="AG1389" s="95">
        <v>0</v>
      </c>
      <c r="AH1389" s="95">
        <v>0</v>
      </c>
      <c r="AI1389" s="95">
        <v>0</v>
      </c>
      <c r="AJ1389" s="95">
        <v>0</v>
      </c>
      <c r="AK1389" s="95">
        <v>0</v>
      </c>
      <c r="AL1389" s="95">
        <v>0</v>
      </c>
      <c r="AM1389" s="95">
        <v>0</v>
      </c>
      <c r="AN1389" s="95">
        <v>0</v>
      </c>
      <c r="AO1389" s="96">
        <v>0</v>
      </c>
    </row>
    <row r="1390" spans="1:41" x14ac:dyDescent="0.3">
      <c r="A1390" s="81" t="s">
        <v>1421</v>
      </c>
      <c r="B1390" s="95">
        <v>0</v>
      </c>
      <c r="C1390" s="95">
        <v>0</v>
      </c>
      <c r="D1390" s="95">
        <v>0</v>
      </c>
      <c r="E1390" s="95">
        <v>0</v>
      </c>
      <c r="F1390" s="95">
        <v>0</v>
      </c>
      <c r="G1390" s="95">
        <v>0</v>
      </c>
      <c r="H1390" s="95">
        <v>0</v>
      </c>
      <c r="I1390" s="95">
        <v>0</v>
      </c>
      <c r="J1390" s="95">
        <v>0</v>
      </c>
      <c r="K1390" s="95">
        <v>0</v>
      </c>
      <c r="L1390" s="95">
        <v>0</v>
      </c>
      <c r="M1390" s="95">
        <v>0</v>
      </c>
      <c r="N1390" s="95">
        <v>0</v>
      </c>
      <c r="O1390" s="95">
        <v>0</v>
      </c>
      <c r="P1390" s="95">
        <v>0</v>
      </c>
      <c r="Q1390" s="95">
        <v>0</v>
      </c>
      <c r="R1390" s="95">
        <v>0</v>
      </c>
      <c r="S1390" s="95">
        <v>0</v>
      </c>
      <c r="T1390" s="95">
        <v>0</v>
      </c>
      <c r="U1390" s="95">
        <v>0</v>
      </c>
      <c r="V1390" s="95">
        <v>0</v>
      </c>
      <c r="W1390" s="95">
        <v>0</v>
      </c>
      <c r="X1390" s="95">
        <v>0</v>
      </c>
      <c r="Y1390" s="95">
        <v>0</v>
      </c>
      <c r="Z1390" s="95">
        <v>0</v>
      </c>
      <c r="AA1390" s="95">
        <v>0</v>
      </c>
      <c r="AB1390" s="95">
        <v>0</v>
      </c>
      <c r="AC1390" s="95">
        <v>0</v>
      </c>
      <c r="AD1390" s="95">
        <v>0</v>
      </c>
      <c r="AE1390" s="95">
        <v>0</v>
      </c>
      <c r="AF1390" s="95">
        <v>0</v>
      </c>
      <c r="AG1390" s="95">
        <v>0</v>
      </c>
      <c r="AH1390" s="95">
        <v>0</v>
      </c>
      <c r="AI1390" s="95">
        <v>0</v>
      </c>
      <c r="AJ1390" s="95">
        <v>0</v>
      </c>
      <c r="AK1390" s="95">
        <v>0</v>
      </c>
      <c r="AL1390" s="95">
        <v>0</v>
      </c>
      <c r="AM1390" s="95">
        <v>0</v>
      </c>
      <c r="AN1390" s="95">
        <v>0</v>
      </c>
      <c r="AO1390" s="96">
        <v>0</v>
      </c>
    </row>
    <row r="1391" spans="1:41" x14ac:dyDescent="0.3">
      <c r="A1391" s="81" t="s">
        <v>1422</v>
      </c>
      <c r="B1391" s="95">
        <v>0</v>
      </c>
      <c r="C1391" s="95">
        <v>0</v>
      </c>
      <c r="D1391" s="95">
        <v>0</v>
      </c>
      <c r="E1391" s="95">
        <v>0</v>
      </c>
      <c r="F1391" s="95">
        <v>0</v>
      </c>
      <c r="G1391" s="95">
        <v>0</v>
      </c>
      <c r="H1391" s="95">
        <v>0</v>
      </c>
      <c r="I1391" s="95">
        <v>0</v>
      </c>
      <c r="J1391" s="95">
        <v>0</v>
      </c>
      <c r="K1391" s="95">
        <v>0</v>
      </c>
      <c r="L1391" s="95">
        <v>0</v>
      </c>
      <c r="M1391" s="95">
        <v>0</v>
      </c>
      <c r="N1391" s="95">
        <v>0</v>
      </c>
      <c r="O1391" s="95">
        <v>0</v>
      </c>
      <c r="P1391" s="95">
        <v>0</v>
      </c>
      <c r="Q1391" s="95">
        <v>0</v>
      </c>
      <c r="R1391" s="95">
        <v>0</v>
      </c>
      <c r="S1391" s="95">
        <v>0</v>
      </c>
      <c r="T1391" s="95">
        <v>0</v>
      </c>
      <c r="U1391" s="95">
        <v>0</v>
      </c>
      <c r="V1391" s="95">
        <v>0</v>
      </c>
      <c r="W1391" s="95">
        <v>0</v>
      </c>
      <c r="X1391" s="95">
        <v>0</v>
      </c>
      <c r="Y1391" s="95">
        <v>0</v>
      </c>
      <c r="Z1391" s="95">
        <v>0</v>
      </c>
      <c r="AA1391" s="95">
        <v>0</v>
      </c>
      <c r="AB1391" s="95">
        <v>0</v>
      </c>
      <c r="AC1391" s="95">
        <v>0</v>
      </c>
      <c r="AD1391" s="95">
        <v>0</v>
      </c>
      <c r="AE1391" s="95">
        <v>0</v>
      </c>
      <c r="AF1391" s="95">
        <v>0</v>
      </c>
      <c r="AG1391" s="95">
        <v>0</v>
      </c>
      <c r="AH1391" s="95">
        <v>0</v>
      </c>
      <c r="AI1391" s="95">
        <v>0</v>
      </c>
      <c r="AJ1391" s="95">
        <v>0</v>
      </c>
      <c r="AK1391" s="95">
        <v>0</v>
      </c>
      <c r="AL1391" s="95">
        <v>0</v>
      </c>
      <c r="AM1391" s="95">
        <v>0</v>
      </c>
      <c r="AN1391" s="95">
        <v>0</v>
      </c>
      <c r="AO1391" s="96">
        <v>0</v>
      </c>
    </row>
    <row r="1392" spans="1:41" x14ac:dyDescent="0.3">
      <c r="A1392" s="81" t="s">
        <v>1423</v>
      </c>
      <c r="B1392" s="95">
        <v>0</v>
      </c>
      <c r="C1392" s="95">
        <v>0</v>
      </c>
      <c r="D1392" s="95">
        <v>0</v>
      </c>
      <c r="E1392" s="95">
        <v>0</v>
      </c>
      <c r="F1392" s="95">
        <v>0</v>
      </c>
      <c r="G1392" s="95">
        <v>0</v>
      </c>
      <c r="H1392" s="95">
        <v>0</v>
      </c>
      <c r="I1392" s="95">
        <v>0</v>
      </c>
      <c r="J1392" s="95">
        <v>0</v>
      </c>
      <c r="K1392" s="95">
        <v>0</v>
      </c>
      <c r="L1392" s="95">
        <v>0</v>
      </c>
      <c r="M1392" s="95">
        <v>0</v>
      </c>
      <c r="N1392" s="95">
        <v>0</v>
      </c>
      <c r="O1392" s="95">
        <v>0</v>
      </c>
      <c r="P1392" s="95">
        <v>0</v>
      </c>
      <c r="Q1392" s="95">
        <v>0</v>
      </c>
      <c r="R1392" s="95">
        <v>0</v>
      </c>
      <c r="S1392" s="95">
        <v>0</v>
      </c>
      <c r="T1392" s="95">
        <v>0</v>
      </c>
      <c r="U1392" s="95">
        <v>0</v>
      </c>
      <c r="V1392" s="95">
        <v>0</v>
      </c>
      <c r="W1392" s="95">
        <v>0</v>
      </c>
      <c r="X1392" s="95">
        <v>0</v>
      </c>
      <c r="Y1392" s="95">
        <v>0</v>
      </c>
      <c r="Z1392" s="95">
        <v>0</v>
      </c>
      <c r="AA1392" s="95">
        <v>0</v>
      </c>
      <c r="AB1392" s="95">
        <v>0</v>
      </c>
      <c r="AC1392" s="95">
        <v>0</v>
      </c>
      <c r="AD1392" s="95">
        <v>0</v>
      </c>
      <c r="AE1392" s="95">
        <v>0</v>
      </c>
      <c r="AF1392" s="95">
        <v>0</v>
      </c>
      <c r="AG1392" s="95">
        <v>0</v>
      </c>
      <c r="AH1392" s="95">
        <v>0</v>
      </c>
      <c r="AI1392" s="95">
        <v>0</v>
      </c>
      <c r="AJ1392" s="95">
        <v>0</v>
      </c>
      <c r="AK1392" s="95">
        <v>0</v>
      </c>
      <c r="AL1392" s="95">
        <v>0</v>
      </c>
      <c r="AM1392" s="95">
        <v>0</v>
      </c>
      <c r="AN1392" s="95">
        <v>0</v>
      </c>
      <c r="AO1392" s="96">
        <v>0</v>
      </c>
    </row>
    <row r="1393" spans="1:41" x14ac:dyDescent="0.3">
      <c r="A1393" s="81" t="s">
        <v>1424</v>
      </c>
      <c r="B1393" s="95">
        <v>0</v>
      </c>
      <c r="C1393" s="95">
        <v>0</v>
      </c>
      <c r="D1393" s="95">
        <v>0</v>
      </c>
      <c r="E1393" s="95">
        <v>0</v>
      </c>
      <c r="F1393" s="95">
        <v>0</v>
      </c>
      <c r="G1393" s="95">
        <v>0</v>
      </c>
      <c r="H1393" s="95">
        <v>0</v>
      </c>
      <c r="I1393" s="95">
        <v>0</v>
      </c>
      <c r="J1393" s="95">
        <v>0</v>
      </c>
      <c r="K1393" s="95">
        <v>0</v>
      </c>
      <c r="L1393" s="95">
        <v>0</v>
      </c>
      <c r="M1393" s="95">
        <v>0</v>
      </c>
      <c r="N1393" s="95">
        <v>0</v>
      </c>
      <c r="O1393" s="95">
        <v>0</v>
      </c>
      <c r="P1393" s="95">
        <v>0</v>
      </c>
      <c r="Q1393" s="95">
        <v>0</v>
      </c>
      <c r="R1393" s="95">
        <v>0</v>
      </c>
      <c r="S1393" s="95">
        <v>0</v>
      </c>
      <c r="T1393" s="95">
        <v>0</v>
      </c>
      <c r="U1393" s="95">
        <v>0</v>
      </c>
      <c r="V1393" s="95">
        <v>0</v>
      </c>
      <c r="W1393" s="95">
        <v>0</v>
      </c>
      <c r="X1393" s="95">
        <v>0</v>
      </c>
      <c r="Y1393" s="95">
        <v>0</v>
      </c>
      <c r="Z1393" s="95">
        <v>0</v>
      </c>
      <c r="AA1393" s="95">
        <v>0</v>
      </c>
      <c r="AB1393" s="95">
        <v>0</v>
      </c>
      <c r="AC1393" s="95">
        <v>0</v>
      </c>
      <c r="AD1393" s="95">
        <v>0</v>
      </c>
      <c r="AE1393" s="95">
        <v>0</v>
      </c>
      <c r="AF1393" s="95">
        <v>0</v>
      </c>
      <c r="AG1393" s="95">
        <v>0</v>
      </c>
      <c r="AH1393" s="95">
        <v>0</v>
      </c>
      <c r="AI1393" s="95">
        <v>0</v>
      </c>
      <c r="AJ1393" s="95">
        <v>0</v>
      </c>
      <c r="AK1393" s="95">
        <v>0</v>
      </c>
      <c r="AL1393" s="95">
        <v>0</v>
      </c>
      <c r="AM1393" s="95">
        <v>0</v>
      </c>
      <c r="AN1393" s="95">
        <v>0</v>
      </c>
      <c r="AO1393" s="96">
        <v>0</v>
      </c>
    </row>
    <row r="1394" spans="1:41" x14ac:dyDescent="0.3">
      <c r="A1394" s="81" t="s">
        <v>1425</v>
      </c>
      <c r="B1394" s="95">
        <v>0</v>
      </c>
      <c r="C1394" s="95">
        <v>0</v>
      </c>
      <c r="D1394" s="95">
        <v>0</v>
      </c>
      <c r="E1394" s="95">
        <v>0</v>
      </c>
      <c r="F1394" s="95">
        <v>0</v>
      </c>
      <c r="G1394" s="95">
        <v>0</v>
      </c>
      <c r="H1394" s="95">
        <v>0</v>
      </c>
      <c r="I1394" s="95">
        <v>0</v>
      </c>
      <c r="J1394" s="95">
        <v>0</v>
      </c>
      <c r="K1394" s="95">
        <v>0</v>
      </c>
      <c r="L1394" s="95">
        <v>0</v>
      </c>
      <c r="M1394" s="95">
        <v>0</v>
      </c>
      <c r="N1394" s="95">
        <v>0</v>
      </c>
      <c r="O1394" s="95">
        <v>0</v>
      </c>
      <c r="P1394" s="95">
        <v>0</v>
      </c>
      <c r="Q1394" s="95">
        <v>0</v>
      </c>
      <c r="R1394" s="95">
        <v>0</v>
      </c>
      <c r="S1394" s="95">
        <v>0</v>
      </c>
      <c r="T1394" s="95">
        <v>0</v>
      </c>
      <c r="U1394" s="95">
        <v>0</v>
      </c>
      <c r="V1394" s="95">
        <v>0</v>
      </c>
      <c r="W1394" s="95">
        <v>0</v>
      </c>
      <c r="X1394" s="95">
        <v>0</v>
      </c>
      <c r="Y1394" s="95">
        <v>0</v>
      </c>
      <c r="Z1394" s="95">
        <v>0</v>
      </c>
      <c r="AA1394" s="95">
        <v>0</v>
      </c>
      <c r="AB1394" s="95">
        <v>0</v>
      </c>
      <c r="AC1394" s="95">
        <v>0</v>
      </c>
      <c r="AD1394" s="95">
        <v>0</v>
      </c>
      <c r="AE1394" s="95">
        <v>0</v>
      </c>
      <c r="AF1394" s="95">
        <v>0</v>
      </c>
      <c r="AG1394" s="95">
        <v>0</v>
      </c>
      <c r="AH1394" s="95">
        <v>0</v>
      </c>
      <c r="AI1394" s="95">
        <v>0</v>
      </c>
      <c r="AJ1394" s="95">
        <v>0</v>
      </c>
      <c r="AK1394" s="95">
        <v>0</v>
      </c>
      <c r="AL1394" s="95">
        <v>0</v>
      </c>
      <c r="AM1394" s="95">
        <v>0</v>
      </c>
      <c r="AN1394" s="95">
        <v>0</v>
      </c>
      <c r="AO1394" s="96">
        <v>0</v>
      </c>
    </row>
    <row r="1395" spans="1:41" x14ac:dyDescent="0.3">
      <c r="A1395" s="81" t="s">
        <v>1426</v>
      </c>
      <c r="B1395" s="95">
        <v>0</v>
      </c>
      <c r="C1395" s="95">
        <v>0</v>
      </c>
      <c r="D1395" s="95">
        <v>1</v>
      </c>
      <c r="E1395" s="95">
        <v>0</v>
      </c>
      <c r="F1395" s="95">
        <v>0</v>
      </c>
      <c r="G1395" s="95">
        <v>0</v>
      </c>
      <c r="H1395" s="95">
        <v>0</v>
      </c>
      <c r="I1395" s="95">
        <v>2</v>
      </c>
      <c r="J1395" s="95">
        <v>0</v>
      </c>
      <c r="K1395" s="95">
        <v>0</v>
      </c>
      <c r="L1395" s="95">
        <v>0</v>
      </c>
      <c r="M1395" s="95">
        <v>0</v>
      </c>
      <c r="N1395" s="95">
        <v>1</v>
      </c>
      <c r="O1395" s="95">
        <v>0</v>
      </c>
      <c r="P1395" s="95">
        <v>0</v>
      </c>
      <c r="Q1395" s="95">
        <v>0</v>
      </c>
      <c r="R1395" s="95">
        <v>0</v>
      </c>
      <c r="S1395" s="95">
        <v>0</v>
      </c>
      <c r="T1395" s="95">
        <v>0</v>
      </c>
      <c r="U1395" s="95">
        <v>0</v>
      </c>
      <c r="V1395" s="95">
        <v>0</v>
      </c>
      <c r="W1395" s="95">
        <v>0</v>
      </c>
      <c r="X1395" s="95">
        <v>0</v>
      </c>
      <c r="Y1395" s="95">
        <v>12</v>
      </c>
      <c r="Z1395" s="95">
        <v>0</v>
      </c>
      <c r="AA1395" s="95">
        <v>0</v>
      </c>
      <c r="AB1395" s="95">
        <v>0</v>
      </c>
      <c r="AC1395" s="95">
        <v>0</v>
      </c>
      <c r="AD1395" s="95">
        <v>0</v>
      </c>
      <c r="AE1395" s="95">
        <v>0</v>
      </c>
      <c r="AF1395" s="95">
        <v>0</v>
      </c>
      <c r="AG1395" s="95">
        <v>0</v>
      </c>
      <c r="AH1395" s="95">
        <v>1</v>
      </c>
      <c r="AI1395" s="95">
        <v>0</v>
      </c>
      <c r="AJ1395" s="95">
        <v>0</v>
      </c>
      <c r="AK1395" s="95">
        <v>0</v>
      </c>
      <c r="AL1395" s="95">
        <v>0</v>
      </c>
      <c r="AM1395" s="95">
        <v>15</v>
      </c>
      <c r="AN1395" s="95">
        <v>0</v>
      </c>
      <c r="AO1395" s="96">
        <v>0</v>
      </c>
    </row>
    <row r="1396" spans="1:41" x14ac:dyDescent="0.3">
      <c r="A1396" s="81" t="s">
        <v>1427</v>
      </c>
      <c r="B1396" s="95">
        <v>0</v>
      </c>
      <c r="C1396" s="95">
        <v>0</v>
      </c>
      <c r="D1396" s="95">
        <v>0</v>
      </c>
      <c r="E1396" s="95">
        <v>0</v>
      </c>
      <c r="F1396" s="95">
        <v>0</v>
      </c>
      <c r="G1396" s="95">
        <v>0</v>
      </c>
      <c r="H1396" s="95">
        <v>0</v>
      </c>
      <c r="I1396" s="95">
        <v>0</v>
      </c>
      <c r="J1396" s="95">
        <v>0</v>
      </c>
      <c r="K1396" s="95">
        <v>0</v>
      </c>
      <c r="L1396" s="95">
        <v>0</v>
      </c>
      <c r="M1396" s="95">
        <v>0</v>
      </c>
      <c r="N1396" s="95">
        <v>0</v>
      </c>
      <c r="O1396" s="95">
        <v>0</v>
      </c>
      <c r="P1396" s="95">
        <v>0</v>
      </c>
      <c r="Q1396" s="95">
        <v>0</v>
      </c>
      <c r="R1396" s="95">
        <v>0</v>
      </c>
      <c r="S1396" s="95">
        <v>0</v>
      </c>
      <c r="T1396" s="95">
        <v>0</v>
      </c>
      <c r="U1396" s="95">
        <v>0</v>
      </c>
      <c r="V1396" s="95">
        <v>0</v>
      </c>
      <c r="W1396" s="95">
        <v>0</v>
      </c>
      <c r="X1396" s="95">
        <v>0</v>
      </c>
      <c r="Y1396" s="95">
        <v>0</v>
      </c>
      <c r="Z1396" s="95">
        <v>0</v>
      </c>
      <c r="AA1396" s="95">
        <v>0</v>
      </c>
      <c r="AB1396" s="95">
        <v>0</v>
      </c>
      <c r="AC1396" s="95">
        <v>0</v>
      </c>
      <c r="AD1396" s="95">
        <v>0</v>
      </c>
      <c r="AE1396" s="95">
        <v>0</v>
      </c>
      <c r="AF1396" s="95">
        <v>0</v>
      </c>
      <c r="AG1396" s="95">
        <v>0</v>
      </c>
      <c r="AH1396" s="95">
        <v>0</v>
      </c>
      <c r="AI1396" s="95">
        <v>0</v>
      </c>
      <c r="AJ1396" s="95">
        <v>0</v>
      </c>
      <c r="AK1396" s="95">
        <v>0</v>
      </c>
      <c r="AL1396" s="95">
        <v>0</v>
      </c>
      <c r="AM1396" s="95">
        <v>0</v>
      </c>
      <c r="AN1396" s="95">
        <v>0</v>
      </c>
      <c r="AO1396" s="96">
        <v>0</v>
      </c>
    </row>
    <row r="1397" spans="1:41" x14ac:dyDescent="0.3">
      <c r="A1397" s="81" t="s">
        <v>1428</v>
      </c>
      <c r="B1397" s="95">
        <v>0</v>
      </c>
      <c r="C1397" s="95">
        <v>0</v>
      </c>
      <c r="D1397" s="95">
        <v>0</v>
      </c>
      <c r="E1397" s="95">
        <v>0</v>
      </c>
      <c r="F1397" s="95">
        <v>0</v>
      </c>
      <c r="G1397" s="95">
        <v>0</v>
      </c>
      <c r="H1397" s="95">
        <v>0</v>
      </c>
      <c r="I1397" s="95">
        <v>0</v>
      </c>
      <c r="J1397" s="95">
        <v>0</v>
      </c>
      <c r="K1397" s="95">
        <v>0</v>
      </c>
      <c r="L1397" s="95">
        <v>0</v>
      </c>
      <c r="M1397" s="95">
        <v>0</v>
      </c>
      <c r="N1397" s="95">
        <v>0</v>
      </c>
      <c r="O1397" s="95">
        <v>0</v>
      </c>
      <c r="P1397" s="95">
        <v>0</v>
      </c>
      <c r="Q1397" s="95">
        <v>0</v>
      </c>
      <c r="R1397" s="95">
        <v>0</v>
      </c>
      <c r="S1397" s="95">
        <v>0</v>
      </c>
      <c r="T1397" s="95">
        <v>0</v>
      </c>
      <c r="U1397" s="95">
        <v>0</v>
      </c>
      <c r="V1397" s="95">
        <v>0</v>
      </c>
      <c r="W1397" s="95">
        <v>0</v>
      </c>
      <c r="X1397" s="95">
        <v>0</v>
      </c>
      <c r="Y1397" s="95">
        <v>0</v>
      </c>
      <c r="Z1397" s="95">
        <v>0</v>
      </c>
      <c r="AA1397" s="95">
        <v>0</v>
      </c>
      <c r="AB1397" s="95">
        <v>0</v>
      </c>
      <c r="AC1397" s="95">
        <v>0</v>
      </c>
      <c r="AD1397" s="95">
        <v>0</v>
      </c>
      <c r="AE1397" s="95">
        <v>0</v>
      </c>
      <c r="AF1397" s="95">
        <v>0</v>
      </c>
      <c r="AG1397" s="95">
        <v>0</v>
      </c>
      <c r="AH1397" s="95">
        <v>0</v>
      </c>
      <c r="AI1397" s="95">
        <v>0</v>
      </c>
      <c r="AJ1397" s="95">
        <v>0</v>
      </c>
      <c r="AK1397" s="95">
        <v>0</v>
      </c>
      <c r="AL1397" s="95">
        <v>0</v>
      </c>
      <c r="AM1397" s="95">
        <v>0</v>
      </c>
      <c r="AN1397" s="95">
        <v>0</v>
      </c>
      <c r="AO1397" s="96">
        <v>0</v>
      </c>
    </row>
    <row r="1398" spans="1:41" x14ac:dyDescent="0.3">
      <c r="A1398" s="81" t="s">
        <v>1429</v>
      </c>
      <c r="B1398" s="95">
        <v>0</v>
      </c>
      <c r="C1398" s="95">
        <v>0</v>
      </c>
      <c r="D1398" s="95">
        <v>0</v>
      </c>
      <c r="E1398" s="95">
        <v>0</v>
      </c>
      <c r="F1398" s="95">
        <v>0</v>
      </c>
      <c r="G1398" s="95">
        <v>0</v>
      </c>
      <c r="H1398" s="95">
        <v>0</v>
      </c>
      <c r="I1398" s="95">
        <v>0</v>
      </c>
      <c r="J1398" s="95">
        <v>0</v>
      </c>
      <c r="K1398" s="95">
        <v>0</v>
      </c>
      <c r="L1398" s="95">
        <v>0</v>
      </c>
      <c r="M1398" s="95">
        <v>0</v>
      </c>
      <c r="N1398" s="95">
        <v>0</v>
      </c>
      <c r="O1398" s="95">
        <v>0</v>
      </c>
      <c r="P1398" s="95">
        <v>0</v>
      </c>
      <c r="Q1398" s="95">
        <v>0</v>
      </c>
      <c r="R1398" s="95">
        <v>0</v>
      </c>
      <c r="S1398" s="95">
        <v>0</v>
      </c>
      <c r="T1398" s="95">
        <v>0</v>
      </c>
      <c r="U1398" s="95">
        <v>0</v>
      </c>
      <c r="V1398" s="95">
        <v>0</v>
      </c>
      <c r="W1398" s="95">
        <v>0</v>
      </c>
      <c r="X1398" s="95">
        <v>0</v>
      </c>
      <c r="Y1398" s="95">
        <v>0</v>
      </c>
      <c r="Z1398" s="95">
        <v>0</v>
      </c>
      <c r="AA1398" s="95">
        <v>0</v>
      </c>
      <c r="AB1398" s="95">
        <v>0</v>
      </c>
      <c r="AC1398" s="95">
        <v>0</v>
      </c>
      <c r="AD1398" s="95">
        <v>0</v>
      </c>
      <c r="AE1398" s="95">
        <v>0</v>
      </c>
      <c r="AF1398" s="95">
        <v>0</v>
      </c>
      <c r="AG1398" s="95">
        <v>0</v>
      </c>
      <c r="AH1398" s="95">
        <v>0</v>
      </c>
      <c r="AI1398" s="95">
        <v>0</v>
      </c>
      <c r="AJ1398" s="95">
        <v>0</v>
      </c>
      <c r="AK1398" s="95">
        <v>0</v>
      </c>
      <c r="AL1398" s="95">
        <v>0</v>
      </c>
      <c r="AM1398" s="95">
        <v>0</v>
      </c>
      <c r="AN1398" s="95">
        <v>0</v>
      </c>
      <c r="AO1398" s="96">
        <v>0</v>
      </c>
    </row>
    <row r="1399" spans="1:41" x14ac:dyDescent="0.3">
      <c r="A1399" s="81" t="s">
        <v>1430</v>
      </c>
      <c r="B1399" s="95">
        <v>0</v>
      </c>
      <c r="C1399" s="95">
        <v>0</v>
      </c>
      <c r="D1399" s="95">
        <v>0</v>
      </c>
      <c r="E1399" s="95">
        <v>0</v>
      </c>
      <c r="F1399" s="95">
        <v>0</v>
      </c>
      <c r="G1399" s="95">
        <v>0</v>
      </c>
      <c r="H1399" s="95">
        <v>0</v>
      </c>
      <c r="I1399" s="95">
        <v>0</v>
      </c>
      <c r="J1399" s="95">
        <v>0</v>
      </c>
      <c r="K1399" s="95">
        <v>0</v>
      </c>
      <c r="L1399" s="95">
        <v>0</v>
      </c>
      <c r="M1399" s="95">
        <v>0</v>
      </c>
      <c r="N1399" s="95">
        <v>0</v>
      </c>
      <c r="O1399" s="95">
        <v>0</v>
      </c>
      <c r="P1399" s="95">
        <v>0</v>
      </c>
      <c r="Q1399" s="95">
        <v>0</v>
      </c>
      <c r="R1399" s="95">
        <v>0</v>
      </c>
      <c r="S1399" s="95">
        <v>0</v>
      </c>
      <c r="T1399" s="95">
        <v>0</v>
      </c>
      <c r="U1399" s="95">
        <v>0</v>
      </c>
      <c r="V1399" s="95">
        <v>0</v>
      </c>
      <c r="W1399" s="95">
        <v>0</v>
      </c>
      <c r="X1399" s="95">
        <v>0</v>
      </c>
      <c r="Y1399" s="95">
        <v>0</v>
      </c>
      <c r="Z1399" s="95">
        <v>0</v>
      </c>
      <c r="AA1399" s="95">
        <v>0</v>
      </c>
      <c r="AB1399" s="95">
        <v>0</v>
      </c>
      <c r="AC1399" s="95">
        <v>0</v>
      </c>
      <c r="AD1399" s="95">
        <v>0</v>
      </c>
      <c r="AE1399" s="95">
        <v>0</v>
      </c>
      <c r="AF1399" s="95">
        <v>0</v>
      </c>
      <c r="AG1399" s="95">
        <v>0</v>
      </c>
      <c r="AH1399" s="95">
        <v>0</v>
      </c>
      <c r="AI1399" s="95">
        <v>0</v>
      </c>
      <c r="AJ1399" s="95">
        <v>0</v>
      </c>
      <c r="AK1399" s="95">
        <v>0</v>
      </c>
      <c r="AL1399" s="95">
        <v>0</v>
      </c>
      <c r="AM1399" s="95">
        <v>0</v>
      </c>
      <c r="AN1399" s="95">
        <v>0</v>
      </c>
      <c r="AO1399" s="96">
        <v>0</v>
      </c>
    </row>
    <row r="1400" spans="1:41" x14ac:dyDescent="0.3">
      <c r="A1400" s="81" t="s">
        <v>1431</v>
      </c>
      <c r="B1400" s="95">
        <v>0</v>
      </c>
      <c r="C1400" s="95">
        <v>0</v>
      </c>
      <c r="D1400" s="95">
        <v>0</v>
      </c>
      <c r="E1400" s="95">
        <v>0</v>
      </c>
      <c r="F1400" s="95">
        <v>0</v>
      </c>
      <c r="G1400" s="95">
        <v>0</v>
      </c>
      <c r="H1400" s="95">
        <v>0</v>
      </c>
      <c r="I1400" s="95">
        <v>0</v>
      </c>
      <c r="J1400" s="95">
        <v>0</v>
      </c>
      <c r="K1400" s="95">
        <v>0</v>
      </c>
      <c r="L1400" s="95">
        <v>0</v>
      </c>
      <c r="M1400" s="95">
        <v>0</v>
      </c>
      <c r="N1400" s="95">
        <v>0</v>
      </c>
      <c r="O1400" s="95">
        <v>0</v>
      </c>
      <c r="P1400" s="95">
        <v>0</v>
      </c>
      <c r="Q1400" s="95">
        <v>0</v>
      </c>
      <c r="R1400" s="95">
        <v>0</v>
      </c>
      <c r="S1400" s="95">
        <v>0</v>
      </c>
      <c r="T1400" s="95">
        <v>0</v>
      </c>
      <c r="U1400" s="95">
        <v>0</v>
      </c>
      <c r="V1400" s="95">
        <v>0</v>
      </c>
      <c r="W1400" s="95">
        <v>0</v>
      </c>
      <c r="X1400" s="95">
        <v>0</v>
      </c>
      <c r="Y1400" s="95">
        <v>0</v>
      </c>
      <c r="Z1400" s="95">
        <v>0</v>
      </c>
      <c r="AA1400" s="95">
        <v>0</v>
      </c>
      <c r="AB1400" s="95">
        <v>0</v>
      </c>
      <c r="AC1400" s="95">
        <v>0</v>
      </c>
      <c r="AD1400" s="95">
        <v>0</v>
      </c>
      <c r="AE1400" s="95">
        <v>0</v>
      </c>
      <c r="AF1400" s="95">
        <v>0</v>
      </c>
      <c r="AG1400" s="95">
        <v>0</v>
      </c>
      <c r="AH1400" s="95">
        <v>0</v>
      </c>
      <c r="AI1400" s="95">
        <v>0</v>
      </c>
      <c r="AJ1400" s="95">
        <v>0</v>
      </c>
      <c r="AK1400" s="95">
        <v>0</v>
      </c>
      <c r="AL1400" s="95">
        <v>0</v>
      </c>
      <c r="AM1400" s="95">
        <v>0</v>
      </c>
      <c r="AN1400" s="95">
        <v>0</v>
      </c>
      <c r="AO1400" s="96">
        <v>0</v>
      </c>
    </row>
    <row r="1401" spans="1:41" x14ac:dyDescent="0.3">
      <c r="A1401" s="81" t="s">
        <v>1432</v>
      </c>
      <c r="B1401" s="95">
        <v>0</v>
      </c>
      <c r="C1401" s="95">
        <v>0</v>
      </c>
      <c r="D1401" s="95">
        <v>0</v>
      </c>
      <c r="E1401" s="95">
        <v>0</v>
      </c>
      <c r="F1401" s="95">
        <v>0</v>
      </c>
      <c r="G1401" s="95">
        <v>0</v>
      </c>
      <c r="H1401" s="95">
        <v>0</v>
      </c>
      <c r="I1401" s="95">
        <v>0</v>
      </c>
      <c r="J1401" s="95">
        <v>0</v>
      </c>
      <c r="K1401" s="95">
        <v>0</v>
      </c>
      <c r="L1401" s="95">
        <v>0</v>
      </c>
      <c r="M1401" s="95">
        <v>0</v>
      </c>
      <c r="N1401" s="95">
        <v>0</v>
      </c>
      <c r="O1401" s="95">
        <v>0</v>
      </c>
      <c r="P1401" s="95">
        <v>0</v>
      </c>
      <c r="Q1401" s="95">
        <v>0</v>
      </c>
      <c r="R1401" s="95">
        <v>0</v>
      </c>
      <c r="S1401" s="95">
        <v>0</v>
      </c>
      <c r="T1401" s="95">
        <v>0</v>
      </c>
      <c r="U1401" s="95">
        <v>0</v>
      </c>
      <c r="V1401" s="95">
        <v>0</v>
      </c>
      <c r="W1401" s="95">
        <v>0</v>
      </c>
      <c r="X1401" s="95">
        <v>0</v>
      </c>
      <c r="Y1401" s="95">
        <v>0</v>
      </c>
      <c r="Z1401" s="95">
        <v>0</v>
      </c>
      <c r="AA1401" s="95">
        <v>0</v>
      </c>
      <c r="AB1401" s="95">
        <v>0</v>
      </c>
      <c r="AC1401" s="95">
        <v>0</v>
      </c>
      <c r="AD1401" s="95">
        <v>0</v>
      </c>
      <c r="AE1401" s="95">
        <v>0</v>
      </c>
      <c r="AF1401" s="95">
        <v>0</v>
      </c>
      <c r="AG1401" s="95">
        <v>0</v>
      </c>
      <c r="AH1401" s="95">
        <v>0</v>
      </c>
      <c r="AI1401" s="95">
        <v>0</v>
      </c>
      <c r="AJ1401" s="95">
        <v>0</v>
      </c>
      <c r="AK1401" s="95">
        <v>0</v>
      </c>
      <c r="AL1401" s="95">
        <v>0</v>
      </c>
      <c r="AM1401" s="95">
        <v>0</v>
      </c>
      <c r="AN1401" s="95">
        <v>0</v>
      </c>
      <c r="AO1401" s="96">
        <v>0</v>
      </c>
    </row>
    <row r="1402" spans="1:41" x14ac:dyDescent="0.3">
      <c r="A1402" s="81" t="s">
        <v>1433</v>
      </c>
      <c r="B1402" s="95">
        <v>0</v>
      </c>
      <c r="C1402" s="95">
        <v>0</v>
      </c>
      <c r="D1402" s="95">
        <v>0</v>
      </c>
      <c r="E1402" s="95">
        <v>0</v>
      </c>
      <c r="F1402" s="95">
        <v>0</v>
      </c>
      <c r="G1402" s="95">
        <v>0</v>
      </c>
      <c r="H1402" s="95">
        <v>0</v>
      </c>
      <c r="I1402" s="95">
        <v>0</v>
      </c>
      <c r="J1402" s="95">
        <v>0</v>
      </c>
      <c r="K1402" s="95">
        <v>0</v>
      </c>
      <c r="L1402" s="95">
        <v>0</v>
      </c>
      <c r="M1402" s="95">
        <v>0</v>
      </c>
      <c r="N1402" s="95">
        <v>0</v>
      </c>
      <c r="O1402" s="95">
        <v>0</v>
      </c>
      <c r="P1402" s="95">
        <v>0</v>
      </c>
      <c r="Q1402" s="95">
        <v>0</v>
      </c>
      <c r="R1402" s="95">
        <v>0</v>
      </c>
      <c r="S1402" s="95">
        <v>0</v>
      </c>
      <c r="T1402" s="95">
        <v>0</v>
      </c>
      <c r="U1402" s="95">
        <v>0</v>
      </c>
      <c r="V1402" s="95">
        <v>0</v>
      </c>
      <c r="W1402" s="95">
        <v>0</v>
      </c>
      <c r="X1402" s="95">
        <v>0</v>
      </c>
      <c r="Y1402" s="95">
        <v>0</v>
      </c>
      <c r="Z1402" s="95">
        <v>0</v>
      </c>
      <c r="AA1402" s="95">
        <v>0</v>
      </c>
      <c r="AB1402" s="95">
        <v>0</v>
      </c>
      <c r="AC1402" s="95">
        <v>0</v>
      </c>
      <c r="AD1402" s="95">
        <v>0</v>
      </c>
      <c r="AE1402" s="95">
        <v>0</v>
      </c>
      <c r="AF1402" s="95">
        <v>0</v>
      </c>
      <c r="AG1402" s="95">
        <v>0</v>
      </c>
      <c r="AH1402" s="95">
        <v>0</v>
      </c>
      <c r="AI1402" s="95">
        <v>0</v>
      </c>
      <c r="AJ1402" s="95">
        <v>0</v>
      </c>
      <c r="AK1402" s="95">
        <v>0</v>
      </c>
      <c r="AL1402" s="95">
        <v>0</v>
      </c>
      <c r="AM1402" s="95">
        <v>0</v>
      </c>
      <c r="AN1402" s="95">
        <v>0</v>
      </c>
      <c r="AO1402" s="96">
        <v>0</v>
      </c>
    </row>
    <row r="1403" spans="1:41" x14ac:dyDescent="0.3">
      <c r="A1403" s="81" t="s">
        <v>1434</v>
      </c>
      <c r="B1403" s="95">
        <v>1</v>
      </c>
      <c r="C1403" s="95">
        <v>0</v>
      </c>
      <c r="D1403" s="95">
        <v>0</v>
      </c>
      <c r="E1403" s="95">
        <v>0</v>
      </c>
      <c r="F1403" s="95">
        <v>0</v>
      </c>
      <c r="G1403" s="95">
        <v>8</v>
      </c>
      <c r="H1403" s="95">
        <v>0</v>
      </c>
      <c r="I1403" s="95">
        <v>0</v>
      </c>
      <c r="J1403" s="95">
        <v>0</v>
      </c>
      <c r="K1403" s="95">
        <v>0</v>
      </c>
      <c r="L1403" s="95">
        <v>1</v>
      </c>
      <c r="M1403" s="95">
        <v>0</v>
      </c>
      <c r="N1403" s="95">
        <v>0</v>
      </c>
      <c r="O1403" s="95">
        <v>0</v>
      </c>
      <c r="P1403" s="95">
        <v>0</v>
      </c>
      <c r="Q1403" s="95">
        <v>1</v>
      </c>
      <c r="R1403" s="95">
        <v>0</v>
      </c>
      <c r="S1403" s="95">
        <v>0</v>
      </c>
      <c r="T1403" s="95">
        <v>0</v>
      </c>
      <c r="U1403" s="95">
        <v>0</v>
      </c>
      <c r="V1403" s="95">
        <v>0</v>
      </c>
      <c r="W1403" s="95">
        <v>0</v>
      </c>
      <c r="X1403" s="95">
        <v>0</v>
      </c>
      <c r="Y1403" s="95">
        <v>0</v>
      </c>
      <c r="Z1403" s="95">
        <v>0</v>
      </c>
      <c r="AA1403" s="95">
        <v>0</v>
      </c>
      <c r="AB1403" s="95">
        <v>0</v>
      </c>
      <c r="AC1403" s="95">
        <v>0</v>
      </c>
      <c r="AD1403" s="95">
        <v>0</v>
      </c>
      <c r="AE1403" s="95">
        <v>0</v>
      </c>
      <c r="AF1403" s="95">
        <v>3</v>
      </c>
      <c r="AG1403" s="95">
        <v>0</v>
      </c>
      <c r="AH1403" s="95">
        <v>0</v>
      </c>
      <c r="AI1403" s="95">
        <v>0</v>
      </c>
      <c r="AJ1403" s="95">
        <v>0</v>
      </c>
      <c r="AK1403" s="95">
        <v>4</v>
      </c>
      <c r="AL1403" s="95">
        <v>0</v>
      </c>
      <c r="AM1403" s="95">
        <v>0</v>
      </c>
      <c r="AN1403" s="95">
        <v>0</v>
      </c>
      <c r="AO1403" s="96">
        <v>0</v>
      </c>
    </row>
    <row r="1404" spans="1:41" x14ac:dyDescent="0.3">
      <c r="A1404" s="81" t="s">
        <v>1435</v>
      </c>
      <c r="B1404" s="95">
        <v>4</v>
      </c>
      <c r="C1404" s="95">
        <v>0</v>
      </c>
      <c r="D1404" s="95">
        <v>7</v>
      </c>
      <c r="E1404" s="95">
        <v>0</v>
      </c>
      <c r="F1404" s="95">
        <v>0</v>
      </c>
      <c r="G1404" s="95">
        <v>13</v>
      </c>
      <c r="H1404" s="95">
        <v>0</v>
      </c>
      <c r="I1404" s="95">
        <v>0</v>
      </c>
      <c r="J1404" s="95">
        <v>0</v>
      </c>
      <c r="K1404" s="95">
        <v>0</v>
      </c>
      <c r="L1404" s="95">
        <v>0</v>
      </c>
      <c r="M1404" s="95">
        <v>0</v>
      </c>
      <c r="N1404" s="95">
        <v>1</v>
      </c>
      <c r="O1404" s="95">
        <v>0</v>
      </c>
      <c r="P1404" s="95">
        <v>0</v>
      </c>
      <c r="Q1404" s="95">
        <v>5</v>
      </c>
      <c r="R1404" s="95">
        <v>0</v>
      </c>
      <c r="S1404" s="95">
        <v>0</v>
      </c>
      <c r="T1404" s="95">
        <v>0</v>
      </c>
      <c r="U1404" s="95">
        <v>0</v>
      </c>
      <c r="V1404" s="95">
        <v>0</v>
      </c>
      <c r="W1404" s="95">
        <v>4</v>
      </c>
      <c r="X1404" s="95">
        <v>12</v>
      </c>
      <c r="Y1404" s="95">
        <v>10</v>
      </c>
      <c r="Z1404" s="95">
        <v>0</v>
      </c>
      <c r="AA1404" s="95">
        <v>18</v>
      </c>
      <c r="AB1404" s="95">
        <v>0</v>
      </c>
      <c r="AC1404" s="95">
        <v>0</v>
      </c>
      <c r="AD1404" s="95">
        <v>0</v>
      </c>
      <c r="AE1404" s="95">
        <v>9</v>
      </c>
      <c r="AF1404" s="95">
        <v>5</v>
      </c>
      <c r="AG1404" s="95">
        <v>0</v>
      </c>
      <c r="AH1404" s="95">
        <v>27</v>
      </c>
      <c r="AI1404" s="95">
        <v>1</v>
      </c>
      <c r="AJ1404" s="95">
        <v>0</v>
      </c>
      <c r="AK1404" s="95">
        <v>56</v>
      </c>
      <c r="AL1404" s="95">
        <v>1</v>
      </c>
      <c r="AM1404" s="95">
        <v>7</v>
      </c>
      <c r="AN1404" s="95">
        <v>0</v>
      </c>
      <c r="AO1404" s="96">
        <v>0</v>
      </c>
    </row>
    <row r="1405" spans="1:41" x14ac:dyDescent="0.3">
      <c r="A1405" s="81" t="s">
        <v>1436</v>
      </c>
      <c r="B1405" s="95">
        <v>0</v>
      </c>
      <c r="C1405" s="95">
        <v>0</v>
      </c>
      <c r="D1405" s="95">
        <v>0</v>
      </c>
      <c r="E1405" s="95">
        <v>0</v>
      </c>
      <c r="F1405" s="95">
        <v>0</v>
      </c>
      <c r="G1405" s="95">
        <v>0</v>
      </c>
      <c r="H1405" s="95">
        <v>0</v>
      </c>
      <c r="I1405" s="95">
        <v>0</v>
      </c>
      <c r="J1405" s="95">
        <v>0</v>
      </c>
      <c r="K1405" s="95">
        <v>0</v>
      </c>
      <c r="L1405" s="95">
        <v>0</v>
      </c>
      <c r="M1405" s="95">
        <v>0</v>
      </c>
      <c r="N1405" s="95">
        <v>0</v>
      </c>
      <c r="O1405" s="95">
        <v>0</v>
      </c>
      <c r="P1405" s="95">
        <v>0</v>
      </c>
      <c r="Q1405" s="95">
        <v>0</v>
      </c>
      <c r="R1405" s="95">
        <v>0</v>
      </c>
      <c r="S1405" s="95">
        <v>0</v>
      </c>
      <c r="T1405" s="95">
        <v>0</v>
      </c>
      <c r="U1405" s="95">
        <v>0</v>
      </c>
      <c r="V1405" s="95">
        <v>0</v>
      </c>
      <c r="W1405" s="95">
        <v>0</v>
      </c>
      <c r="X1405" s="95">
        <v>0</v>
      </c>
      <c r="Y1405" s="95">
        <v>0</v>
      </c>
      <c r="Z1405" s="95">
        <v>0</v>
      </c>
      <c r="AA1405" s="95">
        <v>0</v>
      </c>
      <c r="AB1405" s="95">
        <v>0</v>
      </c>
      <c r="AC1405" s="95">
        <v>0</v>
      </c>
      <c r="AD1405" s="95">
        <v>0</v>
      </c>
      <c r="AE1405" s="95">
        <v>0</v>
      </c>
      <c r="AF1405" s="95">
        <v>0</v>
      </c>
      <c r="AG1405" s="95">
        <v>0</v>
      </c>
      <c r="AH1405" s="95">
        <v>0</v>
      </c>
      <c r="AI1405" s="95">
        <v>0</v>
      </c>
      <c r="AJ1405" s="95">
        <v>0</v>
      </c>
      <c r="AK1405" s="95">
        <v>0</v>
      </c>
      <c r="AL1405" s="95">
        <v>0</v>
      </c>
      <c r="AM1405" s="95">
        <v>0</v>
      </c>
      <c r="AN1405" s="95">
        <v>0</v>
      </c>
      <c r="AO1405" s="96">
        <v>0</v>
      </c>
    </row>
    <row r="1406" spans="1:41" x14ac:dyDescent="0.3">
      <c r="A1406" s="81" t="s">
        <v>1437</v>
      </c>
      <c r="B1406" s="95">
        <v>0</v>
      </c>
      <c r="C1406" s="95">
        <v>0</v>
      </c>
      <c r="D1406" s="95">
        <v>0</v>
      </c>
      <c r="E1406" s="95">
        <v>0</v>
      </c>
      <c r="F1406" s="95">
        <v>0</v>
      </c>
      <c r="G1406" s="95">
        <v>0</v>
      </c>
      <c r="H1406" s="95">
        <v>0</v>
      </c>
      <c r="I1406" s="95">
        <v>0</v>
      </c>
      <c r="J1406" s="95">
        <v>0</v>
      </c>
      <c r="K1406" s="95">
        <v>0</v>
      </c>
      <c r="L1406" s="95">
        <v>0</v>
      </c>
      <c r="M1406" s="95">
        <v>0</v>
      </c>
      <c r="N1406" s="95">
        <v>0</v>
      </c>
      <c r="O1406" s="95">
        <v>0</v>
      </c>
      <c r="P1406" s="95">
        <v>0</v>
      </c>
      <c r="Q1406" s="95">
        <v>0</v>
      </c>
      <c r="R1406" s="95">
        <v>0</v>
      </c>
      <c r="S1406" s="95">
        <v>0</v>
      </c>
      <c r="T1406" s="95">
        <v>0</v>
      </c>
      <c r="U1406" s="95">
        <v>0</v>
      </c>
      <c r="V1406" s="95">
        <v>0</v>
      </c>
      <c r="W1406" s="95">
        <v>0</v>
      </c>
      <c r="X1406" s="95">
        <v>0</v>
      </c>
      <c r="Y1406" s="95">
        <v>0</v>
      </c>
      <c r="Z1406" s="95">
        <v>0</v>
      </c>
      <c r="AA1406" s="95">
        <v>0</v>
      </c>
      <c r="AB1406" s="95">
        <v>0</v>
      </c>
      <c r="AC1406" s="95">
        <v>0</v>
      </c>
      <c r="AD1406" s="95">
        <v>0</v>
      </c>
      <c r="AE1406" s="95">
        <v>0</v>
      </c>
      <c r="AF1406" s="95">
        <v>0</v>
      </c>
      <c r="AG1406" s="95">
        <v>0</v>
      </c>
      <c r="AH1406" s="95">
        <v>0</v>
      </c>
      <c r="AI1406" s="95">
        <v>0</v>
      </c>
      <c r="AJ1406" s="95">
        <v>0</v>
      </c>
      <c r="AK1406" s="95">
        <v>0</v>
      </c>
      <c r="AL1406" s="95">
        <v>0</v>
      </c>
      <c r="AM1406" s="95">
        <v>0</v>
      </c>
      <c r="AN1406" s="95">
        <v>0</v>
      </c>
      <c r="AO1406" s="96">
        <v>0</v>
      </c>
    </row>
    <row r="1407" spans="1:41" x14ac:dyDescent="0.3">
      <c r="A1407" s="81" t="s">
        <v>1438</v>
      </c>
      <c r="B1407" s="95">
        <v>0</v>
      </c>
      <c r="C1407" s="95">
        <v>0</v>
      </c>
      <c r="D1407" s="95">
        <v>0</v>
      </c>
      <c r="E1407" s="95">
        <v>0</v>
      </c>
      <c r="F1407" s="95">
        <v>0</v>
      </c>
      <c r="G1407" s="95">
        <v>0</v>
      </c>
      <c r="H1407" s="95">
        <v>0</v>
      </c>
      <c r="I1407" s="95">
        <v>0</v>
      </c>
      <c r="J1407" s="95">
        <v>0</v>
      </c>
      <c r="K1407" s="95">
        <v>0</v>
      </c>
      <c r="L1407" s="95">
        <v>0</v>
      </c>
      <c r="M1407" s="95">
        <v>0</v>
      </c>
      <c r="N1407" s="95">
        <v>0</v>
      </c>
      <c r="O1407" s="95">
        <v>0</v>
      </c>
      <c r="P1407" s="95">
        <v>0</v>
      </c>
      <c r="Q1407" s="95">
        <v>0</v>
      </c>
      <c r="R1407" s="95">
        <v>0</v>
      </c>
      <c r="S1407" s="95">
        <v>0</v>
      </c>
      <c r="T1407" s="95">
        <v>0</v>
      </c>
      <c r="U1407" s="95">
        <v>0</v>
      </c>
      <c r="V1407" s="95">
        <v>0</v>
      </c>
      <c r="W1407" s="95">
        <v>0</v>
      </c>
      <c r="X1407" s="95">
        <v>0</v>
      </c>
      <c r="Y1407" s="95">
        <v>0</v>
      </c>
      <c r="Z1407" s="95">
        <v>0</v>
      </c>
      <c r="AA1407" s="95">
        <v>0</v>
      </c>
      <c r="AB1407" s="95">
        <v>0</v>
      </c>
      <c r="AC1407" s="95">
        <v>0</v>
      </c>
      <c r="AD1407" s="95">
        <v>0</v>
      </c>
      <c r="AE1407" s="95">
        <v>0</v>
      </c>
      <c r="AF1407" s="95">
        <v>0</v>
      </c>
      <c r="AG1407" s="95">
        <v>0</v>
      </c>
      <c r="AH1407" s="95">
        <v>0</v>
      </c>
      <c r="AI1407" s="95">
        <v>0</v>
      </c>
      <c r="AJ1407" s="95">
        <v>0</v>
      </c>
      <c r="AK1407" s="95">
        <v>0</v>
      </c>
      <c r="AL1407" s="95">
        <v>0</v>
      </c>
      <c r="AM1407" s="95">
        <v>0</v>
      </c>
      <c r="AN1407" s="95">
        <v>0</v>
      </c>
      <c r="AO1407" s="96">
        <v>0</v>
      </c>
    </row>
    <row r="1408" spans="1:41" x14ac:dyDescent="0.3">
      <c r="A1408" s="81" t="s">
        <v>1439</v>
      </c>
      <c r="B1408" s="95">
        <v>0</v>
      </c>
      <c r="C1408" s="95">
        <v>0</v>
      </c>
      <c r="D1408" s="95">
        <v>0</v>
      </c>
      <c r="E1408" s="95">
        <v>0</v>
      </c>
      <c r="F1408" s="95">
        <v>0</v>
      </c>
      <c r="G1408" s="95">
        <v>0</v>
      </c>
      <c r="H1408" s="95">
        <v>0</v>
      </c>
      <c r="I1408" s="95">
        <v>0</v>
      </c>
      <c r="J1408" s="95">
        <v>0</v>
      </c>
      <c r="K1408" s="95">
        <v>0</v>
      </c>
      <c r="L1408" s="95">
        <v>0</v>
      </c>
      <c r="M1408" s="95">
        <v>0</v>
      </c>
      <c r="N1408" s="95">
        <v>0</v>
      </c>
      <c r="O1408" s="95">
        <v>0</v>
      </c>
      <c r="P1408" s="95">
        <v>0</v>
      </c>
      <c r="Q1408" s="95">
        <v>0</v>
      </c>
      <c r="R1408" s="95">
        <v>0</v>
      </c>
      <c r="S1408" s="95">
        <v>0</v>
      </c>
      <c r="T1408" s="95">
        <v>0</v>
      </c>
      <c r="U1408" s="95">
        <v>0</v>
      </c>
      <c r="V1408" s="95">
        <v>0</v>
      </c>
      <c r="W1408" s="95">
        <v>0</v>
      </c>
      <c r="X1408" s="95">
        <v>0</v>
      </c>
      <c r="Y1408" s="95">
        <v>0</v>
      </c>
      <c r="Z1408" s="95">
        <v>0</v>
      </c>
      <c r="AA1408" s="95">
        <v>0</v>
      </c>
      <c r="AB1408" s="95">
        <v>0</v>
      </c>
      <c r="AC1408" s="95">
        <v>0</v>
      </c>
      <c r="AD1408" s="95">
        <v>0</v>
      </c>
      <c r="AE1408" s="95">
        <v>0</v>
      </c>
      <c r="AF1408" s="95">
        <v>0</v>
      </c>
      <c r="AG1408" s="95">
        <v>0</v>
      </c>
      <c r="AH1408" s="95">
        <v>0</v>
      </c>
      <c r="AI1408" s="95">
        <v>0</v>
      </c>
      <c r="AJ1408" s="95">
        <v>0</v>
      </c>
      <c r="AK1408" s="95">
        <v>0</v>
      </c>
      <c r="AL1408" s="95">
        <v>0</v>
      </c>
      <c r="AM1408" s="95">
        <v>0</v>
      </c>
      <c r="AN1408" s="95">
        <v>0</v>
      </c>
      <c r="AO1408" s="96">
        <v>0</v>
      </c>
    </row>
    <row r="1409" spans="1:41" x14ac:dyDescent="0.3">
      <c r="A1409" s="81" t="s">
        <v>1440</v>
      </c>
      <c r="B1409" s="95">
        <v>2</v>
      </c>
      <c r="C1409" s="95">
        <v>0</v>
      </c>
      <c r="D1409" s="95">
        <v>0</v>
      </c>
      <c r="E1409" s="95">
        <v>0</v>
      </c>
      <c r="F1409" s="95">
        <v>0</v>
      </c>
      <c r="G1409" s="95">
        <v>3</v>
      </c>
      <c r="H1409" s="95">
        <v>0</v>
      </c>
      <c r="I1409" s="95">
        <v>0</v>
      </c>
      <c r="J1409" s="95">
        <v>0</v>
      </c>
      <c r="K1409" s="95">
        <v>0</v>
      </c>
      <c r="L1409" s="95">
        <v>0</v>
      </c>
      <c r="M1409" s="95">
        <v>0</v>
      </c>
      <c r="N1409" s="95">
        <v>0</v>
      </c>
      <c r="O1409" s="95">
        <v>0</v>
      </c>
      <c r="P1409" s="95">
        <v>0</v>
      </c>
      <c r="Q1409" s="95">
        <v>0</v>
      </c>
      <c r="R1409" s="95">
        <v>0</v>
      </c>
      <c r="S1409" s="95">
        <v>0</v>
      </c>
      <c r="T1409" s="95">
        <v>0</v>
      </c>
      <c r="U1409" s="95">
        <v>0</v>
      </c>
      <c r="V1409" s="95">
        <v>0</v>
      </c>
      <c r="W1409" s="95">
        <v>0</v>
      </c>
      <c r="X1409" s="95">
        <v>0</v>
      </c>
      <c r="Y1409" s="95">
        <v>0</v>
      </c>
      <c r="Z1409" s="95">
        <v>0</v>
      </c>
      <c r="AA1409" s="95">
        <v>0</v>
      </c>
      <c r="AB1409" s="95">
        <v>0</v>
      </c>
      <c r="AC1409" s="95">
        <v>0</v>
      </c>
      <c r="AD1409" s="95">
        <v>0</v>
      </c>
      <c r="AE1409" s="95">
        <v>0</v>
      </c>
      <c r="AF1409" s="95">
        <v>1</v>
      </c>
      <c r="AG1409" s="95">
        <v>0</v>
      </c>
      <c r="AH1409" s="95">
        <v>0</v>
      </c>
      <c r="AI1409" s="95">
        <v>0</v>
      </c>
      <c r="AJ1409" s="95">
        <v>0</v>
      </c>
      <c r="AK1409" s="95">
        <v>1</v>
      </c>
      <c r="AL1409" s="95">
        <v>0</v>
      </c>
      <c r="AM1409" s="95">
        <v>0</v>
      </c>
      <c r="AN1409" s="95">
        <v>0</v>
      </c>
      <c r="AO1409" s="96">
        <v>0</v>
      </c>
    </row>
    <row r="1410" spans="1:41" x14ac:dyDescent="0.3">
      <c r="A1410" s="81" t="s">
        <v>1441</v>
      </c>
      <c r="B1410" s="95">
        <v>0</v>
      </c>
      <c r="C1410" s="95">
        <v>0</v>
      </c>
      <c r="D1410" s="95">
        <v>0</v>
      </c>
      <c r="E1410" s="95">
        <v>0</v>
      </c>
      <c r="F1410" s="95">
        <v>0</v>
      </c>
      <c r="G1410" s="95">
        <v>0</v>
      </c>
      <c r="H1410" s="95">
        <v>0</v>
      </c>
      <c r="I1410" s="95">
        <v>0</v>
      </c>
      <c r="J1410" s="95">
        <v>0</v>
      </c>
      <c r="K1410" s="95">
        <v>0</v>
      </c>
      <c r="L1410" s="95">
        <v>0</v>
      </c>
      <c r="M1410" s="95">
        <v>0</v>
      </c>
      <c r="N1410" s="95">
        <v>0</v>
      </c>
      <c r="O1410" s="95">
        <v>0</v>
      </c>
      <c r="P1410" s="95">
        <v>0</v>
      </c>
      <c r="Q1410" s="95">
        <v>0</v>
      </c>
      <c r="R1410" s="95">
        <v>0</v>
      </c>
      <c r="S1410" s="95">
        <v>0</v>
      </c>
      <c r="T1410" s="95">
        <v>0</v>
      </c>
      <c r="U1410" s="95">
        <v>0</v>
      </c>
      <c r="V1410" s="95">
        <v>0</v>
      </c>
      <c r="W1410" s="95">
        <v>0</v>
      </c>
      <c r="X1410" s="95">
        <v>0</v>
      </c>
      <c r="Y1410" s="95">
        <v>0</v>
      </c>
      <c r="Z1410" s="95">
        <v>0</v>
      </c>
      <c r="AA1410" s="95">
        <v>0</v>
      </c>
      <c r="AB1410" s="95">
        <v>0</v>
      </c>
      <c r="AC1410" s="95">
        <v>0</v>
      </c>
      <c r="AD1410" s="95">
        <v>0</v>
      </c>
      <c r="AE1410" s="95">
        <v>0</v>
      </c>
      <c r="AF1410" s="95">
        <v>0</v>
      </c>
      <c r="AG1410" s="95">
        <v>0</v>
      </c>
      <c r="AH1410" s="95">
        <v>0</v>
      </c>
      <c r="AI1410" s="95">
        <v>0</v>
      </c>
      <c r="AJ1410" s="95">
        <v>0</v>
      </c>
      <c r="AK1410" s="95">
        <v>0</v>
      </c>
      <c r="AL1410" s="95">
        <v>0</v>
      </c>
      <c r="AM1410" s="95">
        <v>0</v>
      </c>
      <c r="AN1410" s="95">
        <v>0</v>
      </c>
      <c r="AO1410" s="96">
        <v>0</v>
      </c>
    </row>
    <row r="1411" spans="1:41" x14ac:dyDescent="0.3">
      <c r="A1411" s="81" t="s">
        <v>1442</v>
      </c>
      <c r="B1411" s="95">
        <v>0</v>
      </c>
      <c r="C1411" s="95">
        <v>0</v>
      </c>
      <c r="D1411" s="95">
        <v>0</v>
      </c>
      <c r="E1411" s="95">
        <v>0</v>
      </c>
      <c r="F1411" s="95">
        <v>0</v>
      </c>
      <c r="G1411" s="95">
        <v>0</v>
      </c>
      <c r="H1411" s="95">
        <v>0</v>
      </c>
      <c r="I1411" s="95">
        <v>0</v>
      </c>
      <c r="J1411" s="95">
        <v>0</v>
      </c>
      <c r="K1411" s="95">
        <v>0</v>
      </c>
      <c r="L1411" s="95">
        <v>0</v>
      </c>
      <c r="M1411" s="95">
        <v>0</v>
      </c>
      <c r="N1411" s="95">
        <v>0</v>
      </c>
      <c r="O1411" s="95">
        <v>0</v>
      </c>
      <c r="P1411" s="95">
        <v>0</v>
      </c>
      <c r="Q1411" s="95">
        <v>0</v>
      </c>
      <c r="R1411" s="95">
        <v>0</v>
      </c>
      <c r="S1411" s="95">
        <v>0</v>
      </c>
      <c r="T1411" s="95">
        <v>0</v>
      </c>
      <c r="U1411" s="95">
        <v>0</v>
      </c>
      <c r="V1411" s="95">
        <v>0</v>
      </c>
      <c r="W1411" s="95">
        <v>0</v>
      </c>
      <c r="X1411" s="95">
        <v>0</v>
      </c>
      <c r="Y1411" s="95">
        <v>0</v>
      </c>
      <c r="Z1411" s="95">
        <v>0</v>
      </c>
      <c r="AA1411" s="95">
        <v>0</v>
      </c>
      <c r="AB1411" s="95">
        <v>0</v>
      </c>
      <c r="AC1411" s="95">
        <v>0</v>
      </c>
      <c r="AD1411" s="95">
        <v>0</v>
      </c>
      <c r="AE1411" s="95">
        <v>0</v>
      </c>
      <c r="AF1411" s="95">
        <v>0</v>
      </c>
      <c r="AG1411" s="95">
        <v>0</v>
      </c>
      <c r="AH1411" s="95">
        <v>0</v>
      </c>
      <c r="AI1411" s="95">
        <v>0</v>
      </c>
      <c r="AJ1411" s="95">
        <v>0</v>
      </c>
      <c r="AK1411" s="95">
        <v>0</v>
      </c>
      <c r="AL1411" s="95">
        <v>0</v>
      </c>
      <c r="AM1411" s="95">
        <v>0</v>
      </c>
      <c r="AN1411" s="95">
        <v>0</v>
      </c>
      <c r="AO1411" s="96">
        <v>0</v>
      </c>
    </row>
    <row r="1412" spans="1:41" x14ac:dyDescent="0.3">
      <c r="A1412" s="81" t="s">
        <v>1443</v>
      </c>
      <c r="B1412" s="95">
        <v>0</v>
      </c>
      <c r="C1412" s="95">
        <v>0</v>
      </c>
      <c r="D1412" s="95">
        <v>0</v>
      </c>
      <c r="E1412" s="95">
        <v>0</v>
      </c>
      <c r="F1412" s="95">
        <v>0</v>
      </c>
      <c r="G1412" s="95">
        <v>0</v>
      </c>
      <c r="H1412" s="95">
        <v>0</v>
      </c>
      <c r="I1412" s="95">
        <v>0</v>
      </c>
      <c r="J1412" s="95">
        <v>0</v>
      </c>
      <c r="K1412" s="95">
        <v>0</v>
      </c>
      <c r="L1412" s="95">
        <v>0</v>
      </c>
      <c r="M1412" s="95">
        <v>0</v>
      </c>
      <c r="N1412" s="95">
        <v>0</v>
      </c>
      <c r="O1412" s="95">
        <v>0</v>
      </c>
      <c r="P1412" s="95">
        <v>0</v>
      </c>
      <c r="Q1412" s="95">
        <v>0</v>
      </c>
      <c r="R1412" s="95">
        <v>0</v>
      </c>
      <c r="S1412" s="95">
        <v>0</v>
      </c>
      <c r="T1412" s="95">
        <v>0</v>
      </c>
      <c r="U1412" s="95">
        <v>0</v>
      </c>
      <c r="V1412" s="95">
        <v>0</v>
      </c>
      <c r="W1412" s="95">
        <v>0</v>
      </c>
      <c r="X1412" s="95">
        <v>0</v>
      </c>
      <c r="Y1412" s="95">
        <v>0</v>
      </c>
      <c r="Z1412" s="95">
        <v>0</v>
      </c>
      <c r="AA1412" s="95">
        <v>0</v>
      </c>
      <c r="AB1412" s="95">
        <v>0</v>
      </c>
      <c r="AC1412" s="95">
        <v>0</v>
      </c>
      <c r="AD1412" s="95">
        <v>0</v>
      </c>
      <c r="AE1412" s="95">
        <v>0</v>
      </c>
      <c r="AF1412" s="95">
        <v>0</v>
      </c>
      <c r="AG1412" s="95">
        <v>0</v>
      </c>
      <c r="AH1412" s="95">
        <v>0</v>
      </c>
      <c r="AI1412" s="95">
        <v>0</v>
      </c>
      <c r="AJ1412" s="95">
        <v>0</v>
      </c>
      <c r="AK1412" s="95">
        <v>0</v>
      </c>
      <c r="AL1412" s="95">
        <v>0</v>
      </c>
      <c r="AM1412" s="95">
        <v>0</v>
      </c>
      <c r="AN1412" s="95">
        <v>0</v>
      </c>
      <c r="AO1412" s="96">
        <v>0</v>
      </c>
    </row>
    <row r="1413" spans="1:41" x14ac:dyDescent="0.3">
      <c r="A1413" s="81" t="s">
        <v>1444</v>
      </c>
      <c r="B1413" s="95">
        <v>0</v>
      </c>
      <c r="C1413" s="95">
        <v>0</v>
      </c>
      <c r="D1413" s="95">
        <v>0</v>
      </c>
      <c r="E1413" s="95">
        <v>0</v>
      </c>
      <c r="F1413" s="95">
        <v>0</v>
      </c>
      <c r="G1413" s="95">
        <v>0</v>
      </c>
      <c r="H1413" s="95">
        <v>0</v>
      </c>
      <c r="I1413" s="95">
        <v>0</v>
      </c>
      <c r="J1413" s="95">
        <v>0</v>
      </c>
      <c r="K1413" s="95">
        <v>0</v>
      </c>
      <c r="L1413" s="95">
        <v>0</v>
      </c>
      <c r="M1413" s="95">
        <v>0</v>
      </c>
      <c r="N1413" s="95">
        <v>0</v>
      </c>
      <c r="O1413" s="95">
        <v>0</v>
      </c>
      <c r="P1413" s="95">
        <v>0</v>
      </c>
      <c r="Q1413" s="95">
        <v>0</v>
      </c>
      <c r="R1413" s="95">
        <v>0</v>
      </c>
      <c r="S1413" s="95">
        <v>0</v>
      </c>
      <c r="T1413" s="95">
        <v>0</v>
      </c>
      <c r="U1413" s="95">
        <v>0</v>
      </c>
      <c r="V1413" s="95">
        <v>0</v>
      </c>
      <c r="W1413" s="95">
        <v>0</v>
      </c>
      <c r="X1413" s="95">
        <v>0</v>
      </c>
      <c r="Y1413" s="95">
        <v>0</v>
      </c>
      <c r="Z1413" s="95">
        <v>0</v>
      </c>
      <c r="AA1413" s="95">
        <v>0</v>
      </c>
      <c r="AB1413" s="95">
        <v>0</v>
      </c>
      <c r="AC1413" s="95">
        <v>0</v>
      </c>
      <c r="AD1413" s="95">
        <v>0</v>
      </c>
      <c r="AE1413" s="95">
        <v>0</v>
      </c>
      <c r="AF1413" s="95">
        <v>0</v>
      </c>
      <c r="AG1413" s="95">
        <v>0</v>
      </c>
      <c r="AH1413" s="95">
        <v>0</v>
      </c>
      <c r="AI1413" s="95">
        <v>0</v>
      </c>
      <c r="AJ1413" s="95">
        <v>0</v>
      </c>
      <c r="AK1413" s="95">
        <v>0</v>
      </c>
      <c r="AL1413" s="95">
        <v>0</v>
      </c>
      <c r="AM1413" s="95">
        <v>0</v>
      </c>
      <c r="AN1413" s="95">
        <v>0</v>
      </c>
      <c r="AO1413" s="96">
        <v>0</v>
      </c>
    </row>
    <row r="1414" spans="1:41" x14ac:dyDescent="0.3">
      <c r="A1414" s="81" t="s">
        <v>1445</v>
      </c>
      <c r="B1414" s="95">
        <v>0</v>
      </c>
      <c r="C1414" s="95">
        <v>0</v>
      </c>
      <c r="D1414" s="95">
        <v>0</v>
      </c>
      <c r="E1414" s="95">
        <v>0</v>
      </c>
      <c r="F1414" s="95">
        <v>0</v>
      </c>
      <c r="G1414" s="95">
        <v>0</v>
      </c>
      <c r="H1414" s="95">
        <v>0</v>
      </c>
      <c r="I1414" s="95">
        <v>0</v>
      </c>
      <c r="J1414" s="95">
        <v>0</v>
      </c>
      <c r="K1414" s="95">
        <v>0</v>
      </c>
      <c r="L1414" s="95">
        <v>0</v>
      </c>
      <c r="M1414" s="95">
        <v>0</v>
      </c>
      <c r="N1414" s="95">
        <v>0</v>
      </c>
      <c r="O1414" s="95">
        <v>0</v>
      </c>
      <c r="P1414" s="95">
        <v>0</v>
      </c>
      <c r="Q1414" s="95">
        <v>0</v>
      </c>
      <c r="R1414" s="95">
        <v>0</v>
      </c>
      <c r="S1414" s="95">
        <v>0</v>
      </c>
      <c r="T1414" s="95">
        <v>0</v>
      </c>
      <c r="U1414" s="95">
        <v>0</v>
      </c>
      <c r="V1414" s="95">
        <v>0</v>
      </c>
      <c r="W1414" s="95">
        <v>0</v>
      </c>
      <c r="X1414" s="95">
        <v>0</v>
      </c>
      <c r="Y1414" s="95">
        <v>0</v>
      </c>
      <c r="Z1414" s="95">
        <v>0</v>
      </c>
      <c r="AA1414" s="95">
        <v>0</v>
      </c>
      <c r="AB1414" s="95">
        <v>0</v>
      </c>
      <c r="AC1414" s="95">
        <v>0</v>
      </c>
      <c r="AD1414" s="95">
        <v>0</v>
      </c>
      <c r="AE1414" s="95">
        <v>0</v>
      </c>
      <c r="AF1414" s="95">
        <v>0</v>
      </c>
      <c r="AG1414" s="95">
        <v>0</v>
      </c>
      <c r="AH1414" s="95">
        <v>0</v>
      </c>
      <c r="AI1414" s="95">
        <v>0</v>
      </c>
      <c r="AJ1414" s="95">
        <v>0</v>
      </c>
      <c r="AK1414" s="95">
        <v>0</v>
      </c>
      <c r="AL1414" s="95">
        <v>0</v>
      </c>
      <c r="AM1414" s="95">
        <v>0</v>
      </c>
      <c r="AN1414" s="95">
        <v>0</v>
      </c>
      <c r="AO1414" s="96">
        <v>0</v>
      </c>
    </row>
    <row r="1415" spans="1:41" x14ac:dyDescent="0.3">
      <c r="A1415" s="81" t="s">
        <v>1446</v>
      </c>
      <c r="B1415" s="95">
        <v>0</v>
      </c>
      <c r="C1415" s="95">
        <v>0</v>
      </c>
      <c r="D1415" s="95">
        <v>0</v>
      </c>
      <c r="E1415" s="95">
        <v>0</v>
      </c>
      <c r="F1415" s="95">
        <v>0</v>
      </c>
      <c r="G1415" s="95">
        <v>0</v>
      </c>
      <c r="H1415" s="95">
        <v>0</v>
      </c>
      <c r="I1415" s="95">
        <v>0</v>
      </c>
      <c r="J1415" s="95">
        <v>0</v>
      </c>
      <c r="K1415" s="95">
        <v>0</v>
      </c>
      <c r="L1415" s="95">
        <v>0</v>
      </c>
      <c r="M1415" s="95">
        <v>0</v>
      </c>
      <c r="N1415" s="95">
        <v>0</v>
      </c>
      <c r="O1415" s="95">
        <v>0</v>
      </c>
      <c r="P1415" s="95">
        <v>0</v>
      </c>
      <c r="Q1415" s="95">
        <v>0</v>
      </c>
      <c r="R1415" s="95">
        <v>0</v>
      </c>
      <c r="S1415" s="95">
        <v>0</v>
      </c>
      <c r="T1415" s="95">
        <v>0</v>
      </c>
      <c r="U1415" s="95">
        <v>0</v>
      </c>
      <c r="V1415" s="95">
        <v>0</v>
      </c>
      <c r="W1415" s="95">
        <v>0</v>
      </c>
      <c r="X1415" s="95">
        <v>0</v>
      </c>
      <c r="Y1415" s="95">
        <v>0</v>
      </c>
      <c r="Z1415" s="95">
        <v>0</v>
      </c>
      <c r="AA1415" s="95">
        <v>0</v>
      </c>
      <c r="AB1415" s="95">
        <v>0</v>
      </c>
      <c r="AC1415" s="95">
        <v>0</v>
      </c>
      <c r="AD1415" s="95">
        <v>0</v>
      </c>
      <c r="AE1415" s="95">
        <v>0</v>
      </c>
      <c r="AF1415" s="95">
        <v>0</v>
      </c>
      <c r="AG1415" s="95">
        <v>0</v>
      </c>
      <c r="AH1415" s="95">
        <v>0</v>
      </c>
      <c r="AI1415" s="95">
        <v>0</v>
      </c>
      <c r="AJ1415" s="95">
        <v>0</v>
      </c>
      <c r="AK1415" s="95">
        <v>0</v>
      </c>
      <c r="AL1415" s="95">
        <v>0</v>
      </c>
      <c r="AM1415" s="95">
        <v>0</v>
      </c>
      <c r="AN1415" s="95">
        <v>0</v>
      </c>
      <c r="AO1415" s="96">
        <v>0</v>
      </c>
    </row>
    <row r="1416" spans="1:41" x14ac:dyDescent="0.3">
      <c r="A1416" s="81" t="s">
        <v>1447</v>
      </c>
      <c r="B1416" s="95">
        <v>0</v>
      </c>
      <c r="C1416" s="95">
        <v>0</v>
      </c>
      <c r="D1416" s="95">
        <v>0</v>
      </c>
      <c r="E1416" s="95">
        <v>0</v>
      </c>
      <c r="F1416" s="95">
        <v>0</v>
      </c>
      <c r="G1416" s="95">
        <v>0</v>
      </c>
      <c r="H1416" s="95">
        <v>0</v>
      </c>
      <c r="I1416" s="95">
        <v>0</v>
      </c>
      <c r="J1416" s="95">
        <v>0</v>
      </c>
      <c r="K1416" s="95">
        <v>0</v>
      </c>
      <c r="L1416" s="95">
        <v>0</v>
      </c>
      <c r="M1416" s="95">
        <v>0</v>
      </c>
      <c r="N1416" s="95">
        <v>0</v>
      </c>
      <c r="O1416" s="95">
        <v>0</v>
      </c>
      <c r="P1416" s="95">
        <v>0</v>
      </c>
      <c r="Q1416" s="95">
        <v>0</v>
      </c>
      <c r="R1416" s="95">
        <v>0</v>
      </c>
      <c r="S1416" s="95">
        <v>0</v>
      </c>
      <c r="T1416" s="95">
        <v>0</v>
      </c>
      <c r="U1416" s="95">
        <v>0</v>
      </c>
      <c r="V1416" s="95">
        <v>0</v>
      </c>
      <c r="W1416" s="95">
        <v>0</v>
      </c>
      <c r="X1416" s="95">
        <v>0</v>
      </c>
      <c r="Y1416" s="95">
        <v>0</v>
      </c>
      <c r="Z1416" s="95">
        <v>0</v>
      </c>
      <c r="AA1416" s="95">
        <v>0</v>
      </c>
      <c r="AB1416" s="95">
        <v>0</v>
      </c>
      <c r="AC1416" s="95">
        <v>0</v>
      </c>
      <c r="AD1416" s="95">
        <v>0</v>
      </c>
      <c r="AE1416" s="95">
        <v>0</v>
      </c>
      <c r="AF1416" s="95">
        <v>0</v>
      </c>
      <c r="AG1416" s="95">
        <v>0</v>
      </c>
      <c r="AH1416" s="95">
        <v>0</v>
      </c>
      <c r="AI1416" s="95">
        <v>0</v>
      </c>
      <c r="AJ1416" s="95">
        <v>0</v>
      </c>
      <c r="AK1416" s="95">
        <v>0</v>
      </c>
      <c r="AL1416" s="95">
        <v>0</v>
      </c>
      <c r="AM1416" s="95">
        <v>0</v>
      </c>
      <c r="AN1416" s="95">
        <v>0</v>
      </c>
      <c r="AO1416" s="96">
        <v>0</v>
      </c>
    </row>
    <row r="1417" spans="1:41" x14ac:dyDescent="0.3">
      <c r="A1417" s="81" t="s">
        <v>1448</v>
      </c>
      <c r="B1417" s="95">
        <v>0</v>
      </c>
      <c r="C1417" s="95">
        <v>0</v>
      </c>
      <c r="D1417" s="95">
        <v>0</v>
      </c>
      <c r="E1417" s="95">
        <v>0</v>
      </c>
      <c r="F1417" s="95">
        <v>0</v>
      </c>
      <c r="G1417" s="95">
        <v>0</v>
      </c>
      <c r="H1417" s="95">
        <v>0</v>
      </c>
      <c r="I1417" s="95">
        <v>0</v>
      </c>
      <c r="J1417" s="95">
        <v>0</v>
      </c>
      <c r="K1417" s="95">
        <v>0</v>
      </c>
      <c r="L1417" s="95">
        <v>0</v>
      </c>
      <c r="M1417" s="95">
        <v>0</v>
      </c>
      <c r="N1417" s="95">
        <v>0</v>
      </c>
      <c r="O1417" s="95">
        <v>0</v>
      </c>
      <c r="P1417" s="95">
        <v>0</v>
      </c>
      <c r="Q1417" s="95">
        <v>0</v>
      </c>
      <c r="R1417" s="95">
        <v>0</v>
      </c>
      <c r="S1417" s="95">
        <v>0</v>
      </c>
      <c r="T1417" s="95">
        <v>0</v>
      </c>
      <c r="U1417" s="95">
        <v>0</v>
      </c>
      <c r="V1417" s="95">
        <v>0</v>
      </c>
      <c r="W1417" s="95">
        <v>0</v>
      </c>
      <c r="X1417" s="95">
        <v>0</v>
      </c>
      <c r="Y1417" s="95">
        <v>0</v>
      </c>
      <c r="Z1417" s="95">
        <v>0</v>
      </c>
      <c r="AA1417" s="95">
        <v>0</v>
      </c>
      <c r="AB1417" s="95">
        <v>0</v>
      </c>
      <c r="AC1417" s="95">
        <v>0</v>
      </c>
      <c r="AD1417" s="95">
        <v>0</v>
      </c>
      <c r="AE1417" s="95">
        <v>0</v>
      </c>
      <c r="AF1417" s="95">
        <v>0</v>
      </c>
      <c r="AG1417" s="95">
        <v>0</v>
      </c>
      <c r="AH1417" s="95">
        <v>0</v>
      </c>
      <c r="AI1417" s="95">
        <v>0</v>
      </c>
      <c r="AJ1417" s="95">
        <v>0</v>
      </c>
      <c r="AK1417" s="95">
        <v>0</v>
      </c>
      <c r="AL1417" s="95">
        <v>0</v>
      </c>
      <c r="AM1417" s="95">
        <v>0</v>
      </c>
      <c r="AN1417" s="95">
        <v>0</v>
      </c>
      <c r="AO1417" s="96">
        <v>0</v>
      </c>
    </row>
    <row r="1418" spans="1:41" x14ac:dyDescent="0.3">
      <c r="A1418" s="81" t="s">
        <v>1449</v>
      </c>
      <c r="B1418" s="95">
        <v>0</v>
      </c>
      <c r="C1418" s="95">
        <v>0</v>
      </c>
      <c r="D1418" s="95">
        <v>0</v>
      </c>
      <c r="E1418" s="95">
        <v>0</v>
      </c>
      <c r="F1418" s="95">
        <v>0</v>
      </c>
      <c r="G1418" s="95">
        <v>0</v>
      </c>
      <c r="H1418" s="95">
        <v>0</v>
      </c>
      <c r="I1418" s="95">
        <v>0</v>
      </c>
      <c r="J1418" s="95">
        <v>0</v>
      </c>
      <c r="K1418" s="95">
        <v>0</v>
      </c>
      <c r="L1418" s="95">
        <v>0</v>
      </c>
      <c r="M1418" s="95">
        <v>0</v>
      </c>
      <c r="N1418" s="95">
        <v>0</v>
      </c>
      <c r="O1418" s="95">
        <v>0</v>
      </c>
      <c r="P1418" s="95">
        <v>0</v>
      </c>
      <c r="Q1418" s="95">
        <v>0</v>
      </c>
      <c r="R1418" s="95">
        <v>0</v>
      </c>
      <c r="S1418" s="95">
        <v>0</v>
      </c>
      <c r="T1418" s="95">
        <v>0</v>
      </c>
      <c r="U1418" s="95">
        <v>0</v>
      </c>
      <c r="V1418" s="95">
        <v>0</v>
      </c>
      <c r="W1418" s="95">
        <v>0</v>
      </c>
      <c r="X1418" s="95">
        <v>0</v>
      </c>
      <c r="Y1418" s="95">
        <v>0</v>
      </c>
      <c r="Z1418" s="95">
        <v>0</v>
      </c>
      <c r="AA1418" s="95">
        <v>0</v>
      </c>
      <c r="AB1418" s="95">
        <v>0</v>
      </c>
      <c r="AC1418" s="95">
        <v>0</v>
      </c>
      <c r="AD1418" s="95">
        <v>0</v>
      </c>
      <c r="AE1418" s="95">
        <v>0</v>
      </c>
      <c r="AF1418" s="95">
        <v>0</v>
      </c>
      <c r="AG1418" s="95">
        <v>0</v>
      </c>
      <c r="AH1418" s="95">
        <v>0</v>
      </c>
      <c r="AI1418" s="95">
        <v>0</v>
      </c>
      <c r="AJ1418" s="95">
        <v>0</v>
      </c>
      <c r="AK1418" s="95">
        <v>0</v>
      </c>
      <c r="AL1418" s="95">
        <v>0</v>
      </c>
      <c r="AM1418" s="95">
        <v>0</v>
      </c>
      <c r="AN1418" s="95">
        <v>0</v>
      </c>
      <c r="AO1418" s="96">
        <v>0</v>
      </c>
    </row>
    <row r="1419" spans="1:41" x14ac:dyDescent="0.3">
      <c r="A1419" s="81" t="s">
        <v>1450</v>
      </c>
      <c r="B1419" s="95">
        <v>0</v>
      </c>
      <c r="C1419" s="95">
        <v>0</v>
      </c>
      <c r="D1419" s="95">
        <v>0</v>
      </c>
      <c r="E1419" s="95">
        <v>0</v>
      </c>
      <c r="F1419" s="95">
        <v>0</v>
      </c>
      <c r="G1419" s="95">
        <v>1</v>
      </c>
      <c r="H1419" s="95">
        <v>0</v>
      </c>
      <c r="I1419" s="95">
        <v>0</v>
      </c>
      <c r="J1419" s="95">
        <v>0</v>
      </c>
      <c r="K1419" s="95">
        <v>0</v>
      </c>
      <c r="L1419" s="95">
        <v>0</v>
      </c>
      <c r="M1419" s="95">
        <v>0</v>
      </c>
      <c r="N1419" s="95">
        <v>0</v>
      </c>
      <c r="O1419" s="95">
        <v>0</v>
      </c>
      <c r="P1419" s="95">
        <v>0</v>
      </c>
      <c r="Q1419" s="95">
        <v>0</v>
      </c>
      <c r="R1419" s="95">
        <v>0</v>
      </c>
      <c r="S1419" s="95">
        <v>0</v>
      </c>
      <c r="T1419" s="95">
        <v>0</v>
      </c>
      <c r="U1419" s="95">
        <v>0</v>
      </c>
      <c r="V1419" s="95">
        <v>0</v>
      </c>
      <c r="W1419" s="95">
        <v>0</v>
      </c>
      <c r="X1419" s="95">
        <v>0</v>
      </c>
      <c r="Y1419" s="95">
        <v>0</v>
      </c>
      <c r="Z1419" s="95">
        <v>0</v>
      </c>
      <c r="AA1419" s="95">
        <v>0</v>
      </c>
      <c r="AB1419" s="95">
        <v>0</v>
      </c>
      <c r="AC1419" s="95">
        <v>0</v>
      </c>
      <c r="AD1419" s="95">
        <v>0</v>
      </c>
      <c r="AE1419" s="95">
        <v>0</v>
      </c>
      <c r="AF1419" s="95">
        <v>3</v>
      </c>
      <c r="AG1419" s="95">
        <v>0</v>
      </c>
      <c r="AH1419" s="95">
        <v>0</v>
      </c>
      <c r="AI1419" s="95">
        <v>0</v>
      </c>
      <c r="AJ1419" s="95">
        <v>0</v>
      </c>
      <c r="AK1419" s="95">
        <v>0</v>
      </c>
      <c r="AL1419" s="95">
        <v>0</v>
      </c>
      <c r="AM1419" s="95">
        <v>0</v>
      </c>
      <c r="AN1419" s="95">
        <v>0</v>
      </c>
      <c r="AO1419" s="96">
        <v>0</v>
      </c>
    </row>
    <row r="1420" spans="1:41" x14ac:dyDescent="0.3">
      <c r="A1420" s="81" t="s">
        <v>1451</v>
      </c>
      <c r="B1420" s="95">
        <v>0</v>
      </c>
      <c r="C1420" s="95">
        <v>0</v>
      </c>
      <c r="D1420" s="95">
        <v>0</v>
      </c>
      <c r="E1420" s="95">
        <v>0</v>
      </c>
      <c r="F1420" s="95">
        <v>0</v>
      </c>
      <c r="G1420" s="95">
        <v>0</v>
      </c>
      <c r="H1420" s="95">
        <v>0</v>
      </c>
      <c r="I1420" s="95">
        <v>0</v>
      </c>
      <c r="J1420" s="95">
        <v>0</v>
      </c>
      <c r="K1420" s="95">
        <v>0</v>
      </c>
      <c r="L1420" s="95">
        <v>0</v>
      </c>
      <c r="M1420" s="95">
        <v>0</v>
      </c>
      <c r="N1420" s="95">
        <v>0</v>
      </c>
      <c r="O1420" s="95">
        <v>0</v>
      </c>
      <c r="P1420" s="95">
        <v>0</v>
      </c>
      <c r="Q1420" s="95">
        <v>0</v>
      </c>
      <c r="R1420" s="95">
        <v>0</v>
      </c>
      <c r="S1420" s="95">
        <v>0</v>
      </c>
      <c r="T1420" s="95">
        <v>0</v>
      </c>
      <c r="U1420" s="95">
        <v>0</v>
      </c>
      <c r="V1420" s="95">
        <v>0</v>
      </c>
      <c r="W1420" s="95">
        <v>0</v>
      </c>
      <c r="X1420" s="95">
        <v>0</v>
      </c>
      <c r="Y1420" s="95">
        <v>0</v>
      </c>
      <c r="Z1420" s="95">
        <v>0</v>
      </c>
      <c r="AA1420" s="95">
        <v>0</v>
      </c>
      <c r="AB1420" s="95">
        <v>0</v>
      </c>
      <c r="AC1420" s="95">
        <v>0</v>
      </c>
      <c r="AD1420" s="95">
        <v>0</v>
      </c>
      <c r="AE1420" s="95">
        <v>0</v>
      </c>
      <c r="AF1420" s="95">
        <v>0</v>
      </c>
      <c r="AG1420" s="95">
        <v>0</v>
      </c>
      <c r="AH1420" s="95">
        <v>0</v>
      </c>
      <c r="AI1420" s="95">
        <v>0</v>
      </c>
      <c r="AJ1420" s="95">
        <v>0</v>
      </c>
      <c r="AK1420" s="95">
        <v>0</v>
      </c>
      <c r="AL1420" s="95">
        <v>0</v>
      </c>
      <c r="AM1420" s="95">
        <v>0</v>
      </c>
      <c r="AN1420" s="95">
        <v>0</v>
      </c>
      <c r="AO1420" s="96">
        <v>0</v>
      </c>
    </row>
    <row r="1421" spans="1:41" x14ac:dyDescent="0.3">
      <c r="A1421" s="81" t="s">
        <v>1452</v>
      </c>
      <c r="B1421" s="95">
        <v>0</v>
      </c>
      <c r="C1421" s="95">
        <v>0</v>
      </c>
      <c r="D1421" s="95">
        <v>0</v>
      </c>
      <c r="E1421" s="95">
        <v>0</v>
      </c>
      <c r="F1421" s="95">
        <v>0</v>
      </c>
      <c r="G1421" s="95">
        <v>0</v>
      </c>
      <c r="H1421" s="95">
        <v>0</v>
      </c>
      <c r="I1421" s="95">
        <v>0</v>
      </c>
      <c r="J1421" s="95">
        <v>0</v>
      </c>
      <c r="K1421" s="95">
        <v>0</v>
      </c>
      <c r="L1421" s="95">
        <v>0</v>
      </c>
      <c r="M1421" s="95">
        <v>0</v>
      </c>
      <c r="N1421" s="95">
        <v>0</v>
      </c>
      <c r="O1421" s="95">
        <v>0</v>
      </c>
      <c r="P1421" s="95">
        <v>0</v>
      </c>
      <c r="Q1421" s="95">
        <v>0</v>
      </c>
      <c r="R1421" s="95">
        <v>0</v>
      </c>
      <c r="S1421" s="95">
        <v>0</v>
      </c>
      <c r="T1421" s="95">
        <v>0</v>
      </c>
      <c r="U1421" s="95">
        <v>0</v>
      </c>
      <c r="V1421" s="95">
        <v>0</v>
      </c>
      <c r="W1421" s="95">
        <v>0</v>
      </c>
      <c r="X1421" s="95">
        <v>0</v>
      </c>
      <c r="Y1421" s="95">
        <v>0</v>
      </c>
      <c r="Z1421" s="95">
        <v>0</v>
      </c>
      <c r="AA1421" s="95">
        <v>0</v>
      </c>
      <c r="AB1421" s="95">
        <v>0</v>
      </c>
      <c r="AC1421" s="95">
        <v>0</v>
      </c>
      <c r="AD1421" s="95">
        <v>0</v>
      </c>
      <c r="AE1421" s="95">
        <v>0</v>
      </c>
      <c r="AF1421" s="95">
        <v>0</v>
      </c>
      <c r="AG1421" s="95">
        <v>0</v>
      </c>
      <c r="AH1421" s="95">
        <v>0</v>
      </c>
      <c r="AI1421" s="95">
        <v>0</v>
      </c>
      <c r="AJ1421" s="95">
        <v>0</v>
      </c>
      <c r="AK1421" s="95">
        <v>0</v>
      </c>
      <c r="AL1421" s="95">
        <v>0</v>
      </c>
      <c r="AM1421" s="95">
        <v>0</v>
      </c>
      <c r="AN1421" s="95">
        <v>0</v>
      </c>
      <c r="AO1421" s="96">
        <v>0</v>
      </c>
    </row>
    <row r="1422" spans="1:41" x14ac:dyDescent="0.3">
      <c r="A1422" s="81" t="s">
        <v>1453</v>
      </c>
      <c r="B1422" s="95">
        <v>0</v>
      </c>
      <c r="C1422" s="95">
        <v>0</v>
      </c>
      <c r="D1422" s="95">
        <v>0</v>
      </c>
      <c r="E1422" s="95">
        <v>0</v>
      </c>
      <c r="F1422" s="95">
        <v>0</v>
      </c>
      <c r="G1422" s="95">
        <v>0</v>
      </c>
      <c r="H1422" s="95">
        <v>0</v>
      </c>
      <c r="I1422" s="95">
        <v>0</v>
      </c>
      <c r="J1422" s="95">
        <v>0</v>
      </c>
      <c r="K1422" s="95">
        <v>0</v>
      </c>
      <c r="L1422" s="95">
        <v>0</v>
      </c>
      <c r="M1422" s="95">
        <v>0</v>
      </c>
      <c r="N1422" s="95">
        <v>0</v>
      </c>
      <c r="O1422" s="95">
        <v>0</v>
      </c>
      <c r="P1422" s="95">
        <v>0</v>
      </c>
      <c r="Q1422" s="95">
        <v>0</v>
      </c>
      <c r="R1422" s="95">
        <v>0</v>
      </c>
      <c r="S1422" s="95">
        <v>0</v>
      </c>
      <c r="T1422" s="95">
        <v>0</v>
      </c>
      <c r="U1422" s="95">
        <v>0</v>
      </c>
      <c r="V1422" s="95">
        <v>0</v>
      </c>
      <c r="W1422" s="95">
        <v>0</v>
      </c>
      <c r="X1422" s="95">
        <v>0</v>
      </c>
      <c r="Y1422" s="95">
        <v>0</v>
      </c>
      <c r="Z1422" s="95">
        <v>0</v>
      </c>
      <c r="AA1422" s="95">
        <v>0</v>
      </c>
      <c r="AB1422" s="95">
        <v>0</v>
      </c>
      <c r="AC1422" s="95">
        <v>0</v>
      </c>
      <c r="AD1422" s="95">
        <v>0</v>
      </c>
      <c r="AE1422" s="95">
        <v>0</v>
      </c>
      <c r="AF1422" s="95">
        <v>0</v>
      </c>
      <c r="AG1422" s="95">
        <v>0</v>
      </c>
      <c r="AH1422" s="95">
        <v>0</v>
      </c>
      <c r="AI1422" s="95">
        <v>0</v>
      </c>
      <c r="AJ1422" s="95">
        <v>0</v>
      </c>
      <c r="AK1422" s="95">
        <v>0</v>
      </c>
      <c r="AL1422" s="95">
        <v>0</v>
      </c>
      <c r="AM1422" s="95">
        <v>0</v>
      </c>
      <c r="AN1422" s="95">
        <v>0</v>
      </c>
      <c r="AO1422" s="96">
        <v>0</v>
      </c>
    </row>
    <row r="1423" spans="1:41" x14ac:dyDescent="0.3">
      <c r="A1423" s="81" t="s">
        <v>1454</v>
      </c>
      <c r="B1423" s="95">
        <v>0</v>
      </c>
      <c r="C1423" s="95">
        <v>0</v>
      </c>
      <c r="D1423" s="95">
        <v>0</v>
      </c>
      <c r="E1423" s="95">
        <v>0</v>
      </c>
      <c r="F1423" s="95">
        <v>0</v>
      </c>
      <c r="G1423" s="95">
        <v>0</v>
      </c>
      <c r="H1423" s="95">
        <v>0</v>
      </c>
      <c r="I1423" s="95">
        <v>0</v>
      </c>
      <c r="J1423" s="95">
        <v>0</v>
      </c>
      <c r="K1423" s="95">
        <v>0</v>
      </c>
      <c r="L1423" s="95">
        <v>0</v>
      </c>
      <c r="M1423" s="95">
        <v>0</v>
      </c>
      <c r="N1423" s="95">
        <v>0</v>
      </c>
      <c r="O1423" s="95">
        <v>0</v>
      </c>
      <c r="P1423" s="95">
        <v>0</v>
      </c>
      <c r="Q1423" s="95">
        <v>0</v>
      </c>
      <c r="R1423" s="95">
        <v>0</v>
      </c>
      <c r="S1423" s="95">
        <v>0</v>
      </c>
      <c r="T1423" s="95">
        <v>0</v>
      </c>
      <c r="U1423" s="95">
        <v>0</v>
      </c>
      <c r="V1423" s="95">
        <v>0</v>
      </c>
      <c r="W1423" s="95">
        <v>0</v>
      </c>
      <c r="X1423" s="95">
        <v>0</v>
      </c>
      <c r="Y1423" s="95">
        <v>0</v>
      </c>
      <c r="Z1423" s="95">
        <v>0</v>
      </c>
      <c r="AA1423" s="95">
        <v>0</v>
      </c>
      <c r="AB1423" s="95">
        <v>0</v>
      </c>
      <c r="AC1423" s="95">
        <v>0</v>
      </c>
      <c r="AD1423" s="95">
        <v>0</v>
      </c>
      <c r="AE1423" s="95">
        <v>0</v>
      </c>
      <c r="AF1423" s="95">
        <v>0</v>
      </c>
      <c r="AG1423" s="95">
        <v>0</v>
      </c>
      <c r="AH1423" s="95">
        <v>0</v>
      </c>
      <c r="AI1423" s="95">
        <v>0</v>
      </c>
      <c r="AJ1423" s="95">
        <v>0</v>
      </c>
      <c r="AK1423" s="95">
        <v>0</v>
      </c>
      <c r="AL1423" s="95">
        <v>0</v>
      </c>
      <c r="AM1423" s="95">
        <v>0</v>
      </c>
      <c r="AN1423" s="95">
        <v>0</v>
      </c>
      <c r="AO1423" s="96">
        <v>0</v>
      </c>
    </row>
    <row r="1424" spans="1:41" x14ac:dyDescent="0.3">
      <c r="A1424" s="81" t="s">
        <v>1455</v>
      </c>
      <c r="B1424" s="95">
        <v>0</v>
      </c>
      <c r="C1424" s="95">
        <v>0</v>
      </c>
      <c r="D1424" s="95">
        <v>0</v>
      </c>
      <c r="E1424" s="95">
        <v>0</v>
      </c>
      <c r="F1424" s="95">
        <v>0</v>
      </c>
      <c r="G1424" s="95">
        <v>0</v>
      </c>
      <c r="H1424" s="95">
        <v>0</v>
      </c>
      <c r="I1424" s="95">
        <v>0</v>
      </c>
      <c r="J1424" s="95">
        <v>0</v>
      </c>
      <c r="K1424" s="95">
        <v>0</v>
      </c>
      <c r="L1424" s="95">
        <v>0</v>
      </c>
      <c r="M1424" s="95">
        <v>0</v>
      </c>
      <c r="N1424" s="95">
        <v>0</v>
      </c>
      <c r="O1424" s="95">
        <v>0</v>
      </c>
      <c r="P1424" s="95">
        <v>0</v>
      </c>
      <c r="Q1424" s="95">
        <v>0</v>
      </c>
      <c r="R1424" s="95">
        <v>0</v>
      </c>
      <c r="S1424" s="95">
        <v>0</v>
      </c>
      <c r="T1424" s="95">
        <v>0</v>
      </c>
      <c r="U1424" s="95">
        <v>0</v>
      </c>
      <c r="V1424" s="95">
        <v>0</v>
      </c>
      <c r="W1424" s="95">
        <v>0</v>
      </c>
      <c r="X1424" s="95">
        <v>0</v>
      </c>
      <c r="Y1424" s="95">
        <v>0</v>
      </c>
      <c r="Z1424" s="95">
        <v>0</v>
      </c>
      <c r="AA1424" s="95">
        <v>0</v>
      </c>
      <c r="AB1424" s="95">
        <v>0</v>
      </c>
      <c r="AC1424" s="95">
        <v>0</v>
      </c>
      <c r="AD1424" s="95">
        <v>0</v>
      </c>
      <c r="AE1424" s="95">
        <v>0</v>
      </c>
      <c r="AF1424" s="95">
        <v>0</v>
      </c>
      <c r="AG1424" s="95">
        <v>0</v>
      </c>
      <c r="AH1424" s="95">
        <v>0</v>
      </c>
      <c r="AI1424" s="95">
        <v>0</v>
      </c>
      <c r="AJ1424" s="95">
        <v>0</v>
      </c>
      <c r="AK1424" s="95">
        <v>0</v>
      </c>
      <c r="AL1424" s="95">
        <v>0</v>
      </c>
      <c r="AM1424" s="95">
        <v>0</v>
      </c>
      <c r="AN1424" s="95">
        <v>0</v>
      </c>
      <c r="AO1424" s="96">
        <v>0</v>
      </c>
    </row>
    <row r="1425" spans="1:41" x14ac:dyDescent="0.3">
      <c r="A1425" s="81" t="s">
        <v>1456</v>
      </c>
      <c r="B1425" s="95">
        <v>0</v>
      </c>
      <c r="C1425" s="95">
        <v>0</v>
      </c>
      <c r="D1425" s="95">
        <v>0</v>
      </c>
      <c r="E1425" s="95">
        <v>0</v>
      </c>
      <c r="F1425" s="95">
        <v>0</v>
      </c>
      <c r="G1425" s="95">
        <v>0</v>
      </c>
      <c r="H1425" s="95">
        <v>0</v>
      </c>
      <c r="I1425" s="95">
        <v>0</v>
      </c>
      <c r="J1425" s="95">
        <v>0</v>
      </c>
      <c r="K1425" s="95">
        <v>0</v>
      </c>
      <c r="L1425" s="95">
        <v>0</v>
      </c>
      <c r="M1425" s="95">
        <v>0</v>
      </c>
      <c r="N1425" s="95">
        <v>0</v>
      </c>
      <c r="O1425" s="95">
        <v>0</v>
      </c>
      <c r="P1425" s="95">
        <v>0</v>
      </c>
      <c r="Q1425" s="95">
        <v>0</v>
      </c>
      <c r="R1425" s="95">
        <v>0</v>
      </c>
      <c r="S1425" s="95">
        <v>0</v>
      </c>
      <c r="T1425" s="95">
        <v>0</v>
      </c>
      <c r="U1425" s="95">
        <v>0</v>
      </c>
      <c r="V1425" s="95">
        <v>0</v>
      </c>
      <c r="W1425" s="95">
        <v>0</v>
      </c>
      <c r="X1425" s="95">
        <v>0</v>
      </c>
      <c r="Y1425" s="95">
        <v>0</v>
      </c>
      <c r="Z1425" s="95">
        <v>0</v>
      </c>
      <c r="AA1425" s="95">
        <v>0</v>
      </c>
      <c r="AB1425" s="95">
        <v>0</v>
      </c>
      <c r="AC1425" s="95">
        <v>0</v>
      </c>
      <c r="AD1425" s="95">
        <v>0</v>
      </c>
      <c r="AE1425" s="95">
        <v>0</v>
      </c>
      <c r="AF1425" s="95">
        <v>0</v>
      </c>
      <c r="AG1425" s="95">
        <v>0</v>
      </c>
      <c r="AH1425" s="95">
        <v>0</v>
      </c>
      <c r="AI1425" s="95">
        <v>0</v>
      </c>
      <c r="AJ1425" s="95">
        <v>0</v>
      </c>
      <c r="AK1425" s="95">
        <v>0</v>
      </c>
      <c r="AL1425" s="95">
        <v>0</v>
      </c>
      <c r="AM1425" s="95">
        <v>0</v>
      </c>
      <c r="AN1425" s="95">
        <v>0</v>
      </c>
      <c r="AO1425" s="96">
        <v>0</v>
      </c>
    </row>
    <row r="1426" spans="1:41" x14ac:dyDescent="0.3">
      <c r="A1426" s="81" t="s">
        <v>1457</v>
      </c>
      <c r="B1426" s="95">
        <v>0</v>
      </c>
      <c r="C1426" s="95">
        <v>0</v>
      </c>
      <c r="D1426" s="95">
        <v>0</v>
      </c>
      <c r="E1426" s="95">
        <v>0</v>
      </c>
      <c r="F1426" s="95">
        <v>0</v>
      </c>
      <c r="G1426" s="95">
        <v>0</v>
      </c>
      <c r="H1426" s="95">
        <v>0</v>
      </c>
      <c r="I1426" s="95">
        <v>0</v>
      </c>
      <c r="J1426" s="95">
        <v>0</v>
      </c>
      <c r="K1426" s="95">
        <v>0</v>
      </c>
      <c r="L1426" s="95">
        <v>0</v>
      </c>
      <c r="M1426" s="95">
        <v>0</v>
      </c>
      <c r="N1426" s="95">
        <v>0</v>
      </c>
      <c r="O1426" s="95">
        <v>0</v>
      </c>
      <c r="P1426" s="95">
        <v>0</v>
      </c>
      <c r="Q1426" s="95">
        <v>0</v>
      </c>
      <c r="R1426" s="95">
        <v>0</v>
      </c>
      <c r="S1426" s="95">
        <v>0</v>
      </c>
      <c r="T1426" s="95">
        <v>0</v>
      </c>
      <c r="U1426" s="95">
        <v>0</v>
      </c>
      <c r="V1426" s="95">
        <v>0</v>
      </c>
      <c r="W1426" s="95">
        <v>0</v>
      </c>
      <c r="X1426" s="95">
        <v>0</v>
      </c>
      <c r="Y1426" s="95">
        <v>0</v>
      </c>
      <c r="Z1426" s="95">
        <v>0</v>
      </c>
      <c r="AA1426" s="95">
        <v>0</v>
      </c>
      <c r="AB1426" s="95">
        <v>0</v>
      </c>
      <c r="AC1426" s="95">
        <v>0</v>
      </c>
      <c r="AD1426" s="95">
        <v>0</v>
      </c>
      <c r="AE1426" s="95">
        <v>0</v>
      </c>
      <c r="AF1426" s="95">
        <v>0</v>
      </c>
      <c r="AG1426" s="95">
        <v>0</v>
      </c>
      <c r="AH1426" s="95">
        <v>0</v>
      </c>
      <c r="AI1426" s="95">
        <v>0</v>
      </c>
      <c r="AJ1426" s="95">
        <v>0</v>
      </c>
      <c r="AK1426" s="95">
        <v>0</v>
      </c>
      <c r="AL1426" s="95">
        <v>0</v>
      </c>
      <c r="AM1426" s="95">
        <v>0</v>
      </c>
      <c r="AN1426" s="95">
        <v>0</v>
      </c>
      <c r="AO1426" s="96">
        <v>0</v>
      </c>
    </row>
    <row r="1427" spans="1:41" x14ac:dyDescent="0.3">
      <c r="A1427" s="81" t="s">
        <v>1458</v>
      </c>
      <c r="B1427" s="95">
        <v>0</v>
      </c>
      <c r="C1427" s="95">
        <v>0</v>
      </c>
      <c r="D1427" s="95">
        <v>0</v>
      </c>
      <c r="E1427" s="95">
        <v>0</v>
      </c>
      <c r="F1427" s="95">
        <v>0</v>
      </c>
      <c r="G1427" s="95">
        <v>0</v>
      </c>
      <c r="H1427" s="95">
        <v>0</v>
      </c>
      <c r="I1427" s="95">
        <v>0</v>
      </c>
      <c r="J1427" s="95">
        <v>0</v>
      </c>
      <c r="K1427" s="95">
        <v>0</v>
      </c>
      <c r="L1427" s="95">
        <v>0</v>
      </c>
      <c r="M1427" s="95">
        <v>0</v>
      </c>
      <c r="N1427" s="95">
        <v>0</v>
      </c>
      <c r="O1427" s="95">
        <v>0</v>
      </c>
      <c r="P1427" s="95">
        <v>0</v>
      </c>
      <c r="Q1427" s="95">
        <v>0</v>
      </c>
      <c r="R1427" s="95">
        <v>0</v>
      </c>
      <c r="S1427" s="95">
        <v>0</v>
      </c>
      <c r="T1427" s="95">
        <v>0</v>
      </c>
      <c r="U1427" s="95">
        <v>0</v>
      </c>
      <c r="V1427" s="95">
        <v>0</v>
      </c>
      <c r="W1427" s="95">
        <v>0</v>
      </c>
      <c r="X1427" s="95">
        <v>0</v>
      </c>
      <c r="Y1427" s="95">
        <v>0</v>
      </c>
      <c r="Z1427" s="95">
        <v>0</v>
      </c>
      <c r="AA1427" s="95">
        <v>0</v>
      </c>
      <c r="AB1427" s="95">
        <v>0</v>
      </c>
      <c r="AC1427" s="95">
        <v>0</v>
      </c>
      <c r="AD1427" s="95">
        <v>0</v>
      </c>
      <c r="AE1427" s="95">
        <v>0</v>
      </c>
      <c r="AF1427" s="95">
        <v>0</v>
      </c>
      <c r="AG1427" s="95">
        <v>0</v>
      </c>
      <c r="AH1427" s="95">
        <v>0</v>
      </c>
      <c r="AI1427" s="95">
        <v>0</v>
      </c>
      <c r="AJ1427" s="95">
        <v>0</v>
      </c>
      <c r="AK1427" s="95">
        <v>0</v>
      </c>
      <c r="AL1427" s="95">
        <v>0</v>
      </c>
      <c r="AM1427" s="95">
        <v>0</v>
      </c>
      <c r="AN1427" s="95">
        <v>0</v>
      </c>
      <c r="AO1427" s="96">
        <v>0</v>
      </c>
    </row>
    <row r="1428" spans="1:41" x14ac:dyDescent="0.3">
      <c r="A1428" s="81" t="s">
        <v>1459</v>
      </c>
      <c r="B1428" s="95">
        <v>0</v>
      </c>
      <c r="C1428" s="95">
        <v>0</v>
      </c>
      <c r="D1428" s="95">
        <v>0</v>
      </c>
      <c r="E1428" s="95">
        <v>0</v>
      </c>
      <c r="F1428" s="95">
        <v>0</v>
      </c>
      <c r="G1428" s="95">
        <v>0</v>
      </c>
      <c r="H1428" s="95">
        <v>0</v>
      </c>
      <c r="I1428" s="95">
        <v>0</v>
      </c>
      <c r="J1428" s="95">
        <v>0</v>
      </c>
      <c r="K1428" s="95">
        <v>0</v>
      </c>
      <c r="L1428" s="95">
        <v>0</v>
      </c>
      <c r="M1428" s="95">
        <v>0</v>
      </c>
      <c r="N1428" s="95">
        <v>0</v>
      </c>
      <c r="O1428" s="95">
        <v>0</v>
      </c>
      <c r="P1428" s="95">
        <v>0</v>
      </c>
      <c r="Q1428" s="95">
        <v>0</v>
      </c>
      <c r="R1428" s="95">
        <v>0</v>
      </c>
      <c r="S1428" s="95">
        <v>0</v>
      </c>
      <c r="T1428" s="95">
        <v>0</v>
      </c>
      <c r="U1428" s="95">
        <v>0</v>
      </c>
      <c r="V1428" s="95">
        <v>0</v>
      </c>
      <c r="W1428" s="95">
        <v>0</v>
      </c>
      <c r="X1428" s="95">
        <v>0</v>
      </c>
      <c r="Y1428" s="95">
        <v>0</v>
      </c>
      <c r="Z1428" s="95">
        <v>0</v>
      </c>
      <c r="AA1428" s="95">
        <v>0</v>
      </c>
      <c r="AB1428" s="95">
        <v>0</v>
      </c>
      <c r="AC1428" s="95">
        <v>0</v>
      </c>
      <c r="AD1428" s="95">
        <v>0</v>
      </c>
      <c r="AE1428" s="95">
        <v>0</v>
      </c>
      <c r="AF1428" s="95">
        <v>0</v>
      </c>
      <c r="AG1428" s="95">
        <v>0</v>
      </c>
      <c r="AH1428" s="95">
        <v>0</v>
      </c>
      <c r="AI1428" s="95">
        <v>0</v>
      </c>
      <c r="AJ1428" s="95">
        <v>0</v>
      </c>
      <c r="AK1428" s="95">
        <v>0</v>
      </c>
      <c r="AL1428" s="95">
        <v>0</v>
      </c>
      <c r="AM1428" s="95">
        <v>0</v>
      </c>
      <c r="AN1428" s="95">
        <v>0</v>
      </c>
      <c r="AO1428" s="96">
        <v>0</v>
      </c>
    </row>
    <row r="1429" spans="1:41" x14ac:dyDescent="0.3">
      <c r="A1429" s="81" t="s">
        <v>1460</v>
      </c>
      <c r="B1429" s="95">
        <v>0</v>
      </c>
      <c r="C1429" s="95">
        <v>0</v>
      </c>
      <c r="D1429" s="95">
        <v>0</v>
      </c>
      <c r="E1429" s="95">
        <v>0</v>
      </c>
      <c r="F1429" s="95">
        <v>0</v>
      </c>
      <c r="G1429" s="95">
        <v>0</v>
      </c>
      <c r="H1429" s="95">
        <v>0</v>
      </c>
      <c r="I1429" s="95">
        <v>0</v>
      </c>
      <c r="J1429" s="95">
        <v>0</v>
      </c>
      <c r="K1429" s="95">
        <v>0</v>
      </c>
      <c r="L1429" s="95">
        <v>0</v>
      </c>
      <c r="M1429" s="95">
        <v>0</v>
      </c>
      <c r="N1429" s="95">
        <v>0</v>
      </c>
      <c r="O1429" s="95">
        <v>0</v>
      </c>
      <c r="P1429" s="95">
        <v>0</v>
      </c>
      <c r="Q1429" s="95">
        <v>0</v>
      </c>
      <c r="R1429" s="95">
        <v>0</v>
      </c>
      <c r="S1429" s="95">
        <v>0</v>
      </c>
      <c r="T1429" s="95">
        <v>0</v>
      </c>
      <c r="U1429" s="95">
        <v>0</v>
      </c>
      <c r="V1429" s="95">
        <v>0</v>
      </c>
      <c r="W1429" s="95">
        <v>0</v>
      </c>
      <c r="X1429" s="95">
        <v>0</v>
      </c>
      <c r="Y1429" s="95">
        <v>0</v>
      </c>
      <c r="Z1429" s="95">
        <v>0</v>
      </c>
      <c r="AA1429" s="95">
        <v>0</v>
      </c>
      <c r="AB1429" s="95">
        <v>0</v>
      </c>
      <c r="AC1429" s="95">
        <v>0</v>
      </c>
      <c r="AD1429" s="95">
        <v>0</v>
      </c>
      <c r="AE1429" s="95">
        <v>0</v>
      </c>
      <c r="AF1429" s="95">
        <v>0</v>
      </c>
      <c r="AG1429" s="95">
        <v>0</v>
      </c>
      <c r="AH1429" s="95">
        <v>0</v>
      </c>
      <c r="AI1429" s="95">
        <v>0</v>
      </c>
      <c r="AJ1429" s="95">
        <v>0</v>
      </c>
      <c r="AK1429" s="95">
        <v>0</v>
      </c>
      <c r="AL1429" s="95">
        <v>0</v>
      </c>
      <c r="AM1429" s="95">
        <v>0</v>
      </c>
      <c r="AN1429" s="95">
        <v>0</v>
      </c>
      <c r="AO1429" s="96">
        <v>0</v>
      </c>
    </row>
    <row r="1430" spans="1:41" x14ac:dyDescent="0.3">
      <c r="A1430" s="81" t="s">
        <v>1461</v>
      </c>
      <c r="B1430" s="95">
        <v>0</v>
      </c>
      <c r="C1430" s="95">
        <v>0</v>
      </c>
      <c r="D1430" s="95">
        <v>0</v>
      </c>
      <c r="E1430" s="95">
        <v>0</v>
      </c>
      <c r="F1430" s="95">
        <v>0</v>
      </c>
      <c r="G1430" s="95">
        <v>0</v>
      </c>
      <c r="H1430" s="95">
        <v>0</v>
      </c>
      <c r="I1430" s="95">
        <v>0</v>
      </c>
      <c r="J1430" s="95">
        <v>0</v>
      </c>
      <c r="K1430" s="95">
        <v>0</v>
      </c>
      <c r="L1430" s="95">
        <v>0</v>
      </c>
      <c r="M1430" s="95">
        <v>0</v>
      </c>
      <c r="N1430" s="95">
        <v>0</v>
      </c>
      <c r="O1430" s="95">
        <v>0</v>
      </c>
      <c r="P1430" s="95">
        <v>0</v>
      </c>
      <c r="Q1430" s="95">
        <v>0</v>
      </c>
      <c r="R1430" s="95">
        <v>0</v>
      </c>
      <c r="S1430" s="95">
        <v>0</v>
      </c>
      <c r="T1430" s="95">
        <v>0</v>
      </c>
      <c r="U1430" s="95">
        <v>0</v>
      </c>
      <c r="V1430" s="95">
        <v>0</v>
      </c>
      <c r="W1430" s="95">
        <v>0</v>
      </c>
      <c r="X1430" s="95">
        <v>0</v>
      </c>
      <c r="Y1430" s="95">
        <v>0</v>
      </c>
      <c r="Z1430" s="95">
        <v>0</v>
      </c>
      <c r="AA1430" s="95">
        <v>0</v>
      </c>
      <c r="AB1430" s="95">
        <v>0</v>
      </c>
      <c r="AC1430" s="95">
        <v>0</v>
      </c>
      <c r="AD1430" s="95">
        <v>0</v>
      </c>
      <c r="AE1430" s="95">
        <v>0</v>
      </c>
      <c r="AF1430" s="95">
        <v>0</v>
      </c>
      <c r="AG1430" s="95">
        <v>0</v>
      </c>
      <c r="AH1430" s="95">
        <v>0</v>
      </c>
      <c r="AI1430" s="95">
        <v>0</v>
      </c>
      <c r="AJ1430" s="95">
        <v>0</v>
      </c>
      <c r="AK1430" s="95">
        <v>0</v>
      </c>
      <c r="AL1430" s="95">
        <v>0</v>
      </c>
      <c r="AM1430" s="95">
        <v>0</v>
      </c>
      <c r="AN1430" s="95">
        <v>0</v>
      </c>
      <c r="AO1430" s="96">
        <v>0</v>
      </c>
    </row>
    <row r="1431" spans="1:41" x14ac:dyDescent="0.3">
      <c r="A1431" s="81" t="s">
        <v>1462</v>
      </c>
      <c r="B1431" s="95">
        <v>0</v>
      </c>
      <c r="C1431" s="95">
        <v>0</v>
      </c>
      <c r="D1431" s="95">
        <v>0</v>
      </c>
      <c r="E1431" s="95">
        <v>0</v>
      </c>
      <c r="F1431" s="95">
        <v>0</v>
      </c>
      <c r="G1431" s="95">
        <v>0</v>
      </c>
      <c r="H1431" s="95">
        <v>0</v>
      </c>
      <c r="I1431" s="95">
        <v>0</v>
      </c>
      <c r="J1431" s="95">
        <v>0</v>
      </c>
      <c r="K1431" s="95">
        <v>0</v>
      </c>
      <c r="L1431" s="95">
        <v>0</v>
      </c>
      <c r="M1431" s="95">
        <v>0</v>
      </c>
      <c r="N1431" s="95">
        <v>0</v>
      </c>
      <c r="O1431" s="95">
        <v>0</v>
      </c>
      <c r="P1431" s="95">
        <v>0</v>
      </c>
      <c r="Q1431" s="95">
        <v>0</v>
      </c>
      <c r="R1431" s="95">
        <v>0</v>
      </c>
      <c r="S1431" s="95">
        <v>0</v>
      </c>
      <c r="T1431" s="95">
        <v>0</v>
      </c>
      <c r="U1431" s="95">
        <v>0</v>
      </c>
      <c r="V1431" s="95">
        <v>0</v>
      </c>
      <c r="W1431" s="95">
        <v>0</v>
      </c>
      <c r="X1431" s="95">
        <v>0</v>
      </c>
      <c r="Y1431" s="95">
        <v>0</v>
      </c>
      <c r="Z1431" s="95">
        <v>0</v>
      </c>
      <c r="AA1431" s="95">
        <v>0</v>
      </c>
      <c r="AB1431" s="95">
        <v>0</v>
      </c>
      <c r="AC1431" s="95">
        <v>0</v>
      </c>
      <c r="AD1431" s="95">
        <v>0</v>
      </c>
      <c r="AE1431" s="95">
        <v>0</v>
      </c>
      <c r="AF1431" s="95">
        <v>0</v>
      </c>
      <c r="AG1431" s="95">
        <v>0</v>
      </c>
      <c r="AH1431" s="95">
        <v>0</v>
      </c>
      <c r="AI1431" s="95">
        <v>0</v>
      </c>
      <c r="AJ1431" s="95">
        <v>0</v>
      </c>
      <c r="AK1431" s="95">
        <v>0</v>
      </c>
      <c r="AL1431" s="95">
        <v>0</v>
      </c>
      <c r="AM1431" s="95">
        <v>0</v>
      </c>
      <c r="AN1431" s="95">
        <v>0</v>
      </c>
      <c r="AO1431" s="96">
        <v>0</v>
      </c>
    </row>
    <row r="1432" spans="1:41" x14ac:dyDescent="0.3">
      <c r="A1432" s="81" t="s">
        <v>1463</v>
      </c>
      <c r="B1432" s="95">
        <v>0</v>
      </c>
      <c r="C1432" s="95">
        <v>0</v>
      </c>
      <c r="D1432" s="95">
        <v>0</v>
      </c>
      <c r="E1432" s="95">
        <v>0</v>
      </c>
      <c r="F1432" s="95">
        <v>0</v>
      </c>
      <c r="G1432" s="95">
        <v>0</v>
      </c>
      <c r="H1432" s="95">
        <v>0</v>
      </c>
      <c r="I1432" s="95">
        <v>0</v>
      </c>
      <c r="J1432" s="95">
        <v>0</v>
      </c>
      <c r="K1432" s="95">
        <v>0</v>
      </c>
      <c r="L1432" s="95">
        <v>0</v>
      </c>
      <c r="M1432" s="95">
        <v>0</v>
      </c>
      <c r="N1432" s="95">
        <v>0</v>
      </c>
      <c r="O1432" s="95">
        <v>0</v>
      </c>
      <c r="P1432" s="95">
        <v>0</v>
      </c>
      <c r="Q1432" s="95">
        <v>0</v>
      </c>
      <c r="R1432" s="95">
        <v>0</v>
      </c>
      <c r="S1432" s="95">
        <v>0</v>
      </c>
      <c r="T1432" s="95">
        <v>0</v>
      </c>
      <c r="U1432" s="95">
        <v>0</v>
      </c>
      <c r="V1432" s="95">
        <v>0</v>
      </c>
      <c r="W1432" s="95">
        <v>0</v>
      </c>
      <c r="X1432" s="95">
        <v>0</v>
      </c>
      <c r="Y1432" s="95">
        <v>0</v>
      </c>
      <c r="Z1432" s="95">
        <v>0</v>
      </c>
      <c r="AA1432" s="95">
        <v>0</v>
      </c>
      <c r="AB1432" s="95">
        <v>0</v>
      </c>
      <c r="AC1432" s="95">
        <v>0</v>
      </c>
      <c r="AD1432" s="95">
        <v>0</v>
      </c>
      <c r="AE1432" s="95">
        <v>0</v>
      </c>
      <c r="AF1432" s="95">
        <v>0</v>
      </c>
      <c r="AG1432" s="95">
        <v>0</v>
      </c>
      <c r="AH1432" s="95">
        <v>0</v>
      </c>
      <c r="AI1432" s="95">
        <v>0</v>
      </c>
      <c r="AJ1432" s="95">
        <v>0</v>
      </c>
      <c r="AK1432" s="95">
        <v>0</v>
      </c>
      <c r="AL1432" s="95">
        <v>0</v>
      </c>
      <c r="AM1432" s="95">
        <v>0</v>
      </c>
      <c r="AN1432" s="95">
        <v>0</v>
      </c>
      <c r="AO1432" s="96">
        <v>0</v>
      </c>
    </row>
    <row r="1433" spans="1:41" x14ac:dyDescent="0.3">
      <c r="A1433" s="81" t="s">
        <v>1464</v>
      </c>
      <c r="B1433" s="95">
        <v>0</v>
      </c>
      <c r="C1433" s="95">
        <v>0</v>
      </c>
      <c r="D1433" s="95">
        <v>0</v>
      </c>
      <c r="E1433" s="95">
        <v>0</v>
      </c>
      <c r="F1433" s="95">
        <v>0</v>
      </c>
      <c r="G1433" s="95">
        <v>0</v>
      </c>
      <c r="H1433" s="95">
        <v>0</v>
      </c>
      <c r="I1433" s="95">
        <v>0</v>
      </c>
      <c r="J1433" s="95">
        <v>0</v>
      </c>
      <c r="K1433" s="95">
        <v>0</v>
      </c>
      <c r="L1433" s="95">
        <v>0</v>
      </c>
      <c r="M1433" s="95">
        <v>0</v>
      </c>
      <c r="N1433" s="95">
        <v>0</v>
      </c>
      <c r="O1433" s="95">
        <v>0</v>
      </c>
      <c r="P1433" s="95">
        <v>0</v>
      </c>
      <c r="Q1433" s="95">
        <v>0</v>
      </c>
      <c r="R1433" s="95">
        <v>0</v>
      </c>
      <c r="S1433" s="95">
        <v>0</v>
      </c>
      <c r="T1433" s="95">
        <v>0</v>
      </c>
      <c r="U1433" s="95">
        <v>0</v>
      </c>
      <c r="V1433" s="95">
        <v>0</v>
      </c>
      <c r="W1433" s="95">
        <v>0</v>
      </c>
      <c r="X1433" s="95">
        <v>0</v>
      </c>
      <c r="Y1433" s="95">
        <v>0</v>
      </c>
      <c r="Z1433" s="95">
        <v>0</v>
      </c>
      <c r="AA1433" s="95">
        <v>0</v>
      </c>
      <c r="AB1433" s="95">
        <v>0</v>
      </c>
      <c r="AC1433" s="95">
        <v>0</v>
      </c>
      <c r="AD1433" s="95">
        <v>0</v>
      </c>
      <c r="AE1433" s="95">
        <v>0</v>
      </c>
      <c r="AF1433" s="95">
        <v>0</v>
      </c>
      <c r="AG1433" s="95">
        <v>0</v>
      </c>
      <c r="AH1433" s="95">
        <v>0</v>
      </c>
      <c r="AI1433" s="95">
        <v>0</v>
      </c>
      <c r="AJ1433" s="95">
        <v>0</v>
      </c>
      <c r="AK1433" s="95">
        <v>0</v>
      </c>
      <c r="AL1433" s="95">
        <v>0</v>
      </c>
      <c r="AM1433" s="95">
        <v>0</v>
      </c>
      <c r="AN1433" s="95">
        <v>0</v>
      </c>
      <c r="AO1433" s="96">
        <v>0</v>
      </c>
    </row>
    <row r="1434" spans="1:41" x14ac:dyDescent="0.3">
      <c r="A1434" s="81" t="s">
        <v>1465</v>
      </c>
      <c r="B1434" s="95">
        <v>0</v>
      </c>
      <c r="C1434" s="95">
        <v>0</v>
      </c>
      <c r="D1434" s="95">
        <v>0</v>
      </c>
      <c r="E1434" s="95">
        <v>0</v>
      </c>
      <c r="F1434" s="95">
        <v>0</v>
      </c>
      <c r="G1434" s="95">
        <v>0</v>
      </c>
      <c r="H1434" s="95">
        <v>0</v>
      </c>
      <c r="I1434" s="95">
        <v>0</v>
      </c>
      <c r="J1434" s="95">
        <v>0</v>
      </c>
      <c r="K1434" s="95">
        <v>0</v>
      </c>
      <c r="L1434" s="95">
        <v>0</v>
      </c>
      <c r="M1434" s="95">
        <v>0</v>
      </c>
      <c r="N1434" s="95">
        <v>0</v>
      </c>
      <c r="O1434" s="95">
        <v>0</v>
      </c>
      <c r="P1434" s="95">
        <v>0</v>
      </c>
      <c r="Q1434" s="95">
        <v>0</v>
      </c>
      <c r="R1434" s="95">
        <v>0</v>
      </c>
      <c r="S1434" s="95">
        <v>0</v>
      </c>
      <c r="T1434" s="95">
        <v>0</v>
      </c>
      <c r="U1434" s="95">
        <v>0</v>
      </c>
      <c r="V1434" s="95">
        <v>0</v>
      </c>
      <c r="W1434" s="95">
        <v>0</v>
      </c>
      <c r="X1434" s="95">
        <v>0</v>
      </c>
      <c r="Y1434" s="95">
        <v>0</v>
      </c>
      <c r="Z1434" s="95">
        <v>0</v>
      </c>
      <c r="AA1434" s="95">
        <v>0</v>
      </c>
      <c r="AB1434" s="95">
        <v>0</v>
      </c>
      <c r="AC1434" s="95">
        <v>0</v>
      </c>
      <c r="AD1434" s="95">
        <v>0</v>
      </c>
      <c r="AE1434" s="95">
        <v>0</v>
      </c>
      <c r="AF1434" s="95">
        <v>0</v>
      </c>
      <c r="AG1434" s="95">
        <v>0</v>
      </c>
      <c r="AH1434" s="95">
        <v>0</v>
      </c>
      <c r="AI1434" s="95">
        <v>0</v>
      </c>
      <c r="AJ1434" s="95">
        <v>0</v>
      </c>
      <c r="AK1434" s="95">
        <v>0</v>
      </c>
      <c r="AL1434" s="95">
        <v>0</v>
      </c>
      <c r="AM1434" s="95">
        <v>0</v>
      </c>
      <c r="AN1434" s="95">
        <v>0</v>
      </c>
      <c r="AO1434" s="96">
        <v>0</v>
      </c>
    </row>
    <row r="1435" spans="1:41" x14ac:dyDescent="0.3">
      <c r="A1435" s="81" t="s">
        <v>1466</v>
      </c>
      <c r="B1435" s="95">
        <v>0</v>
      </c>
      <c r="C1435" s="95">
        <v>0</v>
      </c>
      <c r="D1435" s="95">
        <v>0</v>
      </c>
      <c r="E1435" s="95">
        <v>0</v>
      </c>
      <c r="F1435" s="95">
        <v>0</v>
      </c>
      <c r="G1435" s="95">
        <v>0</v>
      </c>
      <c r="H1435" s="95">
        <v>0</v>
      </c>
      <c r="I1435" s="95">
        <v>0</v>
      </c>
      <c r="J1435" s="95">
        <v>0</v>
      </c>
      <c r="K1435" s="95">
        <v>0</v>
      </c>
      <c r="L1435" s="95">
        <v>0</v>
      </c>
      <c r="M1435" s="95">
        <v>0</v>
      </c>
      <c r="N1435" s="95">
        <v>0</v>
      </c>
      <c r="O1435" s="95">
        <v>0</v>
      </c>
      <c r="P1435" s="95">
        <v>0</v>
      </c>
      <c r="Q1435" s="95">
        <v>0</v>
      </c>
      <c r="R1435" s="95">
        <v>0</v>
      </c>
      <c r="S1435" s="95">
        <v>0</v>
      </c>
      <c r="T1435" s="95">
        <v>0</v>
      </c>
      <c r="U1435" s="95">
        <v>0</v>
      </c>
      <c r="V1435" s="95">
        <v>0</v>
      </c>
      <c r="W1435" s="95">
        <v>0</v>
      </c>
      <c r="X1435" s="95">
        <v>0</v>
      </c>
      <c r="Y1435" s="95">
        <v>0</v>
      </c>
      <c r="Z1435" s="95">
        <v>0</v>
      </c>
      <c r="AA1435" s="95">
        <v>0</v>
      </c>
      <c r="AB1435" s="95">
        <v>0</v>
      </c>
      <c r="AC1435" s="95">
        <v>0</v>
      </c>
      <c r="AD1435" s="95">
        <v>0</v>
      </c>
      <c r="AE1435" s="95">
        <v>0</v>
      </c>
      <c r="AF1435" s="95">
        <v>0</v>
      </c>
      <c r="AG1435" s="95">
        <v>0</v>
      </c>
      <c r="AH1435" s="95">
        <v>0</v>
      </c>
      <c r="AI1435" s="95">
        <v>0</v>
      </c>
      <c r="AJ1435" s="95">
        <v>0</v>
      </c>
      <c r="AK1435" s="95">
        <v>0</v>
      </c>
      <c r="AL1435" s="95">
        <v>0</v>
      </c>
      <c r="AM1435" s="95">
        <v>0</v>
      </c>
      <c r="AN1435" s="95">
        <v>0</v>
      </c>
      <c r="AO1435" s="96">
        <v>0</v>
      </c>
    </row>
    <row r="1436" spans="1:41" x14ac:dyDescent="0.3">
      <c r="A1436" s="81" t="s">
        <v>1467</v>
      </c>
      <c r="B1436" s="95">
        <v>0</v>
      </c>
      <c r="C1436" s="95">
        <v>0</v>
      </c>
      <c r="D1436" s="95">
        <v>0</v>
      </c>
      <c r="E1436" s="95">
        <v>0</v>
      </c>
      <c r="F1436" s="95">
        <v>0</v>
      </c>
      <c r="G1436" s="95">
        <v>0</v>
      </c>
      <c r="H1436" s="95">
        <v>0</v>
      </c>
      <c r="I1436" s="95">
        <v>0</v>
      </c>
      <c r="J1436" s="95">
        <v>0</v>
      </c>
      <c r="K1436" s="95">
        <v>0</v>
      </c>
      <c r="L1436" s="95">
        <v>0</v>
      </c>
      <c r="M1436" s="95">
        <v>0</v>
      </c>
      <c r="N1436" s="95">
        <v>0</v>
      </c>
      <c r="O1436" s="95">
        <v>0</v>
      </c>
      <c r="P1436" s="95">
        <v>0</v>
      </c>
      <c r="Q1436" s="95">
        <v>0</v>
      </c>
      <c r="R1436" s="95">
        <v>0</v>
      </c>
      <c r="S1436" s="95">
        <v>0</v>
      </c>
      <c r="T1436" s="95">
        <v>0</v>
      </c>
      <c r="U1436" s="95">
        <v>0</v>
      </c>
      <c r="V1436" s="95">
        <v>0</v>
      </c>
      <c r="W1436" s="95">
        <v>0</v>
      </c>
      <c r="X1436" s="95">
        <v>0</v>
      </c>
      <c r="Y1436" s="95">
        <v>0</v>
      </c>
      <c r="Z1436" s="95">
        <v>0</v>
      </c>
      <c r="AA1436" s="95">
        <v>0</v>
      </c>
      <c r="AB1436" s="95">
        <v>0</v>
      </c>
      <c r="AC1436" s="95">
        <v>0</v>
      </c>
      <c r="AD1436" s="95">
        <v>0</v>
      </c>
      <c r="AE1436" s="95">
        <v>0</v>
      </c>
      <c r="AF1436" s="95">
        <v>0</v>
      </c>
      <c r="AG1436" s="95">
        <v>0</v>
      </c>
      <c r="AH1436" s="95">
        <v>0</v>
      </c>
      <c r="AI1436" s="95">
        <v>0</v>
      </c>
      <c r="AJ1436" s="95">
        <v>0</v>
      </c>
      <c r="AK1436" s="95">
        <v>0</v>
      </c>
      <c r="AL1436" s="95">
        <v>0</v>
      </c>
      <c r="AM1436" s="95">
        <v>0</v>
      </c>
      <c r="AN1436" s="95">
        <v>0</v>
      </c>
      <c r="AO1436" s="96">
        <v>0</v>
      </c>
    </row>
    <row r="1437" spans="1:41" x14ac:dyDescent="0.3">
      <c r="A1437" s="81" t="s">
        <v>1468</v>
      </c>
      <c r="B1437" s="95">
        <v>0</v>
      </c>
      <c r="C1437" s="95">
        <v>0</v>
      </c>
      <c r="D1437" s="95">
        <v>0</v>
      </c>
      <c r="E1437" s="95">
        <v>0</v>
      </c>
      <c r="F1437" s="95">
        <v>0</v>
      </c>
      <c r="G1437" s="95">
        <v>0</v>
      </c>
      <c r="H1437" s="95">
        <v>0</v>
      </c>
      <c r="I1437" s="95">
        <v>0</v>
      </c>
      <c r="J1437" s="95">
        <v>0</v>
      </c>
      <c r="K1437" s="95">
        <v>0</v>
      </c>
      <c r="L1437" s="95">
        <v>0</v>
      </c>
      <c r="M1437" s="95">
        <v>0</v>
      </c>
      <c r="N1437" s="95">
        <v>0</v>
      </c>
      <c r="O1437" s="95">
        <v>0</v>
      </c>
      <c r="P1437" s="95">
        <v>0</v>
      </c>
      <c r="Q1437" s="95">
        <v>0</v>
      </c>
      <c r="R1437" s="95">
        <v>0</v>
      </c>
      <c r="S1437" s="95">
        <v>0</v>
      </c>
      <c r="T1437" s="95">
        <v>0</v>
      </c>
      <c r="U1437" s="95">
        <v>0</v>
      </c>
      <c r="V1437" s="95">
        <v>0</v>
      </c>
      <c r="W1437" s="95">
        <v>0</v>
      </c>
      <c r="X1437" s="95">
        <v>0</v>
      </c>
      <c r="Y1437" s="95">
        <v>0</v>
      </c>
      <c r="Z1437" s="95">
        <v>0</v>
      </c>
      <c r="AA1437" s="95">
        <v>0</v>
      </c>
      <c r="AB1437" s="95">
        <v>0</v>
      </c>
      <c r="AC1437" s="95">
        <v>0</v>
      </c>
      <c r="AD1437" s="95">
        <v>0</v>
      </c>
      <c r="AE1437" s="95">
        <v>0</v>
      </c>
      <c r="AF1437" s="95">
        <v>0</v>
      </c>
      <c r="AG1437" s="95">
        <v>0</v>
      </c>
      <c r="AH1437" s="95">
        <v>0</v>
      </c>
      <c r="AI1437" s="95">
        <v>0</v>
      </c>
      <c r="AJ1437" s="95">
        <v>0</v>
      </c>
      <c r="AK1437" s="95">
        <v>0</v>
      </c>
      <c r="AL1437" s="95">
        <v>0</v>
      </c>
      <c r="AM1437" s="95">
        <v>0</v>
      </c>
      <c r="AN1437" s="95">
        <v>0</v>
      </c>
      <c r="AO1437" s="96">
        <v>0</v>
      </c>
    </row>
    <row r="1438" spans="1:41" x14ac:dyDescent="0.3">
      <c r="A1438" s="81" t="s">
        <v>1469</v>
      </c>
      <c r="B1438" s="95">
        <v>0</v>
      </c>
      <c r="C1438" s="95">
        <v>0</v>
      </c>
      <c r="D1438" s="95">
        <v>0</v>
      </c>
      <c r="E1438" s="95">
        <v>0</v>
      </c>
      <c r="F1438" s="95">
        <v>0</v>
      </c>
      <c r="G1438" s="95">
        <v>0</v>
      </c>
      <c r="H1438" s="95">
        <v>0</v>
      </c>
      <c r="I1438" s="95">
        <v>0</v>
      </c>
      <c r="J1438" s="95">
        <v>0</v>
      </c>
      <c r="K1438" s="95">
        <v>0</v>
      </c>
      <c r="L1438" s="95">
        <v>0</v>
      </c>
      <c r="M1438" s="95">
        <v>0</v>
      </c>
      <c r="N1438" s="95">
        <v>0</v>
      </c>
      <c r="O1438" s="95">
        <v>0</v>
      </c>
      <c r="P1438" s="95">
        <v>0</v>
      </c>
      <c r="Q1438" s="95">
        <v>0</v>
      </c>
      <c r="R1438" s="95">
        <v>0</v>
      </c>
      <c r="S1438" s="95">
        <v>0</v>
      </c>
      <c r="T1438" s="95">
        <v>0</v>
      </c>
      <c r="U1438" s="95">
        <v>0</v>
      </c>
      <c r="V1438" s="95">
        <v>0</v>
      </c>
      <c r="W1438" s="95">
        <v>0</v>
      </c>
      <c r="X1438" s="95">
        <v>0</v>
      </c>
      <c r="Y1438" s="95">
        <v>0</v>
      </c>
      <c r="Z1438" s="95">
        <v>0</v>
      </c>
      <c r="AA1438" s="95">
        <v>0</v>
      </c>
      <c r="AB1438" s="95">
        <v>0</v>
      </c>
      <c r="AC1438" s="95">
        <v>0</v>
      </c>
      <c r="AD1438" s="95">
        <v>0</v>
      </c>
      <c r="AE1438" s="95">
        <v>0</v>
      </c>
      <c r="AF1438" s="95">
        <v>0</v>
      </c>
      <c r="AG1438" s="95">
        <v>0</v>
      </c>
      <c r="AH1438" s="95">
        <v>0</v>
      </c>
      <c r="AI1438" s="95">
        <v>0</v>
      </c>
      <c r="AJ1438" s="95">
        <v>0</v>
      </c>
      <c r="AK1438" s="95">
        <v>0</v>
      </c>
      <c r="AL1438" s="95">
        <v>0</v>
      </c>
      <c r="AM1438" s="95">
        <v>0</v>
      </c>
      <c r="AN1438" s="95">
        <v>0</v>
      </c>
      <c r="AO1438" s="96">
        <v>0</v>
      </c>
    </row>
    <row r="1439" spans="1:41" x14ac:dyDescent="0.3">
      <c r="A1439" s="81" t="s">
        <v>1470</v>
      </c>
      <c r="B1439" s="95">
        <v>0</v>
      </c>
      <c r="C1439" s="95">
        <v>0</v>
      </c>
      <c r="D1439" s="95">
        <v>0</v>
      </c>
      <c r="E1439" s="95">
        <v>0</v>
      </c>
      <c r="F1439" s="95">
        <v>0</v>
      </c>
      <c r="G1439" s="95">
        <v>0</v>
      </c>
      <c r="H1439" s="95">
        <v>0</v>
      </c>
      <c r="I1439" s="95">
        <v>0</v>
      </c>
      <c r="J1439" s="95">
        <v>0</v>
      </c>
      <c r="K1439" s="95">
        <v>0</v>
      </c>
      <c r="L1439" s="95">
        <v>0</v>
      </c>
      <c r="M1439" s="95">
        <v>0</v>
      </c>
      <c r="N1439" s="95">
        <v>0</v>
      </c>
      <c r="O1439" s="95">
        <v>0</v>
      </c>
      <c r="P1439" s="95">
        <v>0</v>
      </c>
      <c r="Q1439" s="95">
        <v>0</v>
      </c>
      <c r="R1439" s="95">
        <v>0</v>
      </c>
      <c r="S1439" s="95">
        <v>0</v>
      </c>
      <c r="T1439" s="95">
        <v>0</v>
      </c>
      <c r="U1439" s="95">
        <v>0</v>
      </c>
      <c r="V1439" s="95">
        <v>0</v>
      </c>
      <c r="W1439" s="95">
        <v>0</v>
      </c>
      <c r="X1439" s="95">
        <v>0</v>
      </c>
      <c r="Y1439" s="95">
        <v>0</v>
      </c>
      <c r="Z1439" s="95">
        <v>0</v>
      </c>
      <c r="AA1439" s="95">
        <v>0</v>
      </c>
      <c r="AB1439" s="95">
        <v>0</v>
      </c>
      <c r="AC1439" s="95">
        <v>0</v>
      </c>
      <c r="AD1439" s="95">
        <v>0</v>
      </c>
      <c r="AE1439" s="95">
        <v>0</v>
      </c>
      <c r="AF1439" s="95">
        <v>0</v>
      </c>
      <c r="AG1439" s="95">
        <v>0</v>
      </c>
      <c r="AH1439" s="95">
        <v>0</v>
      </c>
      <c r="AI1439" s="95">
        <v>0</v>
      </c>
      <c r="AJ1439" s="95">
        <v>0</v>
      </c>
      <c r="AK1439" s="95">
        <v>0</v>
      </c>
      <c r="AL1439" s="95">
        <v>0</v>
      </c>
      <c r="AM1439" s="95">
        <v>0</v>
      </c>
      <c r="AN1439" s="95">
        <v>0</v>
      </c>
      <c r="AO1439" s="96">
        <v>0</v>
      </c>
    </row>
    <row r="1440" spans="1:41" x14ac:dyDescent="0.3">
      <c r="A1440" s="81" t="s">
        <v>1471</v>
      </c>
      <c r="B1440" s="95">
        <v>0</v>
      </c>
      <c r="C1440" s="95">
        <v>0</v>
      </c>
      <c r="D1440" s="95">
        <v>0</v>
      </c>
      <c r="E1440" s="95">
        <v>0</v>
      </c>
      <c r="F1440" s="95">
        <v>0</v>
      </c>
      <c r="G1440" s="95">
        <v>0</v>
      </c>
      <c r="H1440" s="95">
        <v>0</v>
      </c>
      <c r="I1440" s="95">
        <v>0</v>
      </c>
      <c r="J1440" s="95">
        <v>0</v>
      </c>
      <c r="K1440" s="95">
        <v>0</v>
      </c>
      <c r="L1440" s="95">
        <v>0</v>
      </c>
      <c r="M1440" s="95">
        <v>0</v>
      </c>
      <c r="N1440" s="95">
        <v>0</v>
      </c>
      <c r="O1440" s="95">
        <v>0</v>
      </c>
      <c r="P1440" s="95">
        <v>0</v>
      </c>
      <c r="Q1440" s="95">
        <v>0</v>
      </c>
      <c r="R1440" s="95">
        <v>0</v>
      </c>
      <c r="S1440" s="95">
        <v>0</v>
      </c>
      <c r="T1440" s="95">
        <v>0</v>
      </c>
      <c r="U1440" s="95">
        <v>0</v>
      </c>
      <c r="V1440" s="95">
        <v>0</v>
      </c>
      <c r="W1440" s="95">
        <v>0</v>
      </c>
      <c r="X1440" s="95">
        <v>0</v>
      </c>
      <c r="Y1440" s="95">
        <v>0</v>
      </c>
      <c r="Z1440" s="95">
        <v>0</v>
      </c>
      <c r="AA1440" s="95">
        <v>0</v>
      </c>
      <c r="AB1440" s="95">
        <v>0</v>
      </c>
      <c r="AC1440" s="95">
        <v>0</v>
      </c>
      <c r="AD1440" s="95">
        <v>0</v>
      </c>
      <c r="AE1440" s="95">
        <v>0</v>
      </c>
      <c r="AF1440" s="95">
        <v>0</v>
      </c>
      <c r="AG1440" s="95">
        <v>0</v>
      </c>
      <c r="AH1440" s="95">
        <v>0</v>
      </c>
      <c r="AI1440" s="95">
        <v>0</v>
      </c>
      <c r="AJ1440" s="95">
        <v>0</v>
      </c>
      <c r="AK1440" s="95">
        <v>0</v>
      </c>
      <c r="AL1440" s="95">
        <v>0</v>
      </c>
      <c r="AM1440" s="95">
        <v>0</v>
      </c>
      <c r="AN1440" s="95">
        <v>0</v>
      </c>
      <c r="AO1440" s="96">
        <v>0</v>
      </c>
    </row>
    <row r="1441" spans="1:41" x14ac:dyDescent="0.3">
      <c r="A1441" s="81" t="s">
        <v>1472</v>
      </c>
      <c r="B1441" s="95">
        <v>0</v>
      </c>
      <c r="C1441" s="95">
        <v>0</v>
      </c>
      <c r="D1441" s="95">
        <v>0</v>
      </c>
      <c r="E1441" s="95">
        <v>0</v>
      </c>
      <c r="F1441" s="95">
        <v>0</v>
      </c>
      <c r="G1441" s="95">
        <v>0</v>
      </c>
      <c r="H1441" s="95">
        <v>0</v>
      </c>
      <c r="I1441" s="95">
        <v>0</v>
      </c>
      <c r="J1441" s="95">
        <v>0</v>
      </c>
      <c r="K1441" s="95">
        <v>0</v>
      </c>
      <c r="L1441" s="95">
        <v>0</v>
      </c>
      <c r="M1441" s="95">
        <v>0</v>
      </c>
      <c r="N1441" s="95">
        <v>0</v>
      </c>
      <c r="O1441" s="95">
        <v>0</v>
      </c>
      <c r="P1441" s="95">
        <v>0</v>
      </c>
      <c r="Q1441" s="95">
        <v>0</v>
      </c>
      <c r="R1441" s="95">
        <v>0</v>
      </c>
      <c r="S1441" s="95">
        <v>0</v>
      </c>
      <c r="T1441" s="95">
        <v>0</v>
      </c>
      <c r="U1441" s="95">
        <v>0</v>
      </c>
      <c r="V1441" s="95">
        <v>0</v>
      </c>
      <c r="W1441" s="95">
        <v>0</v>
      </c>
      <c r="X1441" s="95">
        <v>0</v>
      </c>
      <c r="Y1441" s="95">
        <v>0</v>
      </c>
      <c r="Z1441" s="95">
        <v>0</v>
      </c>
      <c r="AA1441" s="95">
        <v>0</v>
      </c>
      <c r="AB1441" s="95">
        <v>0</v>
      </c>
      <c r="AC1441" s="95">
        <v>0</v>
      </c>
      <c r="AD1441" s="95">
        <v>0</v>
      </c>
      <c r="AE1441" s="95">
        <v>0</v>
      </c>
      <c r="AF1441" s="95">
        <v>0</v>
      </c>
      <c r="AG1441" s="95">
        <v>0</v>
      </c>
      <c r="AH1441" s="95">
        <v>0</v>
      </c>
      <c r="AI1441" s="95">
        <v>0</v>
      </c>
      <c r="AJ1441" s="95">
        <v>0</v>
      </c>
      <c r="AK1441" s="95">
        <v>0</v>
      </c>
      <c r="AL1441" s="95">
        <v>0</v>
      </c>
      <c r="AM1441" s="95">
        <v>0</v>
      </c>
      <c r="AN1441" s="95">
        <v>0</v>
      </c>
      <c r="AO1441" s="96">
        <v>0</v>
      </c>
    </row>
    <row r="1442" spans="1:41" x14ac:dyDescent="0.3">
      <c r="A1442" s="81" t="s">
        <v>1473</v>
      </c>
      <c r="B1442" s="95">
        <v>0</v>
      </c>
      <c r="C1442" s="95">
        <v>0</v>
      </c>
      <c r="D1442" s="95">
        <v>0</v>
      </c>
      <c r="E1442" s="95">
        <v>0</v>
      </c>
      <c r="F1442" s="95">
        <v>0</v>
      </c>
      <c r="G1442" s="95">
        <v>0</v>
      </c>
      <c r="H1442" s="95">
        <v>0</v>
      </c>
      <c r="I1442" s="95">
        <v>0</v>
      </c>
      <c r="J1442" s="95">
        <v>0</v>
      </c>
      <c r="K1442" s="95">
        <v>0</v>
      </c>
      <c r="L1442" s="95">
        <v>0</v>
      </c>
      <c r="M1442" s="95">
        <v>0</v>
      </c>
      <c r="N1442" s="95">
        <v>0</v>
      </c>
      <c r="O1442" s="95">
        <v>0</v>
      </c>
      <c r="P1442" s="95">
        <v>0</v>
      </c>
      <c r="Q1442" s="95">
        <v>0</v>
      </c>
      <c r="R1442" s="95">
        <v>0</v>
      </c>
      <c r="S1442" s="95">
        <v>0</v>
      </c>
      <c r="T1442" s="95">
        <v>0</v>
      </c>
      <c r="U1442" s="95">
        <v>0</v>
      </c>
      <c r="V1442" s="95">
        <v>0</v>
      </c>
      <c r="W1442" s="95">
        <v>0</v>
      </c>
      <c r="X1442" s="95">
        <v>0</v>
      </c>
      <c r="Y1442" s="95">
        <v>0</v>
      </c>
      <c r="Z1442" s="95">
        <v>0</v>
      </c>
      <c r="AA1442" s="95">
        <v>0</v>
      </c>
      <c r="AB1442" s="95">
        <v>0</v>
      </c>
      <c r="AC1442" s="95">
        <v>0</v>
      </c>
      <c r="AD1442" s="95">
        <v>0</v>
      </c>
      <c r="AE1442" s="95">
        <v>0</v>
      </c>
      <c r="AF1442" s="95">
        <v>0</v>
      </c>
      <c r="AG1442" s="95">
        <v>0</v>
      </c>
      <c r="AH1442" s="95">
        <v>0</v>
      </c>
      <c r="AI1442" s="95">
        <v>0</v>
      </c>
      <c r="AJ1442" s="95">
        <v>0</v>
      </c>
      <c r="AK1442" s="95">
        <v>0</v>
      </c>
      <c r="AL1442" s="95">
        <v>0</v>
      </c>
      <c r="AM1442" s="95">
        <v>0</v>
      </c>
      <c r="AN1442" s="95">
        <v>0</v>
      </c>
      <c r="AO1442" s="96">
        <v>0</v>
      </c>
    </row>
    <row r="1443" spans="1:41" x14ac:dyDescent="0.3">
      <c r="A1443" s="81" t="s">
        <v>1474</v>
      </c>
      <c r="B1443" s="95">
        <v>0</v>
      </c>
      <c r="C1443" s="95">
        <v>0</v>
      </c>
      <c r="D1443" s="95">
        <v>0</v>
      </c>
      <c r="E1443" s="95">
        <v>0</v>
      </c>
      <c r="F1443" s="95">
        <v>0</v>
      </c>
      <c r="G1443" s="95">
        <v>0</v>
      </c>
      <c r="H1443" s="95">
        <v>0</v>
      </c>
      <c r="I1443" s="95">
        <v>0</v>
      </c>
      <c r="J1443" s="95">
        <v>0</v>
      </c>
      <c r="K1443" s="95">
        <v>0</v>
      </c>
      <c r="L1443" s="95">
        <v>0</v>
      </c>
      <c r="M1443" s="95">
        <v>0</v>
      </c>
      <c r="N1443" s="95">
        <v>0</v>
      </c>
      <c r="O1443" s="95">
        <v>0</v>
      </c>
      <c r="P1443" s="95">
        <v>0</v>
      </c>
      <c r="Q1443" s="95">
        <v>0</v>
      </c>
      <c r="R1443" s="95">
        <v>0</v>
      </c>
      <c r="S1443" s="95">
        <v>0</v>
      </c>
      <c r="T1443" s="95">
        <v>0</v>
      </c>
      <c r="U1443" s="95">
        <v>0</v>
      </c>
      <c r="V1443" s="95">
        <v>0</v>
      </c>
      <c r="W1443" s="95">
        <v>0</v>
      </c>
      <c r="X1443" s="95">
        <v>0</v>
      </c>
      <c r="Y1443" s="95">
        <v>0</v>
      </c>
      <c r="Z1443" s="95">
        <v>0</v>
      </c>
      <c r="AA1443" s="95">
        <v>0</v>
      </c>
      <c r="AB1443" s="95">
        <v>0</v>
      </c>
      <c r="AC1443" s="95">
        <v>0</v>
      </c>
      <c r="AD1443" s="95">
        <v>0</v>
      </c>
      <c r="AE1443" s="95">
        <v>0</v>
      </c>
      <c r="AF1443" s="95">
        <v>0</v>
      </c>
      <c r="AG1443" s="95">
        <v>0</v>
      </c>
      <c r="AH1443" s="95">
        <v>0</v>
      </c>
      <c r="AI1443" s="95">
        <v>0</v>
      </c>
      <c r="AJ1443" s="95">
        <v>0</v>
      </c>
      <c r="AK1443" s="95">
        <v>0</v>
      </c>
      <c r="AL1443" s="95">
        <v>0</v>
      </c>
      <c r="AM1443" s="95">
        <v>0</v>
      </c>
      <c r="AN1443" s="95">
        <v>0</v>
      </c>
      <c r="AO1443" s="96">
        <v>0</v>
      </c>
    </row>
    <row r="1444" spans="1:41" x14ac:dyDescent="0.3">
      <c r="A1444" s="81" t="s">
        <v>1475</v>
      </c>
      <c r="B1444" s="95">
        <v>0</v>
      </c>
      <c r="C1444" s="95">
        <v>0</v>
      </c>
      <c r="D1444" s="95">
        <v>0</v>
      </c>
      <c r="E1444" s="95">
        <v>0</v>
      </c>
      <c r="F1444" s="95">
        <v>0</v>
      </c>
      <c r="G1444" s="95">
        <v>0</v>
      </c>
      <c r="H1444" s="95">
        <v>0</v>
      </c>
      <c r="I1444" s="95">
        <v>0</v>
      </c>
      <c r="J1444" s="95">
        <v>0</v>
      </c>
      <c r="K1444" s="95">
        <v>0</v>
      </c>
      <c r="L1444" s="95">
        <v>0</v>
      </c>
      <c r="M1444" s="95">
        <v>0</v>
      </c>
      <c r="N1444" s="95">
        <v>0</v>
      </c>
      <c r="O1444" s="95">
        <v>0</v>
      </c>
      <c r="P1444" s="95">
        <v>0</v>
      </c>
      <c r="Q1444" s="95">
        <v>0</v>
      </c>
      <c r="R1444" s="95">
        <v>0</v>
      </c>
      <c r="S1444" s="95">
        <v>0</v>
      </c>
      <c r="T1444" s="95">
        <v>0</v>
      </c>
      <c r="U1444" s="95">
        <v>0</v>
      </c>
      <c r="V1444" s="95">
        <v>0</v>
      </c>
      <c r="W1444" s="95">
        <v>0</v>
      </c>
      <c r="X1444" s="95">
        <v>0</v>
      </c>
      <c r="Y1444" s="95">
        <v>0</v>
      </c>
      <c r="Z1444" s="95">
        <v>0</v>
      </c>
      <c r="AA1444" s="95">
        <v>3</v>
      </c>
      <c r="AB1444" s="95">
        <v>0</v>
      </c>
      <c r="AC1444" s="95">
        <v>0</v>
      </c>
      <c r="AD1444" s="95">
        <v>0</v>
      </c>
      <c r="AE1444" s="95">
        <v>6</v>
      </c>
      <c r="AF1444" s="95">
        <v>0</v>
      </c>
      <c r="AG1444" s="95">
        <v>0</v>
      </c>
      <c r="AH1444" s="95">
        <v>0</v>
      </c>
      <c r="AI1444" s="95">
        <v>0</v>
      </c>
      <c r="AJ1444" s="95">
        <v>0</v>
      </c>
      <c r="AK1444" s="95">
        <v>0</v>
      </c>
      <c r="AL1444" s="95">
        <v>0</v>
      </c>
      <c r="AM1444" s="95">
        <v>0</v>
      </c>
      <c r="AN1444" s="95">
        <v>0</v>
      </c>
      <c r="AO1444" s="96">
        <v>0</v>
      </c>
    </row>
    <row r="1445" spans="1:41" x14ac:dyDescent="0.3">
      <c r="A1445" s="81" t="s">
        <v>1476</v>
      </c>
      <c r="B1445" s="95">
        <v>0</v>
      </c>
      <c r="C1445" s="95">
        <v>0</v>
      </c>
      <c r="D1445" s="95">
        <v>2</v>
      </c>
      <c r="E1445" s="95">
        <v>0</v>
      </c>
      <c r="F1445" s="95">
        <v>0</v>
      </c>
      <c r="G1445" s="95">
        <v>0</v>
      </c>
      <c r="H1445" s="95">
        <v>0</v>
      </c>
      <c r="I1445" s="95">
        <v>0</v>
      </c>
      <c r="J1445" s="95">
        <v>0</v>
      </c>
      <c r="K1445" s="95">
        <v>0</v>
      </c>
      <c r="L1445" s="95">
        <v>0</v>
      </c>
      <c r="M1445" s="95">
        <v>0</v>
      </c>
      <c r="N1445" s="95">
        <v>0</v>
      </c>
      <c r="O1445" s="95">
        <v>0</v>
      </c>
      <c r="P1445" s="95">
        <v>0</v>
      </c>
      <c r="Q1445" s="95">
        <v>0</v>
      </c>
      <c r="R1445" s="95">
        <v>0</v>
      </c>
      <c r="S1445" s="95">
        <v>0</v>
      </c>
      <c r="T1445" s="95">
        <v>0</v>
      </c>
      <c r="U1445" s="95">
        <v>0</v>
      </c>
      <c r="V1445" s="95">
        <v>0</v>
      </c>
      <c r="W1445" s="95">
        <v>0</v>
      </c>
      <c r="X1445" s="95">
        <v>0</v>
      </c>
      <c r="Y1445" s="95">
        <v>1</v>
      </c>
      <c r="Z1445" s="95">
        <v>0</v>
      </c>
      <c r="AA1445" s="95">
        <v>0</v>
      </c>
      <c r="AB1445" s="95">
        <v>0</v>
      </c>
      <c r="AC1445" s="95">
        <v>0</v>
      </c>
      <c r="AD1445" s="95">
        <v>0</v>
      </c>
      <c r="AE1445" s="95">
        <v>0</v>
      </c>
      <c r="AF1445" s="95">
        <v>1</v>
      </c>
      <c r="AG1445" s="95">
        <v>0</v>
      </c>
      <c r="AH1445" s="95">
        <v>2</v>
      </c>
      <c r="AI1445" s="95">
        <v>0</v>
      </c>
      <c r="AJ1445" s="95">
        <v>0</v>
      </c>
      <c r="AK1445" s="95">
        <v>0</v>
      </c>
      <c r="AL1445" s="95">
        <v>0</v>
      </c>
      <c r="AM1445" s="95">
        <v>0</v>
      </c>
      <c r="AN1445" s="95">
        <v>0</v>
      </c>
      <c r="AO1445" s="96">
        <v>0</v>
      </c>
    </row>
    <row r="1446" spans="1:41" x14ac:dyDescent="0.3">
      <c r="A1446" s="81" t="s">
        <v>1477</v>
      </c>
      <c r="B1446" s="95">
        <v>0</v>
      </c>
      <c r="C1446" s="95">
        <v>0</v>
      </c>
      <c r="D1446" s="95">
        <v>0</v>
      </c>
      <c r="E1446" s="95">
        <v>0</v>
      </c>
      <c r="F1446" s="95">
        <v>0</v>
      </c>
      <c r="G1446" s="95">
        <v>0</v>
      </c>
      <c r="H1446" s="95">
        <v>0</v>
      </c>
      <c r="I1446" s="95">
        <v>0</v>
      </c>
      <c r="J1446" s="95">
        <v>0</v>
      </c>
      <c r="K1446" s="95">
        <v>0</v>
      </c>
      <c r="L1446" s="95">
        <v>0</v>
      </c>
      <c r="M1446" s="95">
        <v>0</v>
      </c>
      <c r="N1446" s="95">
        <v>0</v>
      </c>
      <c r="O1446" s="95">
        <v>0</v>
      </c>
      <c r="P1446" s="95">
        <v>0</v>
      </c>
      <c r="Q1446" s="95">
        <v>0</v>
      </c>
      <c r="R1446" s="95">
        <v>0</v>
      </c>
      <c r="S1446" s="95">
        <v>0</v>
      </c>
      <c r="T1446" s="95">
        <v>0</v>
      </c>
      <c r="U1446" s="95">
        <v>0</v>
      </c>
      <c r="V1446" s="95">
        <v>0</v>
      </c>
      <c r="W1446" s="95">
        <v>0</v>
      </c>
      <c r="X1446" s="95">
        <v>0</v>
      </c>
      <c r="Y1446" s="95">
        <v>0</v>
      </c>
      <c r="Z1446" s="95">
        <v>0</v>
      </c>
      <c r="AA1446" s="95">
        <v>0</v>
      </c>
      <c r="AB1446" s="95">
        <v>0</v>
      </c>
      <c r="AC1446" s="95">
        <v>0</v>
      </c>
      <c r="AD1446" s="95">
        <v>0</v>
      </c>
      <c r="AE1446" s="95">
        <v>0</v>
      </c>
      <c r="AF1446" s="95">
        <v>0</v>
      </c>
      <c r="AG1446" s="95">
        <v>0</v>
      </c>
      <c r="AH1446" s="95">
        <v>0</v>
      </c>
      <c r="AI1446" s="95">
        <v>0</v>
      </c>
      <c r="AJ1446" s="95">
        <v>0</v>
      </c>
      <c r="AK1446" s="95">
        <v>0</v>
      </c>
      <c r="AL1446" s="95">
        <v>0</v>
      </c>
      <c r="AM1446" s="95">
        <v>0</v>
      </c>
      <c r="AN1446" s="95">
        <v>0</v>
      </c>
      <c r="AO1446" s="96">
        <v>0</v>
      </c>
    </row>
    <row r="1447" spans="1:41" x14ac:dyDescent="0.3">
      <c r="A1447" s="81" t="s">
        <v>1478</v>
      </c>
      <c r="B1447" s="95">
        <v>0</v>
      </c>
      <c r="C1447" s="95">
        <v>0</v>
      </c>
      <c r="D1447" s="95">
        <v>0</v>
      </c>
      <c r="E1447" s="95">
        <v>0</v>
      </c>
      <c r="F1447" s="95">
        <v>0</v>
      </c>
      <c r="G1447" s="95">
        <v>0</v>
      </c>
      <c r="H1447" s="95">
        <v>0</v>
      </c>
      <c r="I1447" s="95">
        <v>0</v>
      </c>
      <c r="J1447" s="95">
        <v>0</v>
      </c>
      <c r="K1447" s="95">
        <v>0</v>
      </c>
      <c r="L1447" s="95">
        <v>0</v>
      </c>
      <c r="M1447" s="95">
        <v>0</v>
      </c>
      <c r="N1447" s="95">
        <v>0</v>
      </c>
      <c r="O1447" s="95">
        <v>0</v>
      </c>
      <c r="P1447" s="95">
        <v>0</v>
      </c>
      <c r="Q1447" s="95">
        <v>0</v>
      </c>
      <c r="R1447" s="95">
        <v>0</v>
      </c>
      <c r="S1447" s="95">
        <v>0</v>
      </c>
      <c r="T1447" s="95">
        <v>0</v>
      </c>
      <c r="U1447" s="95">
        <v>0</v>
      </c>
      <c r="V1447" s="95">
        <v>0</v>
      </c>
      <c r="W1447" s="95">
        <v>0</v>
      </c>
      <c r="X1447" s="95">
        <v>0</v>
      </c>
      <c r="Y1447" s="95">
        <v>0</v>
      </c>
      <c r="Z1447" s="95">
        <v>0</v>
      </c>
      <c r="AA1447" s="95">
        <v>0</v>
      </c>
      <c r="AB1447" s="95">
        <v>0</v>
      </c>
      <c r="AC1447" s="95">
        <v>0</v>
      </c>
      <c r="AD1447" s="95">
        <v>0</v>
      </c>
      <c r="AE1447" s="95">
        <v>0</v>
      </c>
      <c r="AF1447" s="95">
        <v>0</v>
      </c>
      <c r="AG1447" s="95">
        <v>0</v>
      </c>
      <c r="AH1447" s="95">
        <v>0</v>
      </c>
      <c r="AI1447" s="95">
        <v>0</v>
      </c>
      <c r="AJ1447" s="95">
        <v>0</v>
      </c>
      <c r="AK1447" s="95">
        <v>0</v>
      </c>
      <c r="AL1447" s="95">
        <v>0</v>
      </c>
      <c r="AM1447" s="95">
        <v>0</v>
      </c>
      <c r="AN1447" s="95">
        <v>0</v>
      </c>
      <c r="AO1447" s="96">
        <v>0</v>
      </c>
    </row>
    <row r="1448" spans="1:41" x14ac:dyDescent="0.3">
      <c r="A1448" s="81" t="s">
        <v>1479</v>
      </c>
      <c r="B1448" s="95">
        <v>0</v>
      </c>
      <c r="C1448" s="95">
        <v>0</v>
      </c>
      <c r="D1448" s="95">
        <v>0</v>
      </c>
      <c r="E1448" s="95">
        <v>0</v>
      </c>
      <c r="F1448" s="95">
        <v>0</v>
      </c>
      <c r="G1448" s="95">
        <v>0</v>
      </c>
      <c r="H1448" s="95">
        <v>0</v>
      </c>
      <c r="I1448" s="95">
        <v>0</v>
      </c>
      <c r="J1448" s="95">
        <v>0</v>
      </c>
      <c r="K1448" s="95">
        <v>0</v>
      </c>
      <c r="L1448" s="95">
        <v>0</v>
      </c>
      <c r="M1448" s="95">
        <v>0</v>
      </c>
      <c r="N1448" s="95">
        <v>0</v>
      </c>
      <c r="O1448" s="95">
        <v>0</v>
      </c>
      <c r="P1448" s="95">
        <v>0</v>
      </c>
      <c r="Q1448" s="95">
        <v>0</v>
      </c>
      <c r="R1448" s="95">
        <v>0</v>
      </c>
      <c r="S1448" s="95">
        <v>0</v>
      </c>
      <c r="T1448" s="95">
        <v>0</v>
      </c>
      <c r="U1448" s="95">
        <v>0</v>
      </c>
      <c r="V1448" s="95">
        <v>0</v>
      </c>
      <c r="W1448" s="95">
        <v>0</v>
      </c>
      <c r="X1448" s="95">
        <v>0</v>
      </c>
      <c r="Y1448" s="95">
        <v>0</v>
      </c>
      <c r="Z1448" s="95">
        <v>0</v>
      </c>
      <c r="AA1448" s="95">
        <v>0</v>
      </c>
      <c r="AB1448" s="95">
        <v>0</v>
      </c>
      <c r="AC1448" s="95">
        <v>0</v>
      </c>
      <c r="AD1448" s="95">
        <v>0</v>
      </c>
      <c r="AE1448" s="95">
        <v>0</v>
      </c>
      <c r="AF1448" s="95">
        <v>0</v>
      </c>
      <c r="AG1448" s="95">
        <v>0</v>
      </c>
      <c r="AH1448" s="95">
        <v>0</v>
      </c>
      <c r="AI1448" s="95">
        <v>0</v>
      </c>
      <c r="AJ1448" s="95">
        <v>0</v>
      </c>
      <c r="AK1448" s="95">
        <v>0</v>
      </c>
      <c r="AL1448" s="95">
        <v>0</v>
      </c>
      <c r="AM1448" s="95">
        <v>0</v>
      </c>
      <c r="AN1448" s="95">
        <v>0</v>
      </c>
      <c r="AO1448" s="96">
        <v>0</v>
      </c>
    </row>
    <row r="1449" spans="1:41" x14ac:dyDescent="0.3">
      <c r="A1449" s="81" t="s">
        <v>1480</v>
      </c>
      <c r="B1449" s="95">
        <v>0</v>
      </c>
      <c r="C1449" s="95">
        <v>0</v>
      </c>
      <c r="D1449" s="95">
        <v>0</v>
      </c>
      <c r="E1449" s="95">
        <v>0</v>
      </c>
      <c r="F1449" s="95">
        <v>0</v>
      </c>
      <c r="G1449" s="95">
        <v>0</v>
      </c>
      <c r="H1449" s="95">
        <v>0</v>
      </c>
      <c r="I1449" s="95">
        <v>0</v>
      </c>
      <c r="J1449" s="95">
        <v>0</v>
      </c>
      <c r="K1449" s="95">
        <v>0</v>
      </c>
      <c r="L1449" s="95">
        <v>0</v>
      </c>
      <c r="M1449" s="95">
        <v>0</v>
      </c>
      <c r="N1449" s="95">
        <v>0</v>
      </c>
      <c r="O1449" s="95">
        <v>0</v>
      </c>
      <c r="P1449" s="95">
        <v>0</v>
      </c>
      <c r="Q1449" s="95">
        <v>0</v>
      </c>
      <c r="R1449" s="95">
        <v>0</v>
      </c>
      <c r="S1449" s="95">
        <v>0</v>
      </c>
      <c r="T1449" s="95">
        <v>0</v>
      </c>
      <c r="U1449" s="95">
        <v>0</v>
      </c>
      <c r="V1449" s="95">
        <v>0</v>
      </c>
      <c r="W1449" s="95">
        <v>0</v>
      </c>
      <c r="X1449" s="95">
        <v>0</v>
      </c>
      <c r="Y1449" s="95">
        <v>0</v>
      </c>
      <c r="Z1449" s="95">
        <v>0</v>
      </c>
      <c r="AA1449" s="95">
        <v>0</v>
      </c>
      <c r="AB1449" s="95">
        <v>0</v>
      </c>
      <c r="AC1449" s="95">
        <v>0</v>
      </c>
      <c r="AD1449" s="95">
        <v>0</v>
      </c>
      <c r="AE1449" s="95">
        <v>0</v>
      </c>
      <c r="AF1449" s="95">
        <v>0</v>
      </c>
      <c r="AG1449" s="95">
        <v>0</v>
      </c>
      <c r="AH1449" s="95">
        <v>0</v>
      </c>
      <c r="AI1449" s="95">
        <v>0</v>
      </c>
      <c r="AJ1449" s="95">
        <v>0</v>
      </c>
      <c r="AK1449" s="95">
        <v>0</v>
      </c>
      <c r="AL1449" s="95">
        <v>0</v>
      </c>
      <c r="AM1449" s="95">
        <v>0</v>
      </c>
      <c r="AN1449" s="95">
        <v>0</v>
      </c>
      <c r="AO1449" s="96">
        <v>0</v>
      </c>
    </row>
    <row r="1450" spans="1:41" x14ac:dyDescent="0.3">
      <c r="A1450" s="81" t="s">
        <v>1481</v>
      </c>
      <c r="B1450" s="95">
        <v>0</v>
      </c>
      <c r="C1450" s="95">
        <v>0</v>
      </c>
      <c r="D1450" s="95">
        <v>0</v>
      </c>
      <c r="E1450" s="95">
        <v>0</v>
      </c>
      <c r="F1450" s="95">
        <v>0</v>
      </c>
      <c r="G1450" s="95">
        <v>0</v>
      </c>
      <c r="H1450" s="95">
        <v>0</v>
      </c>
      <c r="I1450" s="95">
        <v>0</v>
      </c>
      <c r="J1450" s="95">
        <v>0</v>
      </c>
      <c r="K1450" s="95">
        <v>0</v>
      </c>
      <c r="L1450" s="95">
        <v>0</v>
      </c>
      <c r="M1450" s="95">
        <v>0</v>
      </c>
      <c r="N1450" s="95">
        <v>0</v>
      </c>
      <c r="O1450" s="95">
        <v>0</v>
      </c>
      <c r="P1450" s="95">
        <v>0</v>
      </c>
      <c r="Q1450" s="95">
        <v>0</v>
      </c>
      <c r="R1450" s="95">
        <v>0</v>
      </c>
      <c r="S1450" s="95">
        <v>0</v>
      </c>
      <c r="T1450" s="95">
        <v>0</v>
      </c>
      <c r="U1450" s="95">
        <v>0</v>
      </c>
      <c r="V1450" s="95">
        <v>0</v>
      </c>
      <c r="W1450" s="95">
        <v>0</v>
      </c>
      <c r="X1450" s="95">
        <v>0</v>
      </c>
      <c r="Y1450" s="95">
        <v>0</v>
      </c>
      <c r="Z1450" s="95">
        <v>0</v>
      </c>
      <c r="AA1450" s="95">
        <v>0</v>
      </c>
      <c r="AB1450" s="95">
        <v>0</v>
      </c>
      <c r="AC1450" s="95">
        <v>0</v>
      </c>
      <c r="AD1450" s="95">
        <v>0</v>
      </c>
      <c r="AE1450" s="95">
        <v>0</v>
      </c>
      <c r="AF1450" s="95">
        <v>0</v>
      </c>
      <c r="AG1450" s="95">
        <v>0</v>
      </c>
      <c r="AH1450" s="95">
        <v>0</v>
      </c>
      <c r="AI1450" s="95">
        <v>0</v>
      </c>
      <c r="AJ1450" s="95">
        <v>0</v>
      </c>
      <c r="AK1450" s="95">
        <v>0</v>
      </c>
      <c r="AL1450" s="95">
        <v>0</v>
      </c>
      <c r="AM1450" s="95">
        <v>0</v>
      </c>
      <c r="AN1450" s="95">
        <v>0</v>
      </c>
      <c r="AO1450" s="96">
        <v>0</v>
      </c>
    </row>
    <row r="1451" spans="1:41" x14ac:dyDescent="0.3">
      <c r="A1451" s="81" t="s">
        <v>1482</v>
      </c>
      <c r="B1451" s="95">
        <v>0</v>
      </c>
      <c r="C1451" s="95">
        <v>0</v>
      </c>
      <c r="D1451" s="95">
        <v>0</v>
      </c>
      <c r="E1451" s="95">
        <v>0</v>
      </c>
      <c r="F1451" s="95">
        <v>0</v>
      </c>
      <c r="G1451" s="95">
        <v>0</v>
      </c>
      <c r="H1451" s="95">
        <v>0</v>
      </c>
      <c r="I1451" s="95">
        <v>0</v>
      </c>
      <c r="J1451" s="95">
        <v>0</v>
      </c>
      <c r="K1451" s="95">
        <v>0</v>
      </c>
      <c r="L1451" s="95">
        <v>0</v>
      </c>
      <c r="M1451" s="95">
        <v>0</v>
      </c>
      <c r="N1451" s="95">
        <v>0</v>
      </c>
      <c r="O1451" s="95">
        <v>0</v>
      </c>
      <c r="P1451" s="95">
        <v>0</v>
      </c>
      <c r="Q1451" s="95">
        <v>0</v>
      </c>
      <c r="R1451" s="95">
        <v>0</v>
      </c>
      <c r="S1451" s="95">
        <v>0</v>
      </c>
      <c r="T1451" s="95">
        <v>0</v>
      </c>
      <c r="U1451" s="95">
        <v>0</v>
      </c>
      <c r="V1451" s="95">
        <v>0</v>
      </c>
      <c r="W1451" s="95">
        <v>0</v>
      </c>
      <c r="X1451" s="95">
        <v>0</v>
      </c>
      <c r="Y1451" s="95">
        <v>0</v>
      </c>
      <c r="Z1451" s="95">
        <v>0</v>
      </c>
      <c r="AA1451" s="95">
        <v>0</v>
      </c>
      <c r="AB1451" s="95">
        <v>0</v>
      </c>
      <c r="AC1451" s="95">
        <v>0</v>
      </c>
      <c r="AD1451" s="95">
        <v>0</v>
      </c>
      <c r="AE1451" s="95">
        <v>0</v>
      </c>
      <c r="AF1451" s="95">
        <v>0</v>
      </c>
      <c r="AG1451" s="95">
        <v>0</v>
      </c>
      <c r="AH1451" s="95">
        <v>0</v>
      </c>
      <c r="AI1451" s="95">
        <v>0</v>
      </c>
      <c r="AJ1451" s="95">
        <v>0</v>
      </c>
      <c r="AK1451" s="95">
        <v>0</v>
      </c>
      <c r="AL1451" s="95">
        <v>0</v>
      </c>
      <c r="AM1451" s="95">
        <v>0</v>
      </c>
      <c r="AN1451" s="95">
        <v>0</v>
      </c>
      <c r="AO1451" s="96">
        <v>0</v>
      </c>
    </row>
    <row r="1452" spans="1:41" x14ac:dyDescent="0.3">
      <c r="A1452" s="81" t="s">
        <v>1483</v>
      </c>
      <c r="B1452" s="95">
        <v>0</v>
      </c>
      <c r="C1452" s="95">
        <v>0</v>
      </c>
      <c r="D1452" s="95">
        <v>0</v>
      </c>
      <c r="E1452" s="95">
        <v>0</v>
      </c>
      <c r="F1452" s="95">
        <v>0</v>
      </c>
      <c r="G1452" s="95">
        <v>0</v>
      </c>
      <c r="H1452" s="95">
        <v>0</v>
      </c>
      <c r="I1452" s="95">
        <v>0</v>
      </c>
      <c r="J1452" s="95">
        <v>0</v>
      </c>
      <c r="K1452" s="95">
        <v>0</v>
      </c>
      <c r="L1452" s="95">
        <v>0</v>
      </c>
      <c r="M1452" s="95">
        <v>0</v>
      </c>
      <c r="N1452" s="95">
        <v>0</v>
      </c>
      <c r="O1452" s="95">
        <v>0</v>
      </c>
      <c r="P1452" s="95">
        <v>0</v>
      </c>
      <c r="Q1452" s="95">
        <v>0</v>
      </c>
      <c r="R1452" s="95">
        <v>0</v>
      </c>
      <c r="S1452" s="95">
        <v>0</v>
      </c>
      <c r="T1452" s="95">
        <v>0</v>
      </c>
      <c r="U1452" s="95">
        <v>0</v>
      </c>
      <c r="V1452" s="95">
        <v>0</v>
      </c>
      <c r="W1452" s="95">
        <v>0</v>
      </c>
      <c r="X1452" s="95">
        <v>0</v>
      </c>
      <c r="Y1452" s="95">
        <v>0</v>
      </c>
      <c r="Z1452" s="95">
        <v>0</v>
      </c>
      <c r="AA1452" s="95">
        <v>0</v>
      </c>
      <c r="AB1452" s="95">
        <v>0</v>
      </c>
      <c r="AC1452" s="95">
        <v>0</v>
      </c>
      <c r="AD1452" s="95">
        <v>0</v>
      </c>
      <c r="AE1452" s="95">
        <v>0</v>
      </c>
      <c r="AF1452" s="95">
        <v>0</v>
      </c>
      <c r="AG1452" s="95">
        <v>0</v>
      </c>
      <c r="AH1452" s="95">
        <v>0</v>
      </c>
      <c r="AI1452" s="95">
        <v>0</v>
      </c>
      <c r="AJ1452" s="95">
        <v>0</v>
      </c>
      <c r="AK1452" s="95">
        <v>0</v>
      </c>
      <c r="AL1452" s="95">
        <v>0</v>
      </c>
      <c r="AM1452" s="95">
        <v>0</v>
      </c>
      <c r="AN1452" s="95">
        <v>0</v>
      </c>
      <c r="AO1452" s="96">
        <v>0</v>
      </c>
    </row>
    <row r="1453" spans="1:41" x14ac:dyDescent="0.3">
      <c r="A1453" s="81" t="s">
        <v>1484</v>
      </c>
      <c r="B1453" s="95">
        <v>0</v>
      </c>
      <c r="C1453" s="95">
        <v>0</v>
      </c>
      <c r="D1453" s="95">
        <v>0</v>
      </c>
      <c r="E1453" s="95">
        <v>0</v>
      </c>
      <c r="F1453" s="95">
        <v>0</v>
      </c>
      <c r="G1453" s="95">
        <v>0</v>
      </c>
      <c r="H1453" s="95">
        <v>0</v>
      </c>
      <c r="I1453" s="95">
        <v>0</v>
      </c>
      <c r="J1453" s="95">
        <v>0</v>
      </c>
      <c r="K1453" s="95">
        <v>0</v>
      </c>
      <c r="L1453" s="95">
        <v>0</v>
      </c>
      <c r="M1453" s="95">
        <v>0</v>
      </c>
      <c r="N1453" s="95">
        <v>0</v>
      </c>
      <c r="O1453" s="95">
        <v>0</v>
      </c>
      <c r="P1453" s="95">
        <v>0</v>
      </c>
      <c r="Q1453" s="95">
        <v>0</v>
      </c>
      <c r="R1453" s="95">
        <v>0</v>
      </c>
      <c r="S1453" s="95">
        <v>0</v>
      </c>
      <c r="T1453" s="95">
        <v>0</v>
      </c>
      <c r="U1453" s="95">
        <v>0</v>
      </c>
      <c r="V1453" s="95">
        <v>0</v>
      </c>
      <c r="W1453" s="95">
        <v>0</v>
      </c>
      <c r="X1453" s="95">
        <v>0</v>
      </c>
      <c r="Y1453" s="95">
        <v>0</v>
      </c>
      <c r="Z1453" s="95">
        <v>0</v>
      </c>
      <c r="AA1453" s="95">
        <v>0</v>
      </c>
      <c r="AB1453" s="95">
        <v>0</v>
      </c>
      <c r="AC1453" s="95">
        <v>0</v>
      </c>
      <c r="AD1453" s="95">
        <v>0</v>
      </c>
      <c r="AE1453" s="95">
        <v>0</v>
      </c>
      <c r="AF1453" s="95">
        <v>0</v>
      </c>
      <c r="AG1453" s="95">
        <v>0</v>
      </c>
      <c r="AH1453" s="95">
        <v>0</v>
      </c>
      <c r="AI1453" s="95">
        <v>0</v>
      </c>
      <c r="AJ1453" s="95">
        <v>0</v>
      </c>
      <c r="AK1453" s="95">
        <v>0</v>
      </c>
      <c r="AL1453" s="95">
        <v>0</v>
      </c>
      <c r="AM1453" s="95">
        <v>0</v>
      </c>
      <c r="AN1453" s="95">
        <v>0</v>
      </c>
      <c r="AO1453" s="96">
        <v>0</v>
      </c>
    </row>
    <row r="1454" spans="1:41" x14ac:dyDescent="0.3">
      <c r="A1454" s="81" t="s">
        <v>1485</v>
      </c>
      <c r="B1454" s="95">
        <v>0</v>
      </c>
      <c r="C1454" s="95">
        <v>0</v>
      </c>
      <c r="D1454" s="95">
        <v>0</v>
      </c>
      <c r="E1454" s="95">
        <v>0</v>
      </c>
      <c r="F1454" s="95">
        <v>0</v>
      </c>
      <c r="G1454" s="95">
        <v>0</v>
      </c>
      <c r="H1454" s="95">
        <v>0</v>
      </c>
      <c r="I1454" s="95">
        <v>0</v>
      </c>
      <c r="J1454" s="95">
        <v>0</v>
      </c>
      <c r="K1454" s="95">
        <v>0</v>
      </c>
      <c r="L1454" s="95">
        <v>0</v>
      </c>
      <c r="M1454" s="95">
        <v>0</v>
      </c>
      <c r="N1454" s="95">
        <v>0</v>
      </c>
      <c r="O1454" s="95">
        <v>0</v>
      </c>
      <c r="P1454" s="95">
        <v>0</v>
      </c>
      <c r="Q1454" s="95">
        <v>0</v>
      </c>
      <c r="R1454" s="95">
        <v>0</v>
      </c>
      <c r="S1454" s="95">
        <v>0</v>
      </c>
      <c r="T1454" s="95">
        <v>0</v>
      </c>
      <c r="U1454" s="95">
        <v>0</v>
      </c>
      <c r="V1454" s="95">
        <v>0</v>
      </c>
      <c r="W1454" s="95">
        <v>0</v>
      </c>
      <c r="X1454" s="95">
        <v>0</v>
      </c>
      <c r="Y1454" s="95">
        <v>0</v>
      </c>
      <c r="Z1454" s="95">
        <v>0</v>
      </c>
      <c r="AA1454" s="95">
        <v>0</v>
      </c>
      <c r="AB1454" s="95">
        <v>0</v>
      </c>
      <c r="AC1454" s="95">
        <v>0</v>
      </c>
      <c r="AD1454" s="95">
        <v>0</v>
      </c>
      <c r="AE1454" s="95">
        <v>0</v>
      </c>
      <c r="AF1454" s="95">
        <v>0</v>
      </c>
      <c r="AG1454" s="95">
        <v>0</v>
      </c>
      <c r="AH1454" s="95">
        <v>0</v>
      </c>
      <c r="AI1454" s="95">
        <v>0</v>
      </c>
      <c r="AJ1454" s="95">
        <v>0</v>
      </c>
      <c r="AK1454" s="95">
        <v>0</v>
      </c>
      <c r="AL1454" s="95">
        <v>0</v>
      </c>
      <c r="AM1454" s="95">
        <v>0</v>
      </c>
      <c r="AN1454" s="95">
        <v>0</v>
      </c>
      <c r="AO1454" s="96">
        <v>0</v>
      </c>
    </row>
    <row r="1455" spans="1:41" x14ac:dyDescent="0.3">
      <c r="A1455" s="81" t="s">
        <v>1486</v>
      </c>
      <c r="B1455" s="95">
        <v>0</v>
      </c>
      <c r="C1455" s="95">
        <v>0</v>
      </c>
      <c r="D1455" s="95">
        <v>0</v>
      </c>
      <c r="E1455" s="95">
        <v>0</v>
      </c>
      <c r="F1455" s="95">
        <v>0</v>
      </c>
      <c r="G1455" s="95">
        <v>0</v>
      </c>
      <c r="H1455" s="95">
        <v>0</v>
      </c>
      <c r="I1455" s="95">
        <v>0</v>
      </c>
      <c r="J1455" s="95">
        <v>0</v>
      </c>
      <c r="K1455" s="95">
        <v>0</v>
      </c>
      <c r="L1455" s="95">
        <v>0</v>
      </c>
      <c r="M1455" s="95">
        <v>0</v>
      </c>
      <c r="N1455" s="95">
        <v>0</v>
      </c>
      <c r="O1455" s="95">
        <v>0</v>
      </c>
      <c r="P1455" s="95">
        <v>0</v>
      </c>
      <c r="Q1455" s="95">
        <v>0</v>
      </c>
      <c r="R1455" s="95">
        <v>0</v>
      </c>
      <c r="S1455" s="95">
        <v>0</v>
      </c>
      <c r="T1455" s="95">
        <v>0</v>
      </c>
      <c r="U1455" s="95">
        <v>0</v>
      </c>
      <c r="V1455" s="95">
        <v>0</v>
      </c>
      <c r="W1455" s="95">
        <v>0</v>
      </c>
      <c r="X1455" s="95">
        <v>0</v>
      </c>
      <c r="Y1455" s="95">
        <v>0</v>
      </c>
      <c r="Z1455" s="95">
        <v>0</v>
      </c>
      <c r="AA1455" s="95">
        <v>0</v>
      </c>
      <c r="AB1455" s="95">
        <v>0</v>
      </c>
      <c r="AC1455" s="95">
        <v>0</v>
      </c>
      <c r="AD1455" s="95">
        <v>0</v>
      </c>
      <c r="AE1455" s="95">
        <v>0</v>
      </c>
      <c r="AF1455" s="95">
        <v>0</v>
      </c>
      <c r="AG1455" s="95">
        <v>0</v>
      </c>
      <c r="AH1455" s="95">
        <v>0</v>
      </c>
      <c r="AI1455" s="95">
        <v>0</v>
      </c>
      <c r="AJ1455" s="95">
        <v>0</v>
      </c>
      <c r="AK1455" s="95">
        <v>0</v>
      </c>
      <c r="AL1455" s="95">
        <v>0</v>
      </c>
      <c r="AM1455" s="95">
        <v>0</v>
      </c>
      <c r="AN1455" s="95">
        <v>0</v>
      </c>
      <c r="AO1455" s="96">
        <v>0</v>
      </c>
    </row>
    <row r="1456" spans="1:41" x14ac:dyDescent="0.3">
      <c r="A1456" s="81" t="s">
        <v>1487</v>
      </c>
      <c r="B1456" s="95">
        <v>0</v>
      </c>
      <c r="C1456" s="95">
        <v>0</v>
      </c>
      <c r="D1456" s="95">
        <v>0</v>
      </c>
      <c r="E1456" s="95">
        <v>0</v>
      </c>
      <c r="F1456" s="95">
        <v>0</v>
      </c>
      <c r="G1456" s="95">
        <v>0</v>
      </c>
      <c r="H1456" s="95">
        <v>0</v>
      </c>
      <c r="I1456" s="95">
        <v>0</v>
      </c>
      <c r="J1456" s="95">
        <v>0</v>
      </c>
      <c r="K1456" s="95">
        <v>0</v>
      </c>
      <c r="L1456" s="95">
        <v>0</v>
      </c>
      <c r="M1456" s="95">
        <v>0</v>
      </c>
      <c r="N1456" s="95">
        <v>0</v>
      </c>
      <c r="O1456" s="95">
        <v>0</v>
      </c>
      <c r="P1456" s="95">
        <v>0</v>
      </c>
      <c r="Q1456" s="95">
        <v>0</v>
      </c>
      <c r="R1456" s="95">
        <v>0</v>
      </c>
      <c r="S1456" s="95">
        <v>0</v>
      </c>
      <c r="T1456" s="95">
        <v>0</v>
      </c>
      <c r="U1456" s="95">
        <v>0</v>
      </c>
      <c r="V1456" s="95">
        <v>0</v>
      </c>
      <c r="W1456" s="95">
        <v>0</v>
      </c>
      <c r="X1456" s="95">
        <v>0</v>
      </c>
      <c r="Y1456" s="95">
        <v>0</v>
      </c>
      <c r="Z1456" s="95">
        <v>0</v>
      </c>
      <c r="AA1456" s="95">
        <v>0</v>
      </c>
      <c r="AB1456" s="95">
        <v>0</v>
      </c>
      <c r="AC1456" s="95">
        <v>0</v>
      </c>
      <c r="AD1456" s="95">
        <v>0</v>
      </c>
      <c r="AE1456" s="95">
        <v>0</v>
      </c>
      <c r="AF1456" s="95">
        <v>0</v>
      </c>
      <c r="AG1456" s="95">
        <v>0</v>
      </c>
      <c r="AH1456" s="95">
        <v>0</v>
      </c>
      <c r="AI1456" s="95">
        <v>0</v>
      </c>
      <c r="AJ1456" s="95">
        <v>0</v>
      </c>
      <c r="AK1456" s="95">
        <v>0</v>
      </c>
      <c r="AL1456" s="95">
        <v>0</v>
      </c>
      <c r="AM1456" s="95">
        <v>0</v>
      </c>
      <c r="AN1456" s="95">
        <v>0</v>
      </c>
      <c r="AO1456" s="96">
        <v>0</v>
      </c>
    </row>
    <row r="1457" spans="1:41" x14ac:dyDescent="0.3">
      <c r="A1457" s="81" t="s">
        <v>1488</v>
      </c>
      <c r="B1457" s="95">
        <v>0</v>
      </c>
      <c r="C1457" s="95">
        <v>0</v>
      </c>
      <c r="D1457" s="95">
        <v>0</v>
      </c>
      <c r="E1457" s="95">
        <v>0</v>
      </c>
      <c r="F1457" s="95">
        <v>0</v>
      </c>
      <c r="G1457" s="95">
        <v>0</v>
      </c>
      <c r="H1457" s="95">
        <v>0</v>
      </c>
      <c r="I1457" s="95">
        <v>0</v>
      </c>
      <c r="J1457" s="95">
        <v>0</v>
      </c>
      <c r="K1457" s="95">
        <v>0</v>
      </c>
      <c r="L1457" s="95">
        <v>0</v>
      </c>
      <c r="M1457" s="95">
        <v>0</v>
      </c>
      <c r="N1457" s="95">
        <v>0</v>
      </c>
      <c r="O1457" s="95">
        <v>0</v>
      </c>
      <c r="P1457" s="95">
        <v>0</v>
      </c>
      <c r="Q1457" s="95">
        <v>0</v>
      </c>
      <c r="R1457" s="95">
        <v>0</v>
      </c>
      <c r="S1457" s="95">
        <v>0</v>
      </c>
      <c r="T1457" s="95">
        <v>0</v>
      </c>
      <c r="U1457" s="95">
        <v>0</v>
      </c>
      <c r="V1457" s="95">
        <v>0</v>
      </c>
      <c r="W1457" s="95">
        <v>0</v>
      </c>
      <c r="X1457" s="95">
        <v>0</v>
      </c>
      <c r="Y1457" s="95">
        <v>0</v>
      </c>
      <c r="Z1457" s="95">
        <v>0</v>
      </c>
      <c r="AA1457" s="95">
        <v>0</v>
      </c>
      <c r="AB1457" s="95">
        <v>0</v>
      </c>
      <c r="AC1457" s="95">
        <v>0</v>
      </c>
      <c r="AD1457" s="95">
        <v>0</v>
      </c>
      <c r="AE1457" s="95">
        <v>0</v>
      </c>
      <c r="AF1457" s="95">
        <v>0</v>
      </c>
      <c r="AG1457" s="95">
        <v>0</v>
      </c>
      <c r="AH1457" s="95">
        <v>0</v>
      </c>
      <c r="AI1457" s="95">
        <v>0</v>
      </c>
      <c r="AJ1457" s="95">
        <v>0</v>
      </c>
      <c r="AK1457" s="95">
        <v>0</v>
      </c>
      <c r="AL1457" s="95">
        <v>0</v>
      </c>
      <c r="AM1457" s="95">
        <v>0</v>
      </c>
      <c r="AN1457" s="95">
        <v>0</v>
      </c>
      <c r="AO1457" s="96">
        <v>0</v>
      </c>
    </row>
    <row r="1458" spans="1:41" x14ac:dyDescent="0.3">
      <c r="A1458" s="81" t="s">
        <v>1489</v>
      </c>
      <c r="B1458" s="95">
        <v>0</v>
      </c>
      <c r="C1458" s="95">
        <v>0</v>
      </c>
      <c r="D1458" s="95">
        <v>0</v>
      </c>
      <c r="E1458" s="95">
        <v>0</v>
      </c>
      <c r="F1458" s="95">
        <v>0</v>
      </c>
      <c r="G1458" s="95">
        <v>0</v>
      </c>
      <c r="H1458" s="95">
        <v>0</v>
      </c>
      <c r="I1458" s="95">
        <v>0</v>
      </c>
      <c r="J1458" s="95">
        <v>0</v>
      </c>
      <c r="K1458" s="95">
        <v>0</v>
      </c>
      <c r="L1458" s="95">
        <v>0</v>
      </c>
      <c r="M1458" s="95">
        <v>0</v>
      </c>
      <c r="N1458" s="95">
        <v>0</v>
      </c>
      <c r="O1458" s="95">
        <v>0</v>
      </c>
      <c r="P1458" s="95">
        <v>0</v>
      </c>
      <c r="Q1458" s="95">
        <v>0</v>
      </c>
      <c r="R1458" s="95">
        <v>0</v>
      </c>
      <c r="S1458" s="95">
        <v>0</v>
      </c>
      <c r="T1458" s="95">
        <v>0</v>
      </c>
      <c r="U1458" s="95">
        <v>0</v>
      </c>
      <c r="V1458" s="95">
        <v>0</v>
      </c>
      <c r="W1458" s="95">
        <v>0</v>
      </c>
      <c r="X1458" s="95">
        <v>0</v>
      </c>
      <c r="Y1458" s="95">
        <v>0</v>
      </c>
      <c r="Z1458" s="95">
        <v>0</v>
      </c>
      <c r="AA1458" s="95">
        <v>0</v>
      </c>
      <c r="AB1458" s="95">
        <v>0</v>
      </c>
      <c r="AC1458" s="95">
        <v>0</v>
      </c>
      <c r="AD1458" s="95">
        <v>0</v>
      </c>
      <c r="AE1458" s="95">
        <v>0</v>
      </c>
      <c r="AF1458" s="95">
        <v>0</v>
      </c>
      <c r="AG1458" s="95">
        <v>0</v>
      </c>
      <c r="AH1458" s="95">
        <v>0</v>
      </c>
      <c r="AI1458" s="95">
        <v>0</v>
      </c>
      <c r="AJ1458" s="95">
        <v>0</v>
      </c>
      <c r="AK1458" s="95">
        <v>0</v>
      </c>
      <c r="AL1458" s="95">
        <v>0</v>
      </c>
      <c r="AM1458" s="95">
        <v>0</v>
      </c>
      <c r="AN1458" s="95">
        <v>0</v>
      </c>
      <c r="AO1458" s="96">
        <v>0</v>
      </c>
    </row>
    <row r="1459" spans="1:41" x14ac:dyDescent="0.3">
      <c r="A1459" s="81" t="s">
        <v>1490</v>
      </c>
      <c r="B1459" s="95">
        <v>0</v>
      </c>
      <c r="C1459" s="95">
        <v>0</v>
      </c>
      <c r="D1459" s="95">
        <v>0</v>
      </c>
      <c r="E1459" s="95">
        <v>0</v>
      </c>
      <c r="F1459" s="95">
        <v>0</v>
      </c>
      <c r="G1459" s="95">
        <v>0</v>
      </c>
      <c r="H1459" s="95">
        <v>0</v>
      </c>
      <c r="I1459" s="95">
        <v>0</v>
      </c>
      <c r="J1459" s="95">
        <v>0</v>
      </c>
      <c r="K1459" s="95">
        <v>0</v>
      </c>
      <c r="L1459" s="95">
        <v>0</v>
      </c>
      <c r="M1459" s="95">
        <v>0</v>
      </c>
      <c r="N1459" s="95">
        <v>0</v>
      </c>
      <c r="O1459" s="95">
        <v>0</v>
      </c>
      <c r="P1459" s="95">
        <v>0</v>
      </c>
      <c r="Q1459" s="95">
        <v>0</v>
      </c>
      <c r="R1459" s="95">
        <v>0</v>
      </c>
      <c r="S1459" s="95">
        <v>0</v>
      </c>
      <c r="T1459" s="95">
        <v>0</v>
      </c>
      <c r="U1459" s="95">
        <v>0</v>
      </c>
      <c r="V1459" s="95">
        <v>0</v>
      </c>
      <c r="W1459" s="95">
        <v>0</v>
      </c>
      <c r="X1459" s="95">
        <v>0</v>
      </c>
      <c r="Y1459" s="95">
        <v>0</v>
      </c>
      <c r="Z1459" s="95">
        <v>0</v>
      </c>
      <c r="AA1459" s="95">
        <v>0</v>
      </c>
      <c r="AB1459" s="95">
        <v>0</v>
      </c>
      <c r="AC1459" s="95">
        <v>0</v>
      </c>
      <c r="AD1459" s="95">
        <v>0</v>
      </c>
      <c r="AE1459" s="95">
        <v>0</v>
      </c>
      <c r="AF1459" s="95">
        <v>0</v>
      </c>
      <c r="AG1459" s="95">
        <v>0</v>
      </c>
      <c r="AH1459" s="95">
        <v>0</v>
      </c>
      <c r="AI1459" s="95">
        <v>0</v>
      </c>
      <c r="AJ1459" s="95">
        <v>0</v>
      </c>
      <c r="AK1459" s="95">
        <v>0</v>
      </c>
      <c r="AL1459" s="95">
        <v>0</v>
      </c>
      <c r="AM1459" s="95">
        <v>0</v>
      </c>
      <c r="AN1459" s="95">
        <v>0</v>
      </c>
      <c r="AO1459" s="96">
        <v>0</v>
      </c>
    </row>
    <row r="1460" spans="1:41" x14ac:dyDescent="0.3">
      <c r="A1460" s="81" t="s">
        <v>1491</v>
      </c>
      <c r="B1460" s="95">
        <v>0</v>
      </c>
      <c r="C1460" s="95">
        <v>0</v>
      </c>
      <c r="D1460" s="95">
        <v>0</v>
      </c>
      <c r="E1460" s="95">
        <v>0</v>
      </c>
      <c r="F1460" s="95">
        <v>0</v>
      </c>
      <c r="G1460" s="95">
        <v>0</v>
      </c>
      <c r="H1460" s="95">
        <v>0</v>
      </c>
      <c r="I1460" s="95">
        <v>0</v>
      </c>
      <c r="J1460" s="95">
        <v>0</v>
      </c>
      <c r="K1460" s="95">
        <v>0</v>
      </c>
      <c r="L1460" s="95">
        <v>0</v>
      </c>
      <c r="M1460" s="95">
        <v>0</v>
      </c>
      <c r="N1460" s="95">
        <v>0</v>
      </c>
      <c r="O1460" s="95">
        <v>0</v>
      </c>
      <c r="P1460" s="95">
        <v>0</v>
      </c>
      <c r="Q1460" s="95">
        <v>0</v>
      </c>
      <c r="R1460" s="95">
        <v>0</v>
      </c>
      <c r="S1460" s="95">
        <v>0</v>
      </c>
      <c r="T1460" s="95">
        <v>0</v>
      </c>
      <c r="U1460" s="95">
        <v>0</v>
      </c>
      <c r="V1460" s="95">
        <v>0</v>
      </c>
      <c r="W1460" s="95">
        <v>0</v>
      </c>
      <c r="X1460" s="95">
        <v>0</v>
      </c>
      <c r="Y1460" s="95">
        <v>0</v>
      </c>
      <c r="Z1460" s="95">
        <v>0</v>
      </c>
      <c r="AA1460" s="95">
        <v>0</v>
      </c>
      <c r="AB1460" s="95">
        <v>0</v>
      </c>
      <c r="AC1460" s="95">
        <v>0</v>
      </c>
      <c r="AD1460" s="95">
        <v>0</v>
      </c>
      <c r="AE1460" s="95">
        <v>0</v>
      </c>
      <c r="AF1460" s="95">
        <v>0</v>
      </c>
      <c r="AG1460" s="95">
        <v>0</v>
      </c>
      <c r="AH1460" s="95">
        <v>0</v>
      </c>
      <c r="AI1460" s="95">
        <v>0</v>
      </c>
      <c r="AJ1460" s="95">
        <v>0</v>
      </c>
      <c r="AK1460" s="95">
        <v>0</v>
      </c>
      <c r="AL1460" s="95">
        <v>0</v>
      </c>
      <c r="AM1460" s="95">
        <v>0</v>
      </c>
      <c r="AN1460" s="95">
        <v>0</v>
      </c>
      <c r="AO1460" s="96">
        <v>0</v>
      </c>
    </row>
    <row r="1461" spans="1:41" x14ac:dyDescent="0.3">
      <c r="A1461" s="81" t="s">
        <v>1492</v>
      </c>
      <c r="B1461" s="95">
        <v>0</v>
      </c>
      <c r="C1461" s="95">
        <v>0</v>
      </c>
      <c r="D1461" s="95">
        <v>0</v>
      </c>
      <c r="E1461" s="95">
        <v>0</v>
      </c>
      <c r="F1461" s="95">
        <v>0</v>
      </c>
      <c r="G1461" s="95">
        <v>0</v>
      </c>
      <c r="H1461" s="95">
        <v>0</v>
      </c>
      <c r="I1461" s="95">
        <v>0</v>
      </c>
      <c r="J1461" s="95">
        <v>0</v>
      </c>
      <c r="K1461" s="95">
        <v>0</v>
      </c>
      <c r="L1461" s="95">
        <v>0</v>
      </c>
      <c r="M1461" s="95">
        <v>0</v>
      </c>
      <c r="N1461" s="95">
        <v>0</v>
      </c>
      <c r="O1461" s="95">
        <v>0</v>
      </c>
      <c r="P1461" s="95">
        <v>0</v>
      </c>
      <c r="Q1461" s="95">
        <v>0</v>
      </c>
      <c r="R1461" s="95">
        <v>0</v>
      </c>
      <c r="S1461" s="95">
        <v>0</v>
      </c>
      <c r="T1461" s="95">
        <v>0</v>
      </c>
      <c r="U1461" s="95">
        <v>0</v>
      </c>
      <c r="V1461" s="95">
        <v>0</v>
      </c>
      <c r="W1461" s="95">
        <v>0</v>
      </c>
      <c r="X1461" s="95">
        <v>0</v>
      </c>
      <c r="Y1461" s="95">
        <v>0</v>
      </c>
      <c r="Z1461" s="95">
        <v>0</v>
      </c>
      <c r="AA1461" s="95">
        <v>0</v>
      </c>
      <c r="AB1461" s="95">
        <v>0</v>
      </c>
      <c r="AC1461" s="95">
        <v>0</v>
      </c>
      <c r="AD1461" s="95">
        <v>0</v>
      </c>
      <c r="AE1461" s="95">
        <v>0</v>
      </c>
      <c r="AF1461" s="95">
        <v>0</v>
      </c>
      <c r="AG1461" s="95">
        <v>0</v>
      </c>
      <c r="AH1461" s="95">
        <v>0</v>
      </c>
      <c r="AI1461" s="95">
        <v>0</v>
      </c>
      <c r="AJ1461" s="95">
        <v>0</v>
      </c>
      <c r="AK1461" s="95">
        <v>0</v>
      </c>
      <c r="AL1461" s="95">
        <v>0</v>
      </c>
      <c r="AM1461" s="95">
        <v>0</v>
      </c>
      <c r="AN1461" s="95">
        <v>0</v>
      </c>
      <c r="AO1461" s="96">
        <v>0</v>
      </c>
    </row>
    <row r="1462" spans="1:41" x14ac:dyDescent="0.3">
      <c r="A1462" s="81" t="s">
        <v>1493</v>
      </c>
      <c r="B1462" s="95">
        <v>0</v>
      </c>
      <c r="C1462" s="95">
        <v>0</v>
      </c>
      <c r="D1462" s="95">
        <v>0</v>
      </c>
      <c r="E1462" s="95">
        <v>0</v>
      </c>
      <c r="F1462" s="95">
        <v>0</v>
      </c>
      <c r="G1462" s="95">
        <v>0</v>
      </c>
      <c r="H1462" s="95">
        <v>0</v>
      </c>
      <c r="I1462" s="95">
        <v>0</v>
      </c>
      <c r="J1462" s="95">
        <v>0</v>
      </c>
      <c r="K1462" s="95">
        <v>0</v>
      </c>
      <c r="L1462" s="95">
        <v>0</v>
      </c>
      <c r="M1462" s="95">
        <v>0</v>
      </c>
      <c r="N1462" s="95">
        <v>0</v>
      </c>
      <c r="O1462" s="95">
        <v>0</v>
      </c>
      <c r="P1462" s="95">
        <v>0</v>
      </c>
      <c r="Q1462" s="95">
        <v>0</v>
      </c>
      <c r="R1462" s="95">
        <v>0</v>
      </c>
      <c r="S1462" s="95">
        <v>0</v>
      </c>
      <c r="T1462" s="95">
        <v>0</v>
      </c>
      <c r="U1462" s="95">
        <v>0</v>
      </c>
      <c r="V1462" s="95">
        <v>0</v>
      </c>
      <c r="W1462" s="95">
        <v>0</v>
      </c>
      <c r="X1462" s="95">
        <v>0</v>
      </c>
      <c r="Y1462" s="95">
        <v>0</v>
      </c>
      <c r="Z1462" s="95">
        <v>0</v>
      </c>
      <c r="AA1462" s="95">
        <v>0</v>
      </c>
      <c r="AB1462" s="95">
        <v>0</v>
      </c>
      <c r="AC1462" s="95">
        <v>0</v>
      </c>
      <c r="AD1462" s="95">
        <v>0</v>
      </c>
      <c r="AE1462" s="95">
        <v>0</v>
      </c>
      <c r="AF1462" s="95">
        <v>0</v>
      </c>
      <c r="AG1462" s="95">
        <v>0</v>
      </c>
      <c r="AH1462" s="95">
        <v>0</v>
      </c>
      <c r="AI1462" s="95">
        <v>0</v>
      </c>
      <c r="AJ1462" s="95">
        <v>0</v>
      </c>
      <c r="AK1462" s="95">
        <v>0</v>
      </c>
      <c r="AL1462" s="95">
        <v>0</v>
      </c>
      <c r="AM1462" s="95">
        <v>0</v>
      </c>
      <c r="AN1462" s="95">
        <v>0</v>
      </c>
      <c r="AO1462" s="96">
        <v>0</v>
      </c>
    </row>
    <row r="1463" spans="1:41" x14ac:dyDescent="0.3">
      <c r="A1463" s="81" t="s">
        <v>1494</v>
      </c>
      <c r="B1463" s="95">
        <v>0</v>
      </c>
      <c r="C1463" s="95">
        <v>0</v>
      </c>
      <c r="D1463" s="95">
        <v>0</v>
      </c>
      <c r="E1463" s="95">
        <v>0</v>
      </c>
      <c r="F1463" s="95">
        <v>0</v>
      </c>
      <c r="G1463" s="95">
        <v>0</v>
      </c>
      <c r="H1463" s="95">
        <v>0</v>
      </c>
      <c r="I1463" s="95">
        <v>0</v>
      </c>
      <c r="J1463" s="95">
        <v>0</v>
      </c>
      <c r="K1463" s="95">
        <v>0</v>
      </c>
      <c r="L1463" s="95">
        <v>0</v>
      </c>
      <c r="M1463" s="95">
        <v>0</v>
      </c>
      <c r="N1463" s="95">
        <v>0</v>
      </c>
      <c r="O1463" s="95">
        <v>0</v>
      </c>
      <c r="P1463" s="95">
        <v>0</v>
      </c>
      <c r="Q1463" s="95">
        <v>0</v>
      </c>
      <c r="R1463" s="95">
        <v>0</v>
      </c>
      <c r="S1463" s="95">
        <v>0</v>
      </c>
      <c r="T1463" s="95">
        <v>0</v>
      </c>
      <c r="U1463" s="95">
        <v>0</v>
      </c>
      <c r="V1463" s="95">
        <v>0</v>
      </c>
      <c r="W1463" s="95">
        <v>0</v>
      </c>
      <c r="X1463" s="95">
        <v>0</v>
      </c>
      <c r="Y1463" s="95">
        <v>0</v>
      </c>
      <c r="Z1463" s="95">
        <v>0</v>
      </c>
      <c r="AA1463" s="95">
        <v>0</v>
      </c>
      <c r="AB1463" s="95">
        <v>0</v>
      </c>
      <c r="AC1463" s="95">
        <v>0</v>
      </c>
      <c r="AD1463" s="95">
        <v>0</v>
      </c>
      <c r="AE1463" s="95">
        <v>0</v>
      </c>
      <c r="AF1463" s="95">
        <v>0</v>
      </c>
      <c r="AG1463" s="95">
        <v>0</v>
      </c>
      <c r="AH1463" s="95">
        <v>0</v>
      </c>
      <c r="AI1463" s="95">
        <v>0</v>
      </c>
      <c r="AJ1463" s="95">
        <v>0</v>
      </c>
      <c r="AK1463" s="95">
        <v>0</v>
      </c>
      <c r="AL1463" s="95">
        <v>0</v>
      </c>
      <c r="AM1463" s="95">
        <v>0</v>
      </c>
      <c r="AN1463" s="95">
        <v>0</v>
      </c>
      <c r="AO1463" s="96">
        <v>0</v>
      </c>
    </row>
    <row r="1464" spans="1:41" x14ac:dyDescent="0.3">
      <c r="A1464" s="81" t="s">
        <v>1495</v>
      </c>
      <c r="B1464" s="95">
        <v>0</v>
      </c>
      <c r="C1464" s="95">
        <v>0</v>
      </c>
      <c r="D1464" s="95">
        <v>0</v>
      </c>
      <c r="E1464" s="95">
        <v>0</v>
      </c>
      <c r="F1464" s="95">
        <v>0</v>
      </c>
      <c r="G1464" s="95">
        <v>0</v>
      </c>
      <c r="H1464" s="95">
        <v>0</v>
      </c>
      <c r="I1464" s="95">
        <v>0</v>
      </c>
      <c r="J1464" s="95">
        <v>0</v>
      </c>
      <c r="K1464" s="95">
        <v>0</v>
      </c>
      <c r="L1464" s="95">
        <v>0</v>
      </c>
      <c r="M1464" s="95">
        <v>0</v>
      </c>
      <c r="N1464" s="95">
        <v>0</v>
      </c>
      <c r="O1464" s="95">
        <v>0</v>
      </c>
      <c r="P1464" s="95">
        <v>0</v>
      </c>
      <c r="Q1464" s="95">
        <v>0</v>
      </c>
      <c r="R1464" s="95">
        <v>0</v>
      </c>
      <c r="S1464" s="95">
        <v>0</v>
      </c>
      <c r="T1464" s="95">
        <v>0</v>
      </c>
      <c r="U1464" s="95">
        <v>0</v>
      </c>
      <c r="V1464" s="95">
        <v>0</v>
      </c>
      <c r="W1464" s="95">
        <v>0</v>
      </c>
      <c r="X1464" s="95">
        <v>0</v>
      </c>
      <c r="Y1464" s="95">
        <v>0</v>
      </c>
      <c r="Z1464" s="95">
        <v>0</v>
      </c>
      <c r="AA1464" s="95">
        <v>0</v>
      </c>
      <c r="AB1464" s="95">
        <v>0</v>
      </c>
      <c r="AC1464" s="95">
        <v>0</v>
      </c>
      <c r="AD1464" s="95">
        <v>0</v>
      </c>
      <c r="AE1464" s="95">
        <v>0</v>
      </c>
      <c r="AF1464" s="95">
        <v>0</v>
      </c>
      <c r="AG1464" s="95">
        <v>0</v>
      </c>
      <c r="AH1464" s="95">
        <v>0</v>
      </c>
      <c r="AI1464" s="95">
        <v>0</v>
      </c>
      <c r="AJ1464" s="95">
        <v>0</v>
      </c>
      <c r="AK1464" s="95">
        <v>0</v>
      </c>
      <c r="AL1464" s="95">
        <v>0</v>
      </c>
      <c r="AM1464" s="95">
        <v>0</v>
      </c>
      <c r="AN1464" s="95">
        <v>0</v>
      </c>
      <c r="AO1464" s="96">
        <v>0</v>
      </c>
    </row>
    <row r="1465" spans="1:41" x14ac:dyDescent="0.3">
      <c r="A1465" s="81" t="s">
        <v>1496</v>
      </c>
      <c r="B1465" s="95">
        <v>0</v>
      </c>
      <c r="C1465" s="95">
        <v>0</v>
      </c>
      <c r="D1465" s="95">
        <v>0</v>
      </c>
      <c r="E1465" s="95">
        <v>0</v>
      </c>
      <c r="F1465" s="95">
        <v>0</v>
      </c>
      <c r="G1465" s="95">
        <v>0</v>
      </c>
      <c r="H1465" s="95">
        <v>0</v>
      </c>
      <c r="I1465" s="95">
        <v>0</v>
      </c>
      <c r="J1465" s="95">
        <v>0</v>
      </c>
      <c r="K1465" s="95">
        <v>0</v>
      </c>
      <c r="L1465" s="95">
        <v>0</v>
      </c>
      <c r="M1465" s="95">
        <v>0</v>
      </c>
      <c r="N1465" s="95">
        <v>0</v>
      </c>
      <c r="O1465" s="95">
        <v>0</v>
      </c>
      <c r="P1465" s="95">
        <v>0</v>
      </c>
      <c r="Q1465" s="95">
        <v>0</v>
      </c>
      <c r="R1465" s="95">
        <v>0</v>
      </c>
      <c r="S1465" s="95">
        <v>0</v>
      </c>
      <c r="T1465" s="95">
        <v>0</v>
      </c>
      <c r="U1465" s="95">
        <v>0</v>
      </c>
      <c r="V1465" s="95">
        <v>0</v>
      </c>
      <c r="W1465" s="95">
        <v>0</v>
      </c>
      <c r="X1465" s="95">
        <v>0</v>
      </c>
      <c r="Y1465" s="95">
        <v>0</v>
      </c>
      <c r="Z1465" s="95">
        <v>0</v>
      </c>
      <c r="AA1465" s="95">
        <v>0</v>
      </c>
      <c r="AB1465" s="95">
        <v>0</v>
      </c>
      <c r="AC1465" s="95">
        <v>0</v>
      </c>
      <c r="AD1465" s="95">
        <v>0</v>
      </c>
      <c r="AE1465" s="95">
        <v>0</v>
      </c>
      <c r="AF1465" s="95">
        <v>0</v>
      </c>
      <c r="AG1465" s="95">
        <v>0</v>
      </c>
      <c r="AH1465" s="95">
        <v>0</v>
      </c>
      <c r="AI1465" s="95">
        <v>0</v>
      </c>
      <c r="AJ1465" s="95">
        <v>0</v>
      </c>
      <c r="AK1465" s="95">
        <v>0</v>
      </c>
      <c r="AL1465" s="95">
        <v>0</v>
      </c>
      <c r="AM1465" s="95">
        <v>0</v>
      </c>
      <c r="AN1465" s="95">
        <v>0</v>
      </c>
      <c r="AO1465" s="96">
        <v>0</v>
      </c>
    </row>
    <row r="1466" spans="1:41" x14ac:dyDescent="0.3">
      <c r="A1466" s="81" t="s">
        <v>1497</v>
      </c>
      <c r="B1466" s="95">
        <v>0</v>
      </c>
      <c r="C1466" s="95">
        <v>0</v>
      </c>
      <c r="D1466" s="95">
        <v>0</v>
      </c>
      <c r="E1466" s="95">
        <v>0</v>
      </c>
      <c r="F1466" s="95">
        <v>0</v>
      </c>
      <c r="G1466" s="95">
        <v>0</v>
      </c>
      <c r="H1466" s="95">
        <v>0</v>
      </c>
      <c r="I1466" s="95">
        <v>0</v>
      </c>
      <c r="J1466" s="95">
        <v>0</v>
      </c>
      <c r="K1466" s="95">
        <v>0</v>
      </c>
      <c r="L1466" s="95">
        <v>0</v>
      </c>
      <c r="M1466" s="95">
        <v>0</v>
      </c>
      <c r="N1466" s="95">
        <v>0</v>
      </c>
      <c r="O1466" s="95">
        <v>0</v>
      </c>
      <c r="P1466" s="95">
        <v>0</v>
      </c>
      <c r="Q1466" s="95">
        <v>0</v>
      </c>
      <c r="R1466" s="95">
        <v>0</v>
      </c>
      <c r="S1466" s="95">
        <v>0</v>
      </c>
      <c r="T1466" s="95">
        <v>0</v>
      </c>
      <c r="U1466" s="95">
        <v>0</v>
      </c>
      <c r="V1466" s="95">
        <v>0</v>
      </c>
      <c r="W1466" s="95">
        <v>0</v>
      </c>
      <c r="X1466" s="95">
        <v>0</v>
      </c>
      <c r="Y1466" s="95">
        <v>0</v>
      </c>
      <c r="Z1466" s="95">
        <v>0</v>
      </c>
      <c r="AA1466" s="95">
        <v>0</v>
      </c>
      <c r="AB1466" s="95">
        <v>0</v>
      </c>
      <c r="AC1466" s="95">
        <v>0</v>
      </c>
      <c r="AD1466" s="95">
        <v>0</v>
      </c>
      <c r="AE1466" s="95">
        <v>0</v>
      </c>
      <c r="AF1466" s="95">
        <v>0</v>
      </c>
      <c r="AG1466" s="95">
        <v>0</v>
      </c>
      <c r="AH1466" s="95">
        <v>0</v>
      </c>
      <c r="AI1466" s="95">
        <v>0</v>
      </c>
      <c r="AJ1466" s="95">
        <v>0</v>
      </c>
      <c r="AK1466" s="95">
        <v>0</v>
      </c>
      <c r="AL1466" s="95">
        <v>0</v>
      </c>
      <c r="AM1466" s="95">
        <v>0</v>
      </c>
      <c r="AN1466" s="95">
        <v>0</v>
      </c>
      <c r="AO1466" s="96">
        <v>0</v>
      </c>
    </row>
    <row r="1467" spans="1:41" x14ac:dyDescent="0.3">
      <c r="A1467" s="81" t="s">
        <v>1498</v>
      </c>
      <c r="B1467" s="95">
        <v>0</v>
      </c>
      <c r="C1467" s="95">
        <v>0</v>
      </c>
      <c r="D1467" s="95">
        <v>0</v>
      </c>
      <c r="E1467" s="95">
        <v>0</v>
      </c>
      <c r="F1467" s="95">
        <v>0</v>
      </c>
      <c r="G1467" s="95">
        <v>0</v>
      </c>
      <c r="H1467" s="95">
        <v>0</v>
      </c>
      <c r="I1467" s="95">
        <v>0</v>
      </c>
      <c r="J1467" s="95">
        <v>0</v>
      </c>
      <c r="K1467" s="95">
        <v>0</v>
      </c>
      <c r="L1467" s="95">
        <v>0</v>
      </c>
      <c r="M1467" s="95">
        <v>0</v>
      </c>
      <c r="N1467" s="95">
        <v>0</v>
      </c>
      <c r="O1467" s="95">
        <v>0</v>
      </c>
      <c r="P1467" s="95">
        <v>0</v>
      </c>
      <c r="Q1467" s="95">
        <v>0</v>
      </c>
      <c r="R1467" s="95">
        <v>0</v>
      </c>
      <c r="S1467" s="95">
        <v>0</v>
      </c>
      <c r="T1467" s="95">
        <v>0</v>
      </c>
      <c r="U1467" s="95">
        <v>0</v>
      </c>
      <c r="V1467" s="95">
        <v>0</v>
      </c>
      <c r="W1467" s="95">
        <v>0</v>
      </c>
      <c r="X1467" s="95">
        <v>0</v>
      </c>
      <c r="Y1467" s="95">
        <v>0</v>
      </c>
      <c r="Z1467" s="95">
        <v>0</v>
      </c>
      <c r="AA1467" s="95">
        <v>0</v>
      </c>
      <c r="AB1467" s="95">
        <v>0</v>
      </c>
      <c r="AC1467" s="95">
        <v>0</v>
      </c>
      <c r="AD1467" s="95">
        <v>0</v>
      </c>
      <c r="AE1467" s="95">
        <v>0</v>
      </c>
      <c r="AF1467" s="95">
        <v>0</v>
      </c>
      <c r="AG1467" s="95">
        <v>0</v>
      </c>
      <c r="AH1467" s="95">
        <v>0</v>
      </c>
      <c r="AI1467" s="95">
        <v>0</v>
      </c>
      <c r="AJ1467" s="95">
        <v>0</v>
      </c>
      <c r="AK1467" s="95">
        <v>0</v>
      </c>
      <c r="AL1467" s="95">
        <v>0</v>
      </c>
      <c r="AM1467" s="95">
        <v>0</v>
      </c>
      <c r="AN1467" s="95">
        <v>0</v>
      </c>
      <c r="AO1467" s="96">
        <v>0</v>
      </c>
    </row>
    <row r="1468" spans="1:41" x14ac:dyDescent="0.3">
      <c r="A1468" s="81" t="s">
        <v>1499</v>
      </c>
      <c r="B1468" s="95">
        <v>0</v>
      </c>
      <c r="C1468" s="95">
        <v>0</v>
      </c>
      <c r="D1468" s="95">
        <v>0</v>
      </c>
      <c r="E1468" s="95">
        <v>0</v>
      </c>
      <c r="F1468" s="95">
        <v>0</v>
      </c>
      <c r="G1468" s="95">
        <v>0</v>
      </c>
      <c r="H1468" s="95">
        <v>0</v>
      </c>
      <c r="I1468" s="95">
        <v>0</v>
      </c>
      <c r="J1468" s="95">
        <v>0</v>
      </c>
      <c r="K1468" s="95">
        <v>0</v>
      </c>
      <c r="L1468" s="95">
        <v>0</v>
      </c>
      <c r="M1468" s="95">
        <v>0</v>
      </c>
      <c r="N1468" s="95">
        <v>0</v>
      </c>
      <c r="O1468" s="95">
        <v>0</v>
      </c>
      <c r="P1468" s="95">
        <v>0</v>
      </c>
      <c r="Q1468" s="95">
        <v>0</v>
      </c>
      <c r="R1468" s="95">
        <v>0</v>
      </c>
      <c r="S1468" s="95">
        <v>0</v>
      </c>
      <c r="T1468" s="95">
        <v>0</v>
      </c>
      <c r="U1468" s="95">
        <v>0</v>
      </c>
      <c r="V1468" s="95">
        <v>0</v>
      </c>
      <c r="W1468" s="95">
        <v>0</v>
      </c>
      <c r="X1468" s="95">
        <v>0</v>
      </c>
      <c r="Y1468" s="95">
        <v>0</v>
      </c>
      <c r="Z1468" s="95">
        <v>0</v>
      </c>
      <c r="AA1468" s="95">
        <v>0</v>
      </c>
      <c r="AB1468" s="95">
        <v>0</v>
      </c>
      <c r="AC1468" s="95">
        <v>0</v>
      </c>
      <c r="AD1468" s="95">
        <v>0</v>
      </c>
      <c r="AE1468" s="95">
        <v>0</v>
      </c>
      <c r="AF1468" s="95">
        <v>0</v>
      </c>
      <c r="AG1468" s="95">
        <v>0</v>
      </c>
      <c r="AH1468" s="95">
        <v>0</v>
      </c>
      <c r="AI1468" s="95">
        <v>0</v>
      </c>
      <c r="AJ1468" s="95">
        <v>0</v>
      </c>
      <c r="AK1468" s="95">
        <v>0</v>
      </c>
      <c r="AL1468" s="95">
        <v>0</v>
      </c>
      <c r="AM1468" s="95">
        <v>0</v>
      </c>
      <c r="AN1468" s="95">
        <v>0</v>
      </c>
      <c r="AO1468" s="96">
        <v>0</v>
      </c>
    </row>
    <row r="1469" spans="1:41" x14ac:dyDescent="0.3">
      <c r="A1469" s="81" t="s">
        <v>1500</v>
      </c>
      <c r="B1469" s="95">
        <v>0</v>
      </c>
      <c r="C1469" s="95">
        <v>0</v>
      </c>
      <c r="D1469" s="95">
        <v>0</v>
      </c>
      <c r="E1469" s="95">
        <v>0</v>
      </c>
      <c r="F1469" s="95">
        <v>0</v>
      </c>
      <c r="G1469" s="95">
        <v>0</v>
      </c>
      <c r="H1469" s="95">
        <v>0</v>
      </c>
      <c r="I1469" s="95">
        <v>0</v>
      </c>
      <c r="J1469" s="95">
        <v>0</v>
      </c>
      <c r="K1469" s="95">
        <v>0</v>
      </c>
      <c r="L1469" s="95">
        <v>0</v>
      </c>
      <c r="M1469" s="95">
        <v>0</v>
      </c>
      <c r="N1469" s="95">
        <v>0</v>
      </c>
      <c r="O1469" s="95">
        <v>0</v>
      </c>
      <c r="P1469" s="95">
        <v>0</v>
      </c>
      <c r="Q1469" s="95">
        <v>0</v>
      </c>
      <c r="R1469" s="95">
        <v>0</v>
      </c>
      <c r="S1469" s="95">
        <v>0</v>
      </c>
      <c r="T1469" s="95">
        <v>0</v>
      </c>
      <c r="U1469" s="95">
        <v>0</v>
      </c>
      <c r="V1469" s="95">
        <v>0</v>
      </c>
      <c r="W1469" s="95">
        <v>0</v>
      </c>
      <c r="X1469" s="95">
        <v>0</v>
      </c>
      <c r="Y1469" s="95">
        <v>0</v>
      </c>
      <c r="Z1469" s="95">
        <v>0</v>
      </c>
      <c r="AA1469" s="95">
        <v>0</v>
      </c>
      <c r="AB1469" s="95">
        <v>0</v>
      </c>
      <c r="AC1469" s="95">
        <v>0</v>
      </c>
      <c r="AD1469" s="95">
        <v>0</v>
      </c>
      <c r="AE1469" s="95">
        <v>0</v>
      </c>
      <c r="AF1469" s="95">
        <v>0</v>
      </c>
      <c r="AG1469" s="95">
        <v>0</v>
      </c>
      <c r="AH1469" s="95">
        <v>0</v>
      </c>
      <c r="AI1469" s="95">
        <v>0</v>
      </c>
      <c r="AJ1469" s="95">
        <v>0</v>
      </c>
      <c r="AK1469" s="95">
        <v>0</v>
      </c>
      <c r="AL1469" s="95">
        <v>0</v>
      </c>
      <c r="AM1469" s="95">
        <v>0</v>
      </c>
      <c r="AN1469" s="95">
        <v>0</v>
      </c>
      <c r="AO1469" s="96">
        <v>0</v>
      </c>
    </row>
    <row r="1470" spans="1:41" x14ac:dyDescent="0.3">
      <c r="A1470" s="81" t="s">
        <v>1501</v>
      </c>
      <c r="B1470" s="95">
        <v>0</v>
      </c>
      <c r="C1470" s="95">
        <v>0</v>
      </c>
      <c r="D1470" s="95">
        <v>0</v>
      </c>
      <c r="E1470" s="95">
        <v>0</v>
      </c>
      <c r="F1470" s="95">
        <v>0</v>
      </c>
      <c r="G1470" s="95">
        <v>0</v>
      </c>
      <c r="H1470" s="95">
        <v>0</v>
      </c>
      <c r="I1470" s="95">
        <v>0</v>
      </c>
      <c r="J1470" s="95">
        <v>0</v>
      </c>
      <c r="K1470" s="95">
        <v>0</v>
      </c>
      <c r="L1470" s="95">
        <v>0</v>
      </c>
      <c r="M1470" s="95">
        <v>0</v>
      </c>
      <c r="N1470" s="95">
        <v>0</v>
      </c>
      <c r="O1470" s="95">
        <v>0</v>
      </c>
      <c r="P1470" s="95">
        <v>0</v>
      </c>
      <c r="Q1470" s="95">
        <v>0</v>
      </c>
      <c r="R1470" s="95">
        <v>0</v>
      </c>
      <c r="S1470" s="95">
        <v>0</v>
      </c>
      <c r="T1470" s="95">
        <v>0</v>
      </c>
      <c r="U1470" s="95">
        <v>0</v>
      </c>
      <c r="V1470" s="95">
        <v>0</v>
      </c>
      <c r="W1470" s="95">
        <v>0</v>
      </c>
      <c r="X1470" s="95">
        <v>0</v>
      </c>
      <c r="Y1470" s="95">
        <v>0</v>
      </c>
      <c r="Z1470" s="95">
        <v>0</v>
      </c>
      <c r="AA1470" s="95">
        <v>0</v>
      </c>
      <c r="AB1470" s="95">
        <v>0</v>
      </c>
      <c r="AC1470" s="95">
        <v>0</v>
      </c>
      <c r="AD1470" s="95">
        <v>0</v>
      </c>
      <c r="AE1470" s="95">
        <v>0</v>
      </c>
      <c r="AF1470" s="95">
        <v>0</v>
      </c>
      <c r="AG1470" s="95">
        <v>0</v>
      </c>
      <c r="AH1470" s="95">
        <v>0</v>
      </c>
      <c r="AI1470" s="95">
        <v>0</v>
      </c>
      <c r="AJ1470" s="95">
        <v>0</v>
      </c>
      <c r="AK1470" s="95">
        <v>0</v>
      </c>
      <c r="AL1470" s="95">
        <v>0</v>
      </c>
      <c r="AM1470" s="95">
        <v>0</v>
      </c>
      <c r="AN1470" s="95">
        <v>0</v>
      </c>
      <c r="AO1470" s="96">
        <v>0</v>
      </c>
    </row>
    <row r="1471" spans="1:41" x14ac:dyDescent="0.3">
      <c r="A1471" s="81" t="s">
        <v>1502</v>
      </c>
      <c r="B1471" s="95">
        <v>0</v>
      </c>
      <c r="C1471" s="95">
        <v>0</v>
      </c>
      <c r="D1471" s="95">
        <v>0</v>
      </c>
      <c r="E1471" s="95">
        <v>0</v>
      </c>
      <c r="F1471" s="95">
        <v>0</v>
      </c>
      <c r="G1471" s="95">
        <v>0</v>
      </c>
      <c r="H1471" s="95">
        <v>0</v>
      </c>
      <c r="I1471" s="95">
        <v>0</v>
      </c>
      <c r="J1471" s="95">
        <v>0</v>
      </c>
      <c r="K1471" s="95">
        <v>0</v>
      </c>
      <c r="L1471" s="95">
        <v>0</v>
      </c>
      <c r="M1471" s="95">
        <v>0</v>
      </c>
      <c r="N1471" s="95">
        <v>0</v>
      </c>
      <c r="O1471" s="95">
        <v>0</v>
      </c>
      <c r="P1471" s="95">
        <v>0</v>
      </c>
      <c r="Q1471" s="95">
        <v>0</v>
      </c>
      <c r="R1471" s="95">
        <v>0</v>
      </c>
      <c r="S1471" s="95">
        <v>0</v>
      </c>
      <c r="T1471" s="95">
        <v>0</v>
      </c>
      <c r="U1471" s="95">
        <v>0</v>
      </c>
      <c r="V1471" s="95">
        <v>0</v>
      </c>
      <c r="W1471" s="95">
        <v>0</v>
      </c>
      <c r="X1471" s="95">
        <v>0</v>
      </c>
      <c r="Y1471" s="95">
        <v>0</v>
      </c>
      <c r="Z1471" s="95">
        <v>0</v>
      </c>
      <c r="AA1471" s="95">
        <v>0</v>
      </c>
      <c r="AB1471" s="95">
        <v>0</v>
      </c>
      <c r="AC1471" s="95">
        <v>0</v>
      </c>
      <c r="AD1471" s="95">
        <v>0</v>
      </c>
      <c r="AE1471" s="95">
        <v>0</v>
      </c>
      <c r="AF1471" s="95">
        <v>0</v>
      </c>
      <c r="AG1471" s="95">
        <v>0</v>
      </c>
      <c r="AH1471" s="95">
        <v>0</v>
      </c>
      <c r="AI1471" s="95">
        <v>0</v>
      </c>
      <c r="AJ1471" s="95">
        <v>0</v>
      </c>
      <c r="AK1471" s="95">
        <v>0</v>
      </c>
      <c r="AL1471" s="95">
        <v>0</v>
      </c>
      <c r="AM1471" s="95">
        <v>0</v>
      </c>
      <c r="AN1471" s="95">
        <v>0</v>
      </c>
      <c r="AO1471" s="96">
        <v>0</v>
      </c>
    </row>
    <row r="1472" spans="1:41" x14ac:dyDescent="0.3">
      <c r="A1472" s="81" t="s">
        <v>1503</v>
      </c>
      <c r="B1472" s="95">
        <v>0</v>
      </c>
      <c r="C1472" s="95">
        <v>0</v>
      </c>
      <c r="D1472" s="95">
        <v>0</v>
      </c>
      <c r="E1472" s="95">
        <v>0</v>
      </c>
      <c r="F1472" s="95">
        <v>0</v>
      </c>
      <c r="G1472" s="95">
        <v>0</v>
      </c>
      <c r="H1472" s="95">
        <v>0</v>
      </c>
      <c r="I1472" s="95">
        <v>0</v>
      </c>
      <c r="J1472" s="95">
        <v>0</v>
      </c>
      <c r="K1472" s="95">
        <v>0</v>
      </c>
      <c r="L1472" s="95">
        <v>0</v>
      </c>
      <c r="M1472" s="95">
        <v>0</v>
      </c>
      <c r="N1472" s="95">
        <v>0</v>
      </c>
      <c r="O1472" s="95">
        <v>0</v>
      </c>
      <c r="P1472" s="95">
        <v>0</v>
      </c>
      <c r="Q1472" s="95">
        <v>0</v>
      </c>
      <c r="R1472" s="95">
        <v>0</v>
      </c>
      <c r="S1472" s="95">
        <v>0</v>
      </c>
      <c r="T1472" s="95">
        <v>0</v>
      </c>
      <c r="U1472" s="95">
        <v>0</v>
      </c>
      <c r="V1472" s="95">
        <v>0</v>
      </c>
      <c r="W1472" s="95">
        <v>0</v>
      </c>
      <c r="X1472" s="95">
        <v>0</v>
      </c>
      <c r="Y1472" s="95">
        <v>0</v>
      </c>
      <c r="Z1472" s="95">
        <v>0</v>
      </c>
      <c r="AA1472" s="95">
        <v>0</v>
      </c>
      <c r="AB1472" s="95">
        <v>0</v>
      </c>
      <c r="AC1472" s="95">
        <v>0</v>
      </c>
      <c r="AD1472" s="95">
        <v>0</v>
      </c>
      <c r="AE1472" s="95">
        <v>0</v>
      </c>
      <c r="AF1472" s="95">
        <v>0</v>
      </c>
      <c r="AG1472" s="95">
        <v>0</v>
      </c>
      <c r="AH1472" s="95">
        <v>0</v>
      </c>
      <c r="AI1472" s="95">
        <v>0</v>
      </c>
      <c r="AJ1472" s="95">
        <v>0</v>
      </c>
      <c r="AK1472" s="95">
        <v>0</v>
      </c>
      <c r="AL1472" s="95">
        <v>0</v>
      </c>
      <c r="AM1472" s="95">
        <v>0</v>
      </c>
      <c r="AN1472" s="95">
        <v>0</v>
      </c>
      <c r="AO1472" s="96">
        <v>0</v>
      </c>
    </row>
    <row r="1473" spans="1:41" x14ac:dyDescent="0.3">
      <c r="A1473" s="81" t="s">
        <v>1504</v>
      </c>
      <c r="B1473" s="95">
        <v>0</v>
      </c>
      <c r="C1473" s="95">
        <v>0</v>
      </c>
      <c r="D1473" s="95">
        <v>0</v>
      </c>
      <c r="E1473" s="95">
        <v>0</v>
      </c>
      <c r="F1473" s="95">
        <v>0</v>
      </c>
      <c r="G1473" s="95">
        <v>0</v>
      </c>
      <c r="H1473" s="95">
        <v>0</v>
      </c>
      <c r="I1473" s="95">
        <v>0</v>
      </c>
      <c r="J1473" s="95">
        <v>0</v>
      </c>
      <c r="K1473" s="95">
        <v>0</v>
      </c>
      <c r="L1473" s="95">
        <v>0</v>
      </c>
      <c r="M1473" s="95">
        <v>0</v>
      </c>
      <c r="N1473" s="95">
        <v>0</v>
      </c>
      <c r="O1473" s="95">
        <v>0</v>
      </c>
      <c r="P1473" s="95">
        <v>0</v>
      </c>
      <c r="Q1473" s="95">
        <v>0</v>
      </c>
      <c r="R1473" s="95">
        <v>0</v>
      </c>
      <c r="S1473" s="95">
        <v>0</v>
      </c>
      <c r="T1473" s="95">
        <v>0</v>
      </c>
      <c r="U1473" s="95">
        <v>0</v>
      </c>
      <c r="V1473" s="95">
        <v>0</v>
      </c>
      <c r="W1473" s="95">
        <v>0</v>
      </c>
      <c r="X1473" s="95">
        <v>0</v>
      </c>
      <c r="Y1473" s="95">
        <v>0</v>
      </c>
      <c r="Z1473" s="95">
        <v>0</v>
      </c>
      <c r="AA1473" s="95">
        <v>0</v>
      </c>
      <c r="AB1473" s="95">
        <v>0</v>
      </c>
      <c r="AC1473" s="95">
        <v>0</v>
      </c>
      <c r="AD1473" s="95">
        <v>0</v>
      </c>
      <c r="AE1473" s="95">
        <v>0</v>
      </c>
      <c r="AF1473" s="95">
        <v>0</v>
      </c>
      <c r="AG1473" s="95">
        <v>0</v>
      </c>
      <c r="AH1473" s="95">
        <v>0</v>
      </c>
      <c r="AI1473" s="95">
        <v>0</v>
      </c>
      <c r="AJ1473" s="95">
        <v>0</v>
      </c>
      <c r="AK1473" s="95">
        <v>0</v>
      </c>
      <c r="AL1473" s="95">
        <v>0</v>
      </c>
      <c r="AM1473" s="95">
        <v>0</v>
      </c>
      <c r="AN1473" s="95">
        <v>0</v>
      </c>
      <c r="AO1473" s="96">
        <v>0</v>
      </c>
    </row>
    <row r="1474" spans="1:41" x14ac:dyDescent="0.3">
      <c r="A1474" s="81" t="s">
        <v>1505</v>
      </c>
      <c r="B1474" s="95">
        <v>0</v>
      </c>
      <c r="C1474" s="95">
        <v>0</v>
      </c>
      <c r="D1474" s="95">
        <v>0</v>
      </c>
      <c r="E1474" s="95">
        <v>0</v>
      </c>
      <c r="F1474" s="95">
        <v>0</v>
      </c>
      <c r="G1474" s="95">
        <v>0</v>
      </c>
      <c r="H1474" s="95">
        <v>0</v>
      </c>
      <c r="I1474" s="95">
        <v>0</v>
      </c>
      <c r="J1474" s="95">
        <v>0</v>
      </c>
      <c r="K1474" s="95">
        <v>0</v>
      </c>
      <c r="L1474" s="95">
        <v>0</v>
      </c>
      <c r="M1474" s="95">
        <v>0</v>
      </c>
      <c r="N1474" s="95">
        <v>0</v>
      </c>
      <c r="O1474" s="95">
        <v>0</v>
      </c>
      <c r="P1474" s="95">
        <v>0</v>
      </c>
      <c r="Q1474" s="95">
        <v>0</v>
      </c>
      <c r="R1474" s="95">
        <v>0</v>
      </c>
      <c r="S1474" s="95">
        <v>0</v>
      </c>
      <c r="T1474" s="95">
        <v>0</v>
      </c>
      <c r="U1474" s="95">
        <v>0</v>
      </c>
      <c r="V1474" s="95">
        <v>0</v>
      </c>
      <c r="W1474" s="95">
        <v>0</v>
      </c>
      <c r="X1474" s="95">
        <v>0</v>
      </c>
      <c r="Y1474" s="95">
        <v>0</v>
      </c>
      <c r="Z1474" s="95">
        <v>0</v>
      </c>
      <c r="AA1474" s="95">
        <v>0</v>
      </c>
      <c r="AB1474" s="95">
        <v>0</v>
      </c>
      <c r="AC1474" s="95">
        <v>0</v>
      </c>
      <c r="AD1474" s="95">
        <v>0</v>
      </c>
      <c r="AE1474" s="95">
        <v>0</v>
      </c>
      <c r="AF1474" s="95">
        <v>0</v>
      </c>
      <c r="AG1474" s="95">
        <v>0</v>
      </c>
      <c r="AH1474" s="95">
        <v>0</v>
      </c>
      <c r="AI1474" s="95">
        <v>0</v>
      </c>
      <c r="AJ1474" s="95">
        <v>0</v>
      </c>
      <c r="AK1474" s="95">
        <v>0</v>
      </c>
      <c r="AL1474" s="95">
        <v>0</v>
      </c>
      <c r="AM1474" s="95">
        <v>0</v>
      </c>
      <c r="AN1474" s="95">
        <v>0</v>
      </c>
      <c r="AO1474" s="96">
        <v>0</v>
      </c>
    </row>
    <row r="1475" spans="1:41" x14ac:dyDescent="0.3">
      <c r="A1475" s="81" t="s">
        <v>1506</v>
      </c>
      <c r="B1475" s="95">
        <v>0</v>
      </c>
      <c r="C1475" s="95">
        <v>0</v>
      </c>
      <c r="D1475" s="95">
        <v>0</v>
      </c>
      <c r="E1475" s="95">
        <v>0</v>
      </c>
      <c r="F1475" s="95">
        <v>0</v>
      </c>
      <c r="G1475" s="95">
        <v>0</v>
      </c>
      <c r="H1475" s="95">
        <v>0</v>
      </c>
      <c r="I1475" s="95">
        <v>0</v>
      </c>
      <c r="J1475" s="95">
        <v>0</v>
      </c>
      <c r="K1475" s="95">
        <v>0</v>
      </c>
      <c r="L1475" s="95">
        <v>0</v>
      </c>
      <c r="M1475" s="95">
        <v>0</v>
      </c>
      <c r="N1475" s="95">
        <v>0</v>
      </c>
      <c r="O1475" s="95">
        <v>0</v>
      </c>
      <c r="P1475" s="95">
        <v>0</v>
      </c>
      <c r="Q1475" s="95">
        <v>0</v>
      </c>
      <c r="R1475" s="95">
        <v>0</v>
      </c>
      <c r="S1475" s="95">
        <v>0</v>
      </c>
      <c r="T1475" s="95">
        <v>0</v>
      </c>
      <c r="U1475" s="95">
        <v>0</v>
      </c>
      <c r="V1475" s="95">
        <v>0</v>
      </c>
      <c r="W1475" s="95">
        <v>0</v>
      </c>
      <c r="X1475" s="95">
        <v>0</v>
      </c>
      <c r="Y1475" s="95">
        <v>0</v>
      </c>
      <c r="Z1475" s="95">
        <v>0</v>
      </c>
      <c r="AA1475" s="95">
        <v>0</v>
      </c>
      <c r="AB1475" s="95">
        <v>0</v>
      </c>
      <c r="AC1475" s="95">
        <v>0</v>
      </c>
      <c r="AD1475" s="95">
        <v>0</v>
      </c>
      <c r="AE1475" s="95">
        <v>0</v>
      </c>
      <c r="AF1475" s="95">
        <v>0</v>
      </c>
      <c r="AG1475" s="95">
        <v>0</v>
      </c>
      <c r="AH1475" s="95">
        <v>0</v>
      </c>
      <c r="AI1475" s="95">
        <v>0</v>
      </c>
      <c r="AJ1475" s="95">
        <v>0</v>
      </c>
      <c r="AK1475" s="95">
        <v>0</v>
      </c>
      <c r="AL1475" s="95">
        <v>0</v>
      </c>
      <c r="AM1475" s="95">
        <v>0</v>
      </c>
      <c r="AN1475" s="95">
        <v>0</v>
      </c>
      <c r="AO1475" s="96">
        <v>0</v>
      </c>
    </row>
    <row r="1476" spans="1:41" x14ac:dyDescent="0.3">
      <c r="A1476" s="81" t="s">
        <v>1507</v>
      </c>
      <c r="B1476" s="95">
        <v>0</v>
      </c>
      <c r="C1476" s="95">
        <v>0</v>
      </c>
      <c r="D1476" s="95">
        <v>0</v>
      </c>
      <c r="E1476" s="95">
        <v>0</v>
      </c>
      <c r="F1476" s="95">
        <v>0</v>
      </c>
      <c r="G1476" s="95">
        <v>0</v>
      </c>
      <c r="H1476" s="95">
        <v>0</v>
      </c>
      <c r="I1476" s="95">
        <v>0</v>
      </c>
      <c r="J1476" s="95">
        <v>0</v>
      </c>
      <c r="K1476" s="95">
        <v>0</v>
      </c>
      <c r="L1476" s="95">
        <v>0</v>
      </c>
      <c r="M1476" s="95">
        <v>0</v>
      </c>
      <c r="N1476" s="95">
        <v>0</v>
      </c>
      <c r="O1476" s="95">
        <v>0</v>
      </c>
      <c r="P1476" s="95">
        <v>0</v>
      </c>
      <c r="Q1476" s="95">
        <v>0</v>
      </c>
      <c r="R1476" s="95">
        <v>0</v>
      </c>
      <c r="S1476" s="95">
        <v>0</v>
      </c>
      <c r="T1476" s="95">
        <v>0</v>
      </c>
      <c r="U1476" s="95">
        <v>0</v>
      </c>
      <c r="V1476" s="95">
        <v>0</v>
      </c>
      <c r="W1476" s="95">
        <v>0</v>
      </c>
      <c r="X1476" s="95">
        <v>0</v>
      </c>
      <c r="Y1476" s="95">
        <v>0</v>
      </c>
      <c r="Z1476" s="95">
        <v>0</v>
      </c>
      <c r="AA1476" s="95">
        <v>0</v>
      </c>
      <c r="AB1476" s="95">
        <v>0</v>
      </c>
      <c r="AC1476" s="95">
        <v>0</v>
      </c>
      <c r="AD1476" s="95">
        <v>0</v>
      </c>
      <c r="AE1476" s="95">
        <v>0</v>
      </c>
      <c r="AF1476" s="95">
        <v>0</v>
      </c>
      <c r="AG1476" s="95">
        <v>0</v>
      </c>
      <c r="AH1476" s="95">
        <v>0</v>
      </c>
      <c r="AI1476" s="95">
        <v>0</v>
      </c>
      <c r="AJ1476" s="95">
        <v>0</v>
      </c>
      <c r="AK1476" s="95">
        <v>0</v>
      </c>
      <c r="AL1476" s="95">
        <v>0</v>
      </c>
      <c r="AM1476" s="95">
        <v>0</v>
      </c>
      <c r="AN1476" s="95">
        <v>0</v>
      </c>
      <c r="AO1476" s="96">
        <v>0</v>
      </c>
    </row>
    <row r="1477" spans="1:41" x14ac:dyDescent="0.3">
      <c r="A1477" s="3"/>
    </row>
    <row r="1478" spans="1:41" x14ac:dyDescent="0.3">
      <c r="A1478" s="75" t="s">
        <v>1508</v>
      </c>
    </row>
    <row r="1479" spans="1:41" x14ac:dyDescent="0.3">
      <c r="A1479" s="76"/>
      <c r="B1479" s="106" t="s">
        <v>6</v>
      </c>
      <c r="C1479" s="107"/>
      <c r="D1479" s="107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39"/>
    </row>
    <row r="1480" spans="1:41" x14ac:dyDescent="0.3">
      <c r="A1480" s="78"/>
      <c r="B1480" s="106" t="s">
        <v>799</v>
      </c>
      <c r="C1480" s="107"/>
      <c r="D1480" s="107"/>
      <c r="E1480" s="107"/>
      <c r="F1480" s="107"/>
      <c r="G1480" s="107"/>
      <c r="H1480" s="107"/>
      <c r="I1480" s="107"/>
      <c r="J1480" s="107"/>
      <c r="K1480" s="107"/>
      <c r="L1480" s="106" t="s">
        <v>800</v>
      </c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6" t="s">
        <v>801</v>
      </c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6" t="s">
        <v>802</v>
      </c>
      <c r="AG1480" s="107"/>
      <c r="AH1480" s="107"/>
      <c r="AI1480" s="107"/>
      <c r="AJ1480" s="107"/>
      <c r="AK1480" s="107"/>
      <c r="AL1480" s="107"/>
      <c r="AM1480" s="107"/>
      <c r="AN1480" s="107"/>
      <c r="AO1480" s="139"/>
    </row>
    <row r="1481" spans="1:41" ht="30.6" x14ac:dyDescent="0.3">
      <c r="A1481" s="78"/>
      <c r="B1481" s="8" t="s">
        <v>1242</v>
      </c>
      <c r="C1481" s="8" t="s">
        <v>1243</v>
      </c>
      <c r="D1481" s="8" t="s">
        <v>1244</v>
      </c>
      <c r="E1481" s="8" t="s">
        <v>1245</v>
      </c>
      <c r="F1481" s="8" t="s">
        <v>1246</v>
      </c>
      <c r="G1481" s="8" t="s">
        <v>1247</v>
      </c>
      <c r="H1481" s="8" t="s">
        <v>1248</v>
      </c>
      <c r="I1481" s="8" t="s">
        <v>1249</v>
      </c>
      <c r="J1481" s="8" t="s">
        <v>1250</v>
      </c>
      <c r="K1481" s="8" t="s">
        <v>1251</v>
      </c>
      <c r="L1481" s="8" t="s">
        <v>1242</v>
      </c>
      <c r="M1481" s="8" t="s">
        <v>1243</v>
      </c>
      <c r="N1481" s="8" t="s">
        <v>1244</v>
      </c>
      <c r="O1481" s="8" t="s">
        <v>1245</v>
      </c>
      <c r="P1481" s="8" t="s">
        <v>1246</v>
      </c>
      <c r="Q1481" s="8" t="s">
        <v>1247</v>
      </c>
      <c r="R1481" s="8" t="s">
        <v>1248</v>
      </c>
      <c r="S1481" s="8" t="s">
        <v>1249</v>
      </c>
      <c r="T1481" s="8" t="s">
        <v>1250</v>
      </c>
      <c r="U1481" s="8" t="s">
        <v>1251</v>
      </c>
      <c r="V1481" s="8" t="s">
        <v>1242</v>
      </c>
      <c r="W1481" s="8" t="s">
        <v>1243</v>
      </c>
      <c r="X1481" s="8" t="s">
        <v>1244</v>
      </c>
      <c r="Y1481" s="8" t="s">
        <v>1245</v>
      </c>
      <c r="Z1481" s="8" t="s">
        <v>1246</v>
      </c>
      <c r="AA1481" s="8" t="s">
        <v>1247</v>
      </c>
      <c r="AB1481" s="8" t="s">
        <v>1248</v>
      </c>
      <c r="AC1481" s="8" t="s">
        <v>1249</v>
      </c>
      <c r="AD1481" s="8" t="s">
        <v>1250</v>
      </c>
      <c r="AE1481" s="8" t="s">
        <v>1251</v>
      </c>
      <c r="AF1481" s="8" t="s">
        <v>1242</v>
      </c>
      <c r="AG1481" s="8" t="s">
        <v>1243</v>
      </c>
      <c r="AH1481" s="8" t="s">
        <v>1244</v>
      </c>
      <c r="AI1481" s="8" t="s">
        <v>1245</v>
      </c>
      <c r="AJ1481" s="8" t="s">
        <v>1246</v>
      </c>
      <c r="AK1481" s="8" t="s">
        <v>1247</v>
      </c>
      <c r="AL1481" s="8" t="s">
        <v>1248</v>
      </c>
      <c r="AM1481" s="8" t="s">
        <v>1249</v>
      </c>
      <c r="AN1481" s="8" t="s">
        <v>1250</v>
      </c>
      <c r="AO1481" s="9" t="s">
        <v>1251</v>
      </c>
    </row>
    <row r="1482" spans="1:41" x14ac:dyDescent="0.3">
      <c r="A1482" s="81" t="s">
        <v>1509</v>
      </c>
      <c r="B1482" s="95">
        <v>0</v>
      </c>
      <c r="C1482" s="95">
        <v>0</v>
      </c>
      <c r="D1482" s="95">
        <v>1</v>
      </c>
      <c r="E1482" s="95">
        <v>0</v>
      </c>
      <c r="F1482" s="95">
        <v>0</v>
      </c>
      <c r="G1482" s="95">
        <v>0</v>
      </c>
      <c r="H1482" s="95">
        <v>0</v>
      </c>
      <c r="I1482" s="95">
        <v>0</v>
      </c>
      <c r="J1482" s="95">
        <v>0</v>
      </c>
      <c r="K1482" s="95">
        <v>0</v>
      </c>
      <c r="L1482" s="95">
        <v>0</v>
      </c>
      <c r="M1482" s="95">
        <v>0</v>
      </c>
      <c r="N1482" s="95">
        <v>0</v>
      </c>
      <c r="O1482" s="95">
        <v>0</v>
      </c>
      <c r="P1482" s="95">
        <v>0</v>
      </c>
      <c r="Q1482" s="95">
        <v>0</v>
      </c>
      <c r="R1482" s="95">
        <v>0</v>
      </c>
      <c r="S1482" s="95">
        <v>0</v>
      </c>
      <c r="T1482" s="95">
        <v>0</v>
      </c>
      <c r="U1482" s="95">
        <v>0</v>
      </c>
      <c r="V1482" s="95">
        <v>0</v>
      </c>
      <c r="W1482" s="95">
        <v>0</v>
      </c>
      <c r="X1482" s="95">
        <v>0</v>
      </c>
      <c r="Y1482" s="95">
        <v>0</v>
      </c>
      <c r="Z1482" s="95">
        <v>0</v>
      </c>
      <c r="AA1482" s="95">
        <v>0</v>
      </c>
      <c r="AB1482" s="95">
        <v>0</v>
      </c>
      <c r="AC1482" s="95">
        <v>0</v>
      </c>
      <c r="AD1482" s="95">
        <v>0</v>
      </c>
      <c r="AE1482" s="95">
        <v>0</v>
      </c>
      <c r="AF1482" s="95">
        <v>0</v>
      </c>
      <c r="AG1482" s="95">
        <v>0</v>
      </c>
      <c r="AH1482" s="95">
        <v>0</v>
      </c>
      <c r="AI1482" s="95">
        <v>0</v>
      </c>
      <c r="AJ1482" s="95">
        <v>0</v>
      </c>
      <c r="AK1482" s="95">
        <v>0</v>
      </c>
      <c r="AL1482" s="95">
        <v>0</v>
      </c>
      <c r="AM1482" s="95">
        <v>0</v>
      </c>
      <c r="AN1482" s="95">
        <v>0</v>
      </c>
      <c r="AO1482" s="96">
        <v>0</v>
      </c>
    </row>
    <row r="1483" spans="1:41" x14ac:dyDescent="0.3">
      <c r="A1483" s="81" t="s">
        <v>1510</v>
      </c>
      <c r="B1483" s="95">
        <v>0</v>
      </c>
      <c r="C1483" s="95">
        <v>0</v>
      </c>
      <c r="D1483" s="95">
        <v>0</v>
      </c>
      <c r="E1483" s="95">
        <v>0</v>
      </c>
      <c r="F1483" s="95">
        <v>0</v>
      </c>
      <c r="G1483" s="95">
        <v>1</v>
      </c>
      <c r="H1483" s="95">
        <v>0</v>
      </c>
      <c r="I1483" s="95">
        <v>0</v>
      </c>
      <c r="J1483" s="95">
        <v>0</v>
      </c>
      <c r="K1483" s="95">
        <v>0</v>
      </c>
      <c r="L1483" s="95">
        <v>0</v>
      </c>
      <c r="M1483" s="95">
        <v>0</v>
      </c>
      <c r="N1483" s="95">
        <v>0</v>
      </c>
      <c r="O1483" s="95">
        <v>0</v>
      </c>
      <c r="P1483" s="95">
        <v>0</v>
      </c>
      <c r="Q1483" s="95">
        <v>0</v>
      </c>
      <c r="R1483" s="95">
        <v>0</v>
      </c>
      <c r="S1483" s="95">
        <v>0</v>
      </c>
      <c r="T1483" s="95">
        <v>0</v>
      </c>
      <c r="U1483" s="95">
        <v>0</v>
      </c>
      <c r="V1483" s="95">
        <v>0</v>
      </c>
      <c r="W1483" s="95">
        <v>0</v>
      </c>
      <c r="X1483" s="95">
        <v>0</v>
      </c>
      <c r="Y1483" s="95">
        <v>0</v>
      </c>
      <c r="Z1483" s="95">
        <v>0</v>
      </c>
      <c r="AA1483" s="95">
        <v>3</v>
      </c>
      <c r="AB1483" s="95">
        <v>0</v>
      </c>
      <c r="AC1483" s="95">
        <v>0</v>
      </c>
      <c r="AD1483" s="95">
        <v>0</v>
      </c>
      <c r="AE1483" s="95">
        <v>0</v>
      </c>
      <c r="AF1483" s="95">
        <v>1</v>
      </c>
      <c r="AG1483" s="95">
        <v>0</v>
      </c>
      <c r="AH1483" s="95">
        <v>1</v>
      </c>
      <c r="AI1483" s="95">
        <v>0</v>
      </c>
      <c r="AJ1483" s="95">
        <v>0</v>
      </c>
      <c r="AK1483" s="95">
        <v>0</v>
      </c>
      <c r="AL1483" s="95">
        <v>0</v>
      </c>
      <c r="AM1483" s="95">
        <v>0</v>
      </c>
      <c r="AN1483" s="95">
        <v>0</v>
      </c>
      <c r="AO1483" s="96">
        <v>0</v>
      </c>
    </row>
    <row r="1484" spans="1:41" x14ac:dyDescent="0.3">
      <c r="A1484" s="81" t="s">
        <v>1511</v>
      </c>
      <c r="B1484" s="95">
        <v>15</v>
      </c>
      <c r="C1484" s="95">
        <v>0</v>
      </c>
      <c r="D1484" s="95">
        <v>6</v>
      </c>
      <c r="E1484" s="95">
        <v>0</v>
      </c>
      <c r="F1484" s="95">
        <v>0</v>
      </c>
      <c r="G1484" s="95">
        <v>50</v>
      </c>
      <c r="H1484" s="95">
        <v>0</v>
      </c>
      <c r="I1484" s="95">
        <v>3</v>
      </c>
      <c r="J1484" s="95">
        <v>0</v>
      </c>
      <c r="K1484" s="95">
        <v>1</v>
      </c>
      <c r="L1484" s="95">
        <v>1</v>
      </c>
      <c r="M1484" s="95">
        <v>0</v>
      </c>
      <c r="N1484" s="95">
        <v>1</v>
      </c>
      <c r="O1484" s="95">
        <v>0</v>
      </c>
      <c r="P1484" s="95">
        <v>0</v>
      </c>
      <c r="Q1484" s="95">
        <v>5</v>
      </c>
      <c r="R1484" s="95">
        <v>0</v>
      </c>
      <c r="S1484" s="95">
        <v>0</v>
      </c>
      <c r="T1484" s="95">
        <v>0</v>
      </c>
      <c r="U1484" s="95">
        <v>0</v>
      </c>
      <c r="V1484" s="95">
        <v>1</v>
      </c>
      <c r="W1484" s="95">
        <v>2</v>
      </c>
      <c r="X1484" s="95">
        <v>7</v>
      </c>
      <c r="Y1484" s="95">
        <v>8</v>
      </c>
      <c r="Z1484" s="95">
        <v>0</v>
      </c>
      <c r="AA1484" s="95">
        <v>10</v>
      </c>
      <c r="AB1484" s="95">
        <v>0</v>
      </c>
      <c r="AC1484" s="95">
        <v>0</v>
      </c>
      <c r="AD1484" s="95">
        <v>1</v>
      </c>
      <c r="AE1484" s="95">
        <v>6</v>
      </c>
      <c r="AF1484" s="95">
        <v>32</v>
      </c>
      <c r="AG1484" s="95">
        <v>0</v>
      </c>
      <c r="AH1484" s="95">
        <v>13</v>
      </c>
      <c r="AI1484" s="95">
        <v>1</v>
      </c>
      <c r="AJ1484" s="95">
        <v>0</v>
      </c>
      <c r="AK1484" s="95">
        <v>47</v>
      </c>
      <c r="AL1484" s="95">
        <v>0</v>
      </c>
      <c r="AM1484" s="95">
        <v>1</v>
      </c>
      <c r="AN1484" s="95">
        <v>0</v>
      </c>
      <c r="AO1484" s="96">
        <v>0</v>
      </c>
    </row>
    <row r="1485" spans="1:41" x14ac:dyDescent="0.3">
      <c r="A1485" s="81" t="s">
        <v>1512</v>
      </c>
      <c r="B1485" s="95">
        <v>0</v>
      </c>
      <c r="C1485" s="95">
        <v>0</v>
      </c>
      <c r="D1485" s="95">
        <v>0</v>
      </c>
      <c r="E1485" s="95">
        <v>0</v>
      </c>
      <c r="F1485" s="95">
        <v>0</v>
      </c>
      <c r="G1485" s="95">
        <v>0</v>
      </c>
      <c r="H1485" s="95">
        <v>0</v>
      </c>
      <c r="I1485" s="95">
        <v>0</v>
      </c>
      <c r="J1485" s="95">
        <v>0</v>
      </c>
      <c r="K1485" s="95">
        <v>0</v>
      </c>
      <c r="L1485" s="95">
        <v>0</v>
      </c>
      <c r="M1485" s="95">
        <v>0</v>
      </c>
      <c r="N1485" s="95">
        <v>0</v>
      </c>
      <c r="O1485" s="95">
        <v>0</v>
      </c>
      <c r="P1485" s="95">
        <v>0</v>
      </c>
      <c r="Q1485" s="95">
        <v>0</v>
      </c>
      <c r="R1485" s="95">
        <v>0</v>
      </c>
      <c r="S1485" s="95">
        <v>0</v>
      </c>
      <c r="T1485" s="95">
        <v>0</v>
      </c>
      <c r="U1485" s="95">
        <v>0</v>
      </c>
      <c r="V1485" s="95">
        <v>0</v>
      </c>
      <c r="W1485" s="95">
        <v>0</v>
      </c>
      <c r="X1485" s="95">
        <v>0</v>
      </c>
      <c r="Y1485" s="95">
        <v>0</v>
      </c>
      <c r="Z1485" s="95">
        <v>0</v>
      </c>
      <c r="AA1485" s="95">
        <v>0</v>
      </c>
      <c r="AB1485" s="95">
        <v>0</v>
      </c>
      <c r="AC1485" s="95">
        <v>0</v>
      </c>
      <c r="AD1485" s="95">
        <v>0</v>
      </c>
      <c r="AE1485" s="95">
        <v>0</v>
      </c>
      <c r="AF1485" s="95">
        <v>0</v>
      </c>
      <c r="AG1485" s="95">
        <v>0</v>
      </c>
      <c r="AH1485" s="95">
        <v>0</v>
      </c>
      <c r="AI1485" s="95">
        <v>0</v>
      </c>
      <c r="AJ1485" s="95">
        <v>0</v>
      </c>
      <c r="AK1485" s="95">
        <v>0</v>
      </c>
      <c r="AL1485" s="95">
        <v>0</v>
      </c>
      <c r="AM1485" s="95">
        <v>0</v>
      </c>
      <c r="AN1485" s="95">
        <v>0</v>
      </c>
      <c r="AO1485" s="96">
        <v>0</v>
      </c>
    </row>
    <row r="1486" spans="1:41" x14ac:dyDescent="0.3">
      <c r="A1486" s="81" t="s">
        <v>1513</v>
      </c>
      <c r="B1486" s="95">
        <v>0</v>
      </c>
      <c r="C1486" s="95">
        <v>0</v>
      </c>
      <c r="D1486" s="95">
        <v>1</v>
      </c>
      <c r="E1486" s="95">
        <v>0</v>
      </c>
      <c r="F1486" s="95">
        <v>0</v>
      </c>
      <c r="G1486" s="95">
        <v>0</v>
      </c>
      <c r="H1486" s="95">
        <v>0</v>
      </c>
      <c r="I1486" s="95">
        <v>0</v>
      </c>
      <c r="J1486" s="95">
        <v>0</v>
      </c>
      <c r="K1486" s="95">
        <v>0</v>
      </c>
      <c r="L1486" s="95">
        <v>0</v>
      </c>
      <c r="M1486" s="95">
        <v>0</v>
      </c>
      <c r="N1486" s="95">
        <v>0</v>
      </c>
      <c r="O1486" s="95">
        <v>0</v>
      </c>
      <c r="P1486" s="95">
        <v>0</v>
      </c>
      <c r="Q1486" s="95">
        <v>0</v>
      </c>
      <c r="R1486" s="95">
        <v>0</v>
      </c>
      <c r="S1486" s="95">
        <v>0</v>
      </c>
      <c r="T1486" s="95">
        <v>0</v>
      </c>
      <c r="U1486" s="95">
        <v>0</v>
      </c>
      <c r="V1486" s="95">
        <v>0</v>
      </c>
      <c r="W1486" s="95">
        <v>0</v>
      </c>
      <c r="X1486" s="95">
        <v>0</v>
      </c>
      <c r="Y1486" s="95">
        <v>0</v>
      </c>
      <c r="Z1486" s="95">
        <v>0</v>
      </c>
      <c r="AA1486" s="95">
        <v>0</v>
      </c>
      <c r="AB1486" s="95">
        <v>0</v>
      </c>
      <c r="AC1486" s="95">
        <v>0</v>
      </c>
      <c r="AD1486" s="95">
        <v>0</v>
      </c>
      <c r="AE1486" s="95">
        <v>0</v>
      </c>
      <c r="AF1486" s="95">
        <v>0</v>
      </c>
      <c r="AG1486" s="95">
        <v>0</v>
      </c>
      <c r="AH1486" s="95">
        <v>0</v>
      </c>
      <c r="AI1486" s="95">
        <v>0</v>
      </c>
      <c r="AJ1486" s="95">
        <v>0</v>
      </c>
      <c r="AK1486" s="95">
        <v>0</v>
      </c>
      <c r="AL1486" s="95">
        <v>0</v>
      </c>
      <c r="AM1486" s="95">
        <v>0</v>
      </c>
      <c r="AN1486" s="95">
        <v>0</v>
      </c>
      <c r="AO1486" s="96">
        <v>0</v>
      </c>
    </row>
    <row r="1487" spans="1:41" x14ac:dyDescent="0.3">
      <c r="A1487" s="81" t="s">
        <v>1514</v>
      </c>
      <c r="B1487" s="95">
        <v>0</v>
      </c>
      <c r="C1487" s="95">
        <v>0</v>
      </c>
      <c r="D1487" s="95">
        <v>0</v>
      </c>
      <c r="E1487" s="95">
        <v>0</v>
      </c>
      <c r="F1487" s="95">
        <v>0</v>
      </c>
      <c r="G1487" s="95">
        <v>0</v>
      </c>
      <c r="H1487" s="95">
        <v>0</v>
      </c>
      <c r="I1487" s="95">
        <v>0</v>
      </c>
      <c r="J1487" s="95">
        <v>0</v>
      </c>
      <c r="K1487" s="95">
        <v>0</v>
      </c>
      <c r="L1487" s="95">
        <v>0</v>
      </c>
      <c r="M1487" s="95">
        <v>0</v>
      </c>
      <c r="N1487" s="95">
        <v>0</v>
      </c>
      <c r="O1487" s="95">
        <v>0</v>
      </c>
      <c r="P1487" s="95">
        <v>0</v>
      </c>
      <c r="Q1487" s="95">
        <v>0</v>
      </c>
      <c r="R1487" s="95">
        <v>0</v>
      </c>
      <c r="S1487" s="95">
        <v>0</v>
      </c>
      <c r="T1487" s="95">
        <v>0</v>
      </c>
      <c r="U1487" s="95">
        <v>0</v>
      </c>
      <c r="V1487" s="95">
        <v>0</v>
      </c>
      <c r="W1487" s="95">
        <v>0</v>
      </c>
      <c r="X1487" s="95">
        <v>0</v>
      </c>
      <c r="Y1487" s="95">
        <v>0</v>
      </c>
      <c r="Z1487" s="95">
        <v>0</v>
      </c>
      <c r="AA1487" s="95">
        <v>1</v>
      </c>
      <c r="AB1487" s="95">
        <v>0</v>
      </c>
      <c r="AC1487" s="95">
        <v>0</v>
      </c>
      <c r="AD1487" s="95">
        <v>0</v>
      </c>
      <c r="AE1487" s="95">
        <v>0</v>
      </c>
      <c r="AF1487" s="95">
        <v>0</v>
      </c>
      <c r="AG1487" s="95">
        <v>0</v>
      </c>
      <c r="AH1487" s="95">
        <v>1</v>
      </c>
      <c r="AI1487" s="95">
        <v>0</v>
      </c>
      <c r="AJ1487" s="95">
        <v>0</v>
      </c>
      <c r="AK1487" s="95">
        <v>0</v>
      </c>
      <c r="AL1487" s="95">
        <v>0</v>
      </c>
      <c r="AM1487" s="95">
        <v>0</v>
      </c>
      <c r="AN1487" s="95">
        <v>0</v>
      </c>
      <c r="AO1487" s="96">
        <v>0</v>
      </c>
    </row>
    <row r="1488" spans="1:41" x14ac:dyDescent="0.3">
      <c r="A1488" s="81" t="s">
        <v>1515</v>
      </c>
      <c r="B1488" s="95">
        <v>0</v>
      </c>
      <c r="C1488" s="95">
        <v>0</v>
      </c>
      <c r="D1488" s="95">
        <v>0</v>
      </c>
      <c r="E1488" s="95">
        <v>0</v>
      </c>
      <c r="F1488" s="95">
        <v>0</v>
      </c>
      <c r="G1488" s="95">
        <v>0</v>
      </c>
      <c r="H1488" s="95">
        <v>0</v>
      </c>
      <c r="I1488" s="95">
        <v>0</v>
      </c>
      <c r="J1488" s="95">
        <v>0</v>
      </c>
      <c r="K1488" s="95">
        <v>0</v>
      </c>
      <c r="L1488" s="95">
        <v>0</v>
      </c>
      <c r="M1488" s="95">
        <v>0</v>
      </c>
      <c r="N1488" s="95">
        <v>0</v>
      </c>
      <c r="O1488" s="95">
        <v>0</v>
      </c>
      <c r="P1488" s="95">
        <v>0</v>
      </c>
      <c r="Q1488" s="95">
        <v>0</v>
      </c>
      <c r="R1488" s="95">
        <v>0</v>
      </c>
      <c r="S1488" s="95">
        <v>0</v>
      </c>
      <c r="T1488" s="95">
        <v>0</v>
      </c>
      <c r="U1488" s="95">
        <v>0</v>
      </c>
      <c r="V1488" s="95">
        <v>0</v>
      </c>
      <c r="W1488" s="95">
        <v>0</v>
      </c>
      <c r="X1488" s="95">
        <v>0</v>
      </c>
      <c r="Y1488" s="95">
        <v>0</v>
      </c>
      <c r="Z1488" s="95">
        <v>0</v>
      </c>
      <c r="AA1488" s="95">
        <v>0</v>
      </c>
      <c r="AB1488" s="95">
        <v>0</v>
      </c>
      <c r="AC1488" s="95">
        <v>0</v>
      </c>
      <c r="AD1488" s="95">
        <v>0</v>
      </c>
      <c r="AE1488" s="95">
        <v>0</v>
      </c>
      <c r="AF1488" s="95">
        <v>0</v>
      </c>
      <c r="AG1488" s="95">
        <v>0</v>
      </c>
      <c r="AH1488" s="95">
        <v>0</v>
      </c>
      <c r="AI1488" s="95">
        <v>0</v>
      </c>
      <c r="AJ1488" s="95">
        <v>0</v>
      </c>
      <c r="AK1488" s="95">
        <v>1</v>
      </c>
      <c r="AL1488" s="95">
        <v>0</v>
      </c>
      <c r="AM1488" s="95">
        <v>0</v>
      </c>
      <c r="AN1488" s="95">
        <v>0</v>
      </c>
      <c r="AO1488" s="96">
        <v>0</v>
      </c>
    </row>
    <row r="1489" spans="1:41" x14ac:dyDescent="0.3">
      <c r="A1489" s="81" t="s">
        <v>1516</v>
      </c>
      <c r="B1489" s="95">
        <v>0</v>
      </c>
      <c r="C1489" s="95">
        <v>0</v>
      </c>
      <c r="D1489" s="95">
        <v>0</v>
      </c>
      <c r="E1489" s="95">
        <v>0</v>
      </c>
      <c r="F1489" s="95">
        <v>0</v>
      </c>
      <c r="G1489" s="95">
        <v>0</v>
      </c>
      <c r="H1489" s="95">
        <v>0</v>
      </c>
      <c r="I1489" s="95">
        <v>0</v>
      </c>
      <c r="J1489" s="95">
        <v>0</v>
      </c>
      <c r="K1489" s="95">
        <v>0</v>
      </c>
      <c r="L1489" s="95">
        <v>0</v>
      </c>
      <c r="M1489" s="95">
        <v>0</v>
      </c>
      <c r="N1489" s="95">
        <v>0</v>
      </c>
      <c r="O1489" s="95">
        <v>0</v>
      </c>
      <c r="P1489" s="95">
        <v>0</v>
      </c>
      <c r="Q1489" s="95">
        <v>0</v>
      </c>
      <c r="R1489" s="95">
        <v>0</v>
      </c>
      <c r="S1489" s="95">
        <v>0</v>
      </c>
      <c r="T1489" s="95">
        <v>0</v>
      </c>
      <c r="U1489" s="95">
        <v>0</v>
      </c>
      <c r="V1489" s="95">
        <v>0</v>
      </c>
      <c r="W1489" s="95">
        <v>0</v>
      </c>
      <c r="X1489" s="95">
        <v>0</v>
      </c>
      <c r="Y1489" s="95">
        <v>0</v>
      </c>
      <c r="Z1489" s="95">
        <v>0</v>
      </c>
      <c r="AA1489" s="95">
        <v>2</v>
      </c>
      <c r="AB1489" s="95">
        <v>0</v>
      </c>
      <c r="AC1489" s="95">
        <v>0</v>
      </c>
      <c r="AD1489" s="95">
        <v>0</v>
      </c>
      <c r="AE1489" s="95">
        <v>0</v>
      </c>
      <c r="AF1489" s="95">
        <v>0</v>
      </c>
      <c r="AG1489" s="95">
        <v>0</v>
      </c>
      <c r="AH1489" s="95">
        <v>0</v>
      </c>
      <c r="AI1489" s="95">
        <v>0</v>
      </c>
      <c r="AJ1489" s="95">
        <v>0</v>
      </c>
      <c r="AK1489" s="95">
        <v>9</v>
      </c>
      <c r="AL1489" s="95">
        <v>0</v>
      </c>
      <c r="AM1489" s="95">
        <v>0</v>
      </c>
      <c r="AN1489" s="95">
        <v>0</v>
      </c>
      <c r="AO1489" s="96">
        <v>0</v>
      </c>
    </row>
    <row r="1490" spans="1:41" x14ac:dyDescent="0.3">
      <c r="A1490" s="81" t="s">
        <v>1517</v>
      </c>
      <c r="B1490" s="95">
        <v>0</v>
      </c>
      <c r="C1490" s="95">
        <v>0</v>
      </c>
      <c r="D1490" s="95">
        <v>0</v>
      </c>
      <c r="E1490" s="95">
        <v>0</v>
      </c>
      <c r="F1490" s="95">
        <v>0</v>
      </c>
      <c r="G1490" s="95">
        <v>0</v>
      </c>
      <c r="H1490" s="95">
        <v>0</v>
      </c>
      <c r="I1490" s="95">
        <v>0</v>
      </c>
      <c r="J1490" s="95">
        <v>0</v>
      </c>
      <c r="K1490" s="95">
        <v>0</v>
      </c>
      <c r="L1490" s="95">
        <v>0</v>
      </c>
      <c r="M1490" s="95">
        <v>0</v>
      </c>
      <c r="N1490" s="95">
        <v>0</v>
      </c>
      <c r="O1490" s="95">
        <v>0</v>
      </c>
      <c r="P1490" s="95">
        <v>0</v>
      </c>
      <c r="Q1490" s="95">
        <v>0</v>
      </c>
      <c r="R1490" s="95">
        <v>0</v>
      </c>
      <c r="S1490" s="95">
        <v>0</v>
      </c>
      <c r="T1490" s="95">
        <v>0</v>
      </c>
      <c r="U1490" s="95">
        <v>0</v>
      </c>
      <c r="V1490" s="95">
        <v>0</v>
      </c>
      <c r="W1490" s="95">
        <v>1</v>
      </c>
      <c r="X1490" s="95">
        <v>0</v>
      </c>
      <c r="Y1490" s="95">
        <v>0</v>
      </c>
      <c r="Z1490" s="95">
        <v>0</v>
      </c>
      <c r="AA1490" s="95">
        <v>1</v>
      </c>
      <c r="AB1490" s="95">
        <v>0</v>
      </c>
      <c r="AC1490" s="95">
        <v>0</v>
      </c>
      <c r="AD1490" s="95">
        <v>0</v>
      </c>
      <c r="AE1490" s="95">
        <v>0</v>
      </c>
      <c r="AF1490" s="95">
        <v>0</v>
      </c>
      <c r="AG1490" s="95">
        <v>0</v>
      </c>
      <c r="AH1490" s="95">
        <v>0</v>
      </c>
      <c r="AI1490" s="95">
        <v>0</v>
      </c>
      <c r="AJ1490" s="95">
        <v>0</v>
      </c>
      <c r="AK1490" s="95">
        <v>0</v>
      </c>
      <c r="AL1490" s="95">
        <v>0</v>
      </c>
      <c r="AM1490" s="95">
        <v>0</v>
      </c>
      <c r="AN1490" s="95">
        <v>0</v>
      </c>
      <c r="AO1490" s="96">
        <v>0</v>
      </c>
    </row>
    <row r="1491" spans="1:41" x14ac:dyDescent="0.3">
      <c r="A1491" s="81" t="s">
        <v>1518</v>
      </c>
      <c r="B1491" s="95">
        <v>0</v>
      </c>
      <c r="C1491" s="95">
        <v>0</v>
      </c>
      <c r="D1491" s="95">
        <v>0</v>
      </c>
      <c r="E1491" s="95">
        <v>0</v>
      </c>
      <c r="F1491" s="95">
        <v>0</v>
      </c>
      <c r="G1491" s="95">
        <v>1</v>
      </c>
      <c r="H1491" s="95">
        <v>0</v>
      </c>
      <c r="I1491" s="95">
        <v>0</v>
      </c>
      <c r="J1491" s="95">
        <v>0</v>
      </c>
      <c r="K1491" s="95">
        <v>0</v>
      </c>
      <c r="L1491" s="95">
        <v>0</v>
      </c>
      <c r="M1491" s="95">
        <v>0</v>
      </c>
      <c r="N1491" s="95">
        <v>0</v>
      </c>
      <c r="O1491" s="95">
        <v>0</v>
      </c>
      <c r="P1491" s="95">
        <v>0</v>
      </c>
      <c r="Q1491" s="95">
        <v>0</v>
      </c>
      <c r="R1491" s="95">
        <v>0</v>
      </c>
      <c r="S1491" s="95">
        <v>0</v>
      </c>
      <c r="T1491" s="95">
        <v>0</v>
      </c>
      <c r="U1491" s="95">
        <v>0</v>
      </c>
      <c r="V1491" s="95">
        <v>0</v>
      </c>
      <c r="W1491" s="95">
        <v>1</v>
      </c>
      <c r="X1491" s="95">
        <v>2</v>
      </c>
      <c r="Y1491" s="95">
        <v>1</v>
      </c>
      <c r="Z1491" s="95">
        <v>0</v>
      </c>
      <c r="AA1491" s="95">
        <v>1</v>
      </c>
      <c r="AB1491" s="95">
        <v>0</v>
      </c>
      <c r="AC1491" s="95">
        <v>0</v>
      </c>
      <c r="AD1491" s="95">
        <v>0</v>
      </c>
      <c r="AE1491" s="95">
        <v>1</v>
      </c>
      <c r="AF1491" s="95">
        <v>0</v>
      </c>
      <c r="AG1491" s="95">
        <v>0</v>
      </c>
      <c r="AH1491" s="95">
        <v>0</v>
      </c>
      <c r="AI1491" s="95">
        <v>0</v>
      </c>
      <c r="AJ1491" s="95">
        <v>0</v>
      </c>
      <c r="AK1491" s="95">
        <v>0</v>
      </c>
      <c r="AL1491" s="95">
        <v>0</v>
      </c>
      <c r="AM1491" s="95">
        <v>0</v>
      </c>
      <c r="AN1491" s="95">
        <v>0</v>
      </c>
      <c r="AO1491" s="96">
        <v>0</v>
      </c>
    </row>
    <row r="1492" spans="1:41" x14ac:dyDescent="0.3">
      <c r="A1492" s="81" t="s">
        <v>1519</v>
      </c>
      <c r="B1492" s="95">
        <v>0</v>
      </c>
      <c r="C1492" s="95">
        <v>0</v>
      </c>
      <c r="D1492" s="95">
        <v>0</v>
      </c>
      <c r="E1492" s="95">
        <v>0</v>
      </c>
      <c r="F1492" s="95">
        <v>0</v>
      </c>
      <c r="G1492" s="95">
        <v>0</v>
      </c>
      <c r="H1492" s="95">
        <v>0</v>
      </c>
      <c r="I1492" s="95">
        <v>0</v>
      </c>
      <c r="J1492" s="95">
        <v>0</v>
      </c>
      <c r="K1492" s="95">
        <v>0</v>
      </c>
      <c r="L1492" s="95">
        <v>0</v>
      </c>
      <c r="M1492" s="95">
        <v>0</v>
      </c>
      <c r="N1492" s="95">
        <v>0</v>
      </c>
      <c r="O1492" s="95">
        <v>0</v>
      </c>
      <c r="P1492" s="95">
        <v>0</v>
      </c>
      <c r="Q1492" s="95">
        <v>1</v>
      </c>
      <c r="R1492" s="95">
        <v>0</v>
      </c>
      <c r="S1492" s="95">
        <v>0</v>
      </c>
      <c r="T1492" s="95">
        <v>0</v>
      </c>
      <c r="U1492" s="95">
        <v>0</v>
      </c>
      <c r="V1492" s="95">
        <v>0</v>
      </c>
      <c r="W1492" s="95">
        <v>0</v>
      </c>
      <c r="X1492" s="95">
        <v>0</v>
      </c>
      <c r="Y1492" s="95">
        <v>1</v>
      </c>
      <c r="Z1492" s="95">
        <v>0</v>
      </c>
      <c r="AA1492" s="95">
        <v>4</v>
      </c>
      <c r="AB1492" s="95">
        <v>0</v>
      </c>
      <c r="AC1492" s="95">
        <v>0</v>
      </c>
      <c r="AD1492" s="95">
        <v>0</v>
      </c>
      <c r="AE1492" s="95">
        <v>6</v>
      </c>
      <c r="AF1492" s="95">
        <v>0</v>
      </c>
      <c r="AG1492" s="95">
        <v>0</v>
      </c>
      <c r="AH1492" s="95">
        <v>1</v>
      </c>
      <c r="AI1492" s="95">
        <v>0</v>
      </c>
      <c r="AJ1492" s="95">
        <v>0</v>
      </c>
      <c r="AK1492" s="95">
        <v>1</v>
      </c>
      <c r="AL1492" s="95">
        <v>0</v>
      </c>
      <c r="AM1492" s="95">
        <v>0</v>
      </c>
      <c r="AN1492" s="95">
        <v>0</v>
      </c>
      <c r="AO1492" s="96">
        <v>0</v>
      </c>
    </row>
    <row r="1493" spans="1:41" x14ac:dyDescent="0.3">
      <c r="A1493" s="81" t="s">
        <v>971</v>
      </c>
      <c r="B1493" s="95">
        <v>0</v>
      </c>
      <c r="C1493" s="95">
        <v>0</v>
      </c>
      <c r="D1493" s="95">
        <v>2</v>
      </c>
      <c r="E1493" s="95">
        <v>0</v>
      </c>
      <c r="F1493" s="95">
        <v>0</v>
      </c>
      <c r="G1493" s="95">
        <v>1</v>
      </c>
      <c r="H1493" s="95">
        <v>0</v>
      </c>
      <c r="I1493" s="95">
        <v>0</v>
      </c>
      <c r="J1493" s="95">
        <v>0</v>
      </c>
      <c r="K1493" s="95">
        <v>0</v>
      </c>
      <c r="L1493" s="95">
        <v>0</v>
      </c>
      <c r="M1493" s="95">
        <v>0</v>
      </c>
      <c r="N1493" s="95">
        <v>0</v>
      </c>
      <c r="O1493" s="95">
        <v>0</v>
      </c>
      <c r="P1493" s="95">
        <v>0</v>
      </c>
      <c r="Q1493" s="95">
        <v>0</v>
      </c>
      <c r="R1493" s="95">
        <v>0</v>
      </c>
      <c r="S1493" s="95">
        <v>0</v>
      </c>
      <c r="T1493" s="95">
        <v>0</v>
      </c>
      <c r="U1493" s="95">
        <v>0</v>
      </c>
      <c r="V1493" s="95">
        <v>0</v>
      </c>
      <c r="W1493" s="95">
        <v>0</v>
      </c>
      <c r="X1493" s="95">
        <v>0</v>
      </c>
      <c r="Y1493" s="95">
        <v>0</v>
      </c>
      <c r="Z1493" s="95">
        <v>0</v>
      </c>
      <c r="AA1493" s="95">
        <v>0</v>
      </c>
      <c r="AB1493" s="95">
        <v>0</v>
      </c>
      <c r="AC1493" s="95">
        <v>0</v>
      </c>
      <c r="AD1493" s="95">
        <v>0</v>
      </c>
      <c r="AE1493" s="95">
        <v>0</v>
      </c>
      <c r="AF1493" s="95">
        <v>0</v>
      </c>
      <c r="AG1493" s="95">
        <v>0</v>
      </c>
      <c r="AH1493" s="95">
        <v>2</v>
      </c>
      <c r="AI1493" s="95">
        <v>0</v>
      </c>
      <c r="AJ1493" s="95">
        <v>0</v>
      </c>
      <c r="AK1493" s="95">
        <v>3</v>
      </c>
      <c r="AL1493" s="95">
        <v>0</v>
      </c>
      <c r="AM1493" s="95">
        <v>0</v>
      </c>
      <c r="AN1493" s="95">
        <v>0</v>
      </c>
      <c r="AO1493" s="96">
        <v>0</v>
      </c>
    </row>
    <row r="1494" spans="1:41" x14ac:dyDescent="0.3">
      <c r="A1494" s="81" t="s">
        <v>1520</v>
      </c>
      <c r="B1494" s="95">
        <v>0</v>
      </c>
      <c r="C1494" s="95">
        <v>0</v>
      </c>
      <c r="D1494" s="95">
        <v>0</v>
      </c>
      <c r="E1494" s="95">
        <v>0</v>
      </c>
      <c r="F1494" s="95">
        <v>0</v>
      </c>
      <c r="G1494" s="95">
        <v>0</v>
      </c>
      <c r="H1494" s="95">
        <v>0</v>
      </c>
      <c r="I1494" s="95">
        <v>0</v>
      </c>
      <c r="J1494" s="95">
        <v>0</v>
      </c>
      <c r="K1494" s="95">
        <v>0</v>
      </c>
      <c r="L1494" s="95">
        <v>0</v>
      </c>
      <c r="M1494" s="95">
        <v>0</v>
      </c>
      <c r="N1494" s="95">
        <v>0</v>
      </c>
      <c r="O1494" s="95">
        <v>0</v>
      </c>
      <c r="P1494" s="95">
        <v>0</v>
      </c>
      <c r="Q1494" s="95">
        <v>0</v>
      </c>
      <c r="R1494" s="95">
        <v>0</v>
      </c>
      <c r="S1494" s="95">
        <v>0</v>
      </c>
      <c r="T1494" s="95">
        <v>0</v>
      </c>
      <c r="U1494" s="95">
        <v>0</v>
      </c>
      <c r="V1494" s="95">
        <v>0</v>
      </c>
      <c r="W1494" s="95">
        <v>0</v>
      </c>
      <c r="X1494" s="95">
        <v>0</v>
      </c>
      <c r="Y1494" s="95">
        <v>0</v>
      </c>
      <c r="Z1494" s="95">
        <v>0</v>
      </c>
      <c r="AA1494" s="95">
        <v>0</v>
      </c>
      <c r="AB1494" s="95">
        <v>0</v>
      </c>
      <c r="AC1494" s="95">
        <v>0</v>
      </c>
      <c r="AD1494" s="95">
        <v>0</v>
      </c>
      <c r="AE1494" s="95">
        <v>0</v>
      </c>
      <c r="AF1494" s="95">
        <v>0</v>
      </c>
      <c r="AG1494" s="95">
        <v>0</v>
      </c>
      <c r="AH1494" s="95">
        <v>0</v>
      </c>
      <c r="AI1494" s="95">
        <v>0</v>
      </c>
      <c r="AJ1494" s="95">
        <v>0</v>
      </c>
      <c r="AK1494" s="95">
        <v>0</v>
      </c>
      <c r="AL1494" s="95">
        <v>0</v>
      </c>
      <c r="AM1494" s="95">
        <v>0</v>
      </c>
      <c r="AN1494" s="95">
        <v>0</v>
      </c>
      <c r="AO1494" s="96">
        <v>0</v>
      </c>
    </row>
    <row r="1495" spans="1:41" x14ac:dyDescent="0.3">
      <c r="A1495" s="81" t="s">
        <v>1521</v>
      </c>
      <c r="B1495" s="95">
        <v>0</v>
      </c>
      <c r="C1495" s="95">
        <v>0</v>
      </c>
      <c r="D1495" s="95">
        <v>2</v>
      </c>
      <c r="E1495" s="95">
        <v>0</v>
      </c>
      <c r="F1495" s="95">
        <v>0</v>
      </c>
      <c r="G1495" s="95">
        <v>1</v>
      </c>
      <c r="H1495" s="95">
        <v>0</v>
      </c>
      <c r="I1495" s="95">
        <v>0</v>
      </c>
      <c r="J1495" s="95">
        <v>0</v>
      </c>
      <c r="K1495" s="95">
        <v>0</v>
      </c>
      <c r="L1495" s="95">
        <v>1</v>
      </c>
      <c r="M1495" s="95">
        <v>0</v>
      </c>
      <c r="N1495" s="95">
        <v>0</v>
      </c>
      <c r="O1495" s="95">
        <v>0</v>
      </c>
      <c r="P1495" s="95">
        <v>0</v>
      </c>
      <c r="Q1495" s="95">
        <v>0</v>
      </c>
      <c r="R1495" s="95">
        <v>0</v>
      </c>
      <c r="S1495" s="95">
        <v>0</v>
      </c>
      <c r="T1495" s="95">
        <v>0</v>
      </c>
      <c r="U1495" s="95">
        <v>0</v>
      </c>
      <c r="V1495" s="95">
        <v>0</v>
      </c>
      <c r="W1495" s="95">
        <v>0</v>
      </c>
      <c r="X1495" s="95">
        <v>3</v>
      </c>
      <c r="Y1495" s="95">
        <v>22</v>
      </c>
      <c r="Z1495" s="95">
        <v>0</v>
      </c>
      <c r="AA1495" s="95">
        <v>1</v>
      </c>
      <c r="AB1495" s="95">
        <v>0</v>
      </c>
      <c r="AC1495" s="95">
        <v>0</v>
      </c>
      <c r="AD1495" s="95">
        <v>0</v>
      </c>
      <c r="AE1495" s="95">
        <v>0</v>
      </c>
      <c r="AF1495" s="95">
        <v>0</v>
      </c>
      <c r="AG1495" s="95">
        <v>0</v>
      </c>
      <c r="AH1495" s="95">
        <v>1</v>
      </c>
      <c r="AI1495" s="95">
        <v>0</v>
      </c>
      <c r="AJ1495" s="95">
        <v>0</v>
      </c>
      <c r="AK1495" s="95">
        <v>4</v>
      </c>
      <c r="AL1495" s="95">
        <v>0</v>
      </c>
      <c r="AM1495" s="95">
        <v>0</v>
      </c>
      <c r="AN1495" s="95">
        <v>0</v>
      </c>
      <c r="AO1495" s="96">
        <v>0</v>
      </c>
    </row>
    <row r="1496" spans="1:41" x14ac:dyDescent="0.3">
      <c r="A1496" s="81" t="s">
        <v>1522</v>
      </c>
      <c r="B1496" s="95">
        <v>0</v>
      </c>
      <c r="C1496" s="95">
        <v>0</v>
      </c>
      <c r="D1496" s="95">
        <v>0</v>
      </c>
      <c r="E1496" s="95">
        <v>0</v>
      </c>
      <c r="F1496" s="95">
        <v>0</v>
      </c>
      <c r="G1496" s="95">
        <v>0</v>
      </c>
      <c r="H1496" s="95">
        <v>0</v>
      </c>
      <c r="I1496" s="95">
        <v>0</v>
      </c>
      <c r="J1496" s="95">
        <v>0</v>
      </c>
      <c r="K1496" s="95">
        <v>0</v>
      </c>
      <c r="L1496" s="95">
        <v>0</v>
      </c>
      <c r="M1496" s="95">
        <v>0</v>
      </c>
      <c r="N1496" s="95">
        <v>0</v>
      </c>
      <c r="O1496" s="95">
        <v>0</v>
      </c>
      <c r="P1496" s="95">
        <v>0</v>
      </c>
      <c r="Q1496" s="95">
        <v>0</v>
      </c>
      <c r="R1496" s="95">
        <v>0</v>
      </c>
      <c r="S1496" s="95">
        <v>0</v>
      </c>
      <c r="T1496" s="95">
        <v>0</v>
      </c>
      <c r="U1496" s="95">
        <v>0</v>
      </c>
      <c r="V1496" s="95">
        <v>0</v>
      </c>
      <c r="W1496" s="95">
        <v>0</v>
      </c>
      <c r="X1496" s="95">
        <v>0</v>
      </c>
      <c r="Y1496" s="95">
        <v>0</v>
      </c>
      <c r="Z1496" s="95">
        <v>0</v>
      </c>
      <c r="AA1496" s="95">
        <v>0</v>
      </c>
      <c r="AB1496" s="95">
        <v>0</v>
      </c>
      <c r="AC1496" s="95">
        <v>0</v>
      </c>
      <c r="AD1496" s="95">
        <v>0</v>
      </c>
      <c r="AE1496" s="95">
        <v>0</v>
      </c>
      <c r="AF1496" s="95">
        <v>0</v>
      </c>
      <c r="AG1496" s="95">
        <v>0</v>
      </c>
      <c r="AH1496" s="95">
        <v>1</v>
      </c>
      <c r="AI1496" s="95">
        <v>0</v>
      </c>
      <c r="AJ1496" s="95">
        <v>0</v>
      </c>
      <c r="AK1496" s="95">
        <v>1</v>
      </c>
      <c r="AL1496" s="95">
        <v>0</v>
      </c>
      <c r="AM1496" s="95">
        <v>0</v>
      </c>
      <c r="AN1496" s="95">
        <v>0</v>
      </c>
      <c r="AO1496" s="96">
        <v>0</v>
      </c>
    </row>
    <row r="1497" spans="1:41" x14ac:dyDescent="0.3">
      <c r="A1497" s="81" t="s">
        <v>1523</v>
      </c>
      <c r="B1497" s="95">
        <v>0</v>
      </c>
      <c r="C1497" s="95">
        <v>0</v>
      </c>
      <c r="D1497" s="95">
        <v>0</v>
      </c>
      <c r="E1497" s="95">
        <v>0</v>
      </c>
      <c r="F1497" s="95">
        <v>0</v>
      </c>
      <c r="G1497" s="95">
        <v>0</v>
      </c>
      <c r="H1497" s="95">
        <v>0</v>
      </c>
      <c r="I1497" s="95">
        <v>0</v>
      </c>
      <c r="J1497" s="95">
        <v>0</v>
      </c>
      <c r="K1497" s="95">
        <v>0</v>
      </c>
      <c r="L1497" s="95">
        <v>0</v>
      </c>
      <c r="M1497" s="95">
        <v>0</v>
      </c>
      <c r="N1497" s="95">
        <v>0</v>
      </c>
      <c r="O1497" s="95">
        <v>0</v>
      </c>
      <c r="P1497" s="95">
        <v>0</v>
      </c>
      <c r="Q1497" s="95">
        <v>1</v>
      </c>
      <c r="R1497" s="95">
        <v>0</v>
      </c>
      <c r="S1497" s="95">
        <v>0</v>
      </c>
      <c r="T1497" s="95">
        <v>0</v>
      </c>
      <c r="U1497" s="95">
        <v>0</v>
      </c>
      <c r="V1497" s="95">
        <v>0</v>
      </c>
      <c r="W1497" s="95">
        <v>0</v>
      </c>
      <c r="X1497" s="95">
        <v>0</v>
      </c>
      <c r="Y1497" s="95">
        <v>0</v>
      </c>
      <c r="Z1497" s="95">
        <v>0</v>
      </c>
      <c r="AA1497" s="95">
        <v>0</v>
      </c>
      <c r="AB1497" s="95">
        <v>0</v>
      </c>
      <c r="AC1497" s="95">
        <v>0</v>
      </c>
      <c r="AD1497" s="95">
        <v>0</v>
      </c>
      <c r="AE1497" s="95">
        <v>0</v>
      </c>
      <c r="AF1497" s="95">
        <v>0</v>
      </c>
      <c r="AG1497" s="95">
        <v>0</v>
      </c>
      <c r="AH1497" s="95">
        <v>0</v>
      </c>
      <c r="AI1497" s="95">
        <v>0</v>
      </c>
      <c r="AJ1497" s="95">
        <v>0</v>
      </c>
      <c r="AK1497" s="95">
        <v>0</v>
      </c>
      <c r="AL1497" s="95">
        <v>0</v>
      </c>
      <c r="AM1497" s="95">
        <v>0</v>
      </c>
      <c r="AN1497" s="95">
        <v>0</v>
      </c>
      <c r="AO1497" s="96">
        <v>0</v>
      </c>
    </row>
    <row r="1498" spans="1:41" x14ac:dyDescent="0.3">
      <c r="A1498" s="81" t="s">
        <v>1524</v>
      </c>
      <c r="B1498" s="95">
        <v>0</v>
      </c>
      <c r="C1498" s="95">
        <v>0</v>
      </c>
      <c r="D1498" s="95">
        <v>0</v>
      </c>
      <c r="E1498" s="95">
        <v>0</v>
      </c>
      <c r="F1498" s="95">
        <v>0</v>
      </c>
      <c r="G1498" s="95">
        <v>0</v>
      </c>
      <c r="H1498" s="95">
        <v>0</v>
      </c>
      <c r="I1498" s="95">
        <v>0</v>
      </c>
      <c r="J1498" s="95">
        <v>0</v>
      </c>
      <c r="K1498" s="95">
        <v>0</v>
      </c>
      <c r="L1498" s="95">
        <v>0</v>
      </c>
      <c r="M1498" s="95">
        <v>0</v>
      </c>
      <c r="N1498" s="95">
        <v>0</v>
      </c>
      <c r="O1498" s="95">
        <v>0</v>
      </c>
      <c r="P1498" s="95">
        <v>0</v>
      </c>
      <c r="Q1498" s="95">
        <v>0</v>
      </c>
      <c r="R1498" s="95">
        <v>0</v>
      </c>
      <c r="S1498" s="95">
        <v>0</v>
      </c>
      <c r="T1498" s="95">
        <v>0</v>
      </c>
      <c r="U1498" s="95">
        <v>0</v>
      </c>
      <c r="V1498" s="95">
        <v>0</v>
      </c>
      <c r="W1498" s="95">
        <v>0</v>
      </c>
      <c r="X1498" s="95">
        <v>0</v>
      </c>
      <c r="Y1498" s="95">
        <v>0</v>
      </c>
      <c r="Z1498" s="95">
        <v>0</v>
      </c>
      <c r="AA1498" s="95">
        <v>0</v>
      </c>
      <c r="AB1498" s="95">
        <v>0</v>
      </c>
      <c r="AC1498" s="95">
        <v>0</v>
      </c>
      <c r="AD1498" s="95">
        <v>0</v>
      </c>
      <c r="AE1498" s="95">
        <v>0</v>
      </c>
      <c r="AF1498" s="95">
        <v>0</v>
      </c>
      <c r="AG1498" s="95">
        <v>0</v>
      </c>
      <c r="AH1498" s="95">
        <v>0</v>
      </c>
      <c r="AI1498" s="95">
        <v>0</v>
      </c>
      <c r="AJ1498" s="95">
        <v>0</v>
      </c>
      <c r="AK1498" s="95">
        <v>6</v>
      </c>
      <c r="AL1498" s="95">
        <v>0</v>
      </c>
      <c r="AM1498" s="95">
        <v>0</v>
      </c>
      <c r="AN1498" s="95">
        <v>0</v>
      </c>
      <c r="AO1498" s="96">
        <v>0</v>
      </c>
    </row>
    <row r="1499" spans="1:41" x14ac:dyDescent="0.3">
      <c r="A1499" s="81" t="s">
        <v>1525</v>
      </c>
      <c r="B1499" s="95">
        <v>0</v>
      </c>
      <c r="C1499" s="95">
        <v>0</v>
      </c>
      <c r="D1499" s="95">
        <v>0</v>
      </c>
      <c r="E1499" s="95">
        <v>0</v>
      </c>
      <c r="F1499" s="95">
        <v>0</v>
      </c>
      <c r="G1499" s="95">
        <v>0</v>
      </c>
      <c r="H1499" s="95">
        <v>0</v>
      </c>
      <c r="I1499" s="95">
        <v>0</v>
      </c>
      <c r="J1499" s="95">
        <v>0</v>
      </c>
      <c r="K1499" s="95">
        <v>0</v>
      </c>
      <c r="L1499" s="95">
        <v>0</v>
      </c>
      <c r="M1499" s="95">
        <v>0</v>
      </c>
      <c r="N1499" s="95">
        <v>0</v>
      </c>
      <c r="O1499" s="95">
        <v>0</v>
      </c>
      <c r="P1499" s="95">
        <v>0</v>
      </c>
      <c r="Q1499" s="95">
        <v>0</v>
      </c>
      <c r="R1499" s="95">
        <v>0</v>
      </c>
      <c r="S1499" s="95">
        <v>0</v>
      </c>
      <c r="T1499" s="95">
        <v>0</v>
      </c>
      <c r="U1499" s="95">
        <v>0</v>
      </c>
      <c r="V1499" s="95">
        <v>0</v>
      </c>
      <c r="W1499" s="95">
        <v>0</v>
      </c>
      <c r="X1499" s="95">
        <v>0</v>
      </c>
      <c r="Y1499" s="95">
        <v>0</v>
      </c>
      <c r="Z1499" s="95">
        <v>0</v>
      </c>
      <c r="AA1499" s="95">
        <v>0</v>
      </c>
      <c r="AB1499" s="95">
        <v>0</v>
      </c>
      <c r="AC1499" s="95">
        <v>0</v>
      </c>
      <c r="AD1499" s="95">
        <v>0</v>
      </c>
      <c r="AE1499" s="95">
        <v>0</v>
      </c>
      <c r="AF1499" s="95">
        <v>0</v>
      </c>
      <c r="AG1499" s="95">
        <v>0</v>
      </c>
      <c r="AH1499" s="95">
        <v>0</v>
      </c>
      <c r="AI1499" s="95">
        <v>0</v>
      </c>
      <c r="AJ1499" s="95">
        <v>0</v>
      </c>
      <c r="AK1499" s="95">
        <v>0</v>
      </c>
      <c r="AL1499" s="95">
        <v>0</v>
      </c>
      <c r="AM1499" s="95">
        <v>0</v>
      </c>
      <c r="AN1499" s="95">
        <v>0</v>
      </c>
      <c r="AO1499" s="96">
        <v>0</v>
      </c>
    </row>
    <row r="1500" spans="1:41" x14ac:dyDescent="0.3">
      <c r="A1500" s="81" t="s">
        <v>1526</v>
      </c>
      <c r="B1500" s="95">
        <v>0</v>
      </c>
      <c r="C1500" s="95">
        <v>0</v>
      </c>
      <c r="D1500" s="95">
        <v>0</v>
      </c>
      <c r="E1500" s="95">
        <v>0</v>
      </c>
      <c r="F1500" s="95">
        <v>0</v>
      </c>
      <c r="G1500" s="95">
        <v>1</v>
      </c>
      <c r="H1500" s="95">
        <v>0</v>
      </c>
      <c r="I1500" s="95">
        <v>1</v>
      </c>
      <c r="J1500" s="95">
        <v>0</v>
      </c>
      <c r="K1500" s="95">
        <v>0</v>
      </c>
      <c r="L1500" s="95">
        <v>0</v>
      </c>
      <c r="M1500" s="95">
        <v>0</v>
      </c>
      <c r="N1500" s="95">
        <v>0</v>
      </c>
      <c r="O1500" s="95">
        <v>0</v>
      </c>
      <c r="P1500" s="95">
        <v>0</v>
      </c>
      <c r="Q1500" s="95">
        <v>0</v>
      </c>
      <c r="R1500" s="95">
        <v>0</v>
      </c>
      <c r="S1500" s="95">
        <v>0</v>
      </c>
      <c r="T1500" s="95">
        <v>0</v>
      </c>
      <c r="U1500" s="95">
        <v>0</v>
      </c>
      <c r="V1500" s="95">
        <v>0</v>
      </c>
      <c r="W1500" s="95">
        <v>0</v>
      </c>
      <c r="X1500" s="95">
        <v>1</v>
      </c>
      <c r="Y1500" s="95">
        <v>0</v>
      </c>
      <c r="Z1500" s="95">
        <v>0</v>
      </c>
      <c r="AA1500" s="95">
        <v>4</v>
      </c>
      <c r="AB1500" s="95">
        <v>0</v>
      </c>
      <c r="AC1500" s="95">
        <v>0</v>
      </c>
      <c r="AD1500" s="95">
        <v>0</v>
      </c>
      <c r="AE1500" s="95">
        <v>0</v>
      </c>
      <c r="AF1500" s="95">
        <v>0</v>
      </c>
      <c r="AG1500" s="95">
        <v>0</v>
      </c>
      <c r="AH1500" s="95">
        <v>3</v>
      </c>
      <c r="AI1500" s="95">
        <v>0</v>
      </c>
      <c r="AJ1500" s="95">
        <v>0</v>
      </c>
      <c r="AK1500" s="95">
        <v>3</v>
      </c>
      <c r="AL1500" s="95">
        <v>0</v>
      </c>
      <c r="AM1500" s="95">
        <v>0</v>
      </c>
      <c r="AN1500" s="95">
        <v>0</v>
      </c>
      <c r="AO1500" s="96">
        <v>0</v>
      </c>
    </row>
    <row r="1501" spans="1:41" x14ac:dyDescent="0.3">
      <c r="A1501" s="81" t="s">
        <v>1527</v>
      </c>
      <c r="B1501" s="95">
        <v>0</v>
      </c>
      <c r="C1501" s="95">
        <v>0</v>
      </c>
      <c r="D1501" s="95">
        <v>1</v>
      </c>
      <c r="E1501" s="95">
        <v>0</v>
      </c>
      <c r="F1501" s="95">
        <v>0</v>
      </c>
      <c r="G1501" s="95">
        <v>0</v>
      </c>
      <c r="H1501" s="95">
        <v>0</v>
      </c>
      <c r="I1501" s="95">
        <v>0</v>
      </c>
      <c r="J1501" s="95">
        <v>0</v>
      </c>
      <c r="K1501" s="95">
        <v>0</v>
      </c>
      <c r="L1501" s="95">
        <v>0</v>
      </c>
      <c r="M1501" s="95">
        <v>0</v>
      </c>
      <c r="N1501" s="95">
        <v>0</v>
      </c>
      <c r="O1501" s="95">
        <v>0</v>
      </c>
      <c r="P1501" s="95">
        <v>0</v>
      </c>
      <c r="Q1501" s="95">
        <v>0</v>
      </c>
      <c r="R1501" s="95">
        <v>0</v>
      </c>
      <c r="S1501" s="95">
        <v>0</v>
      </c>
      <c r="T1501" s="95">
        <v>0</v>
      </c>
      <c r="U1501" s="95">
        <v>0</v>
      </c>
      <c r="V1501" s="95">
        <v>0</v>
      </c>
      <c r="W1501" s="95">
        <v>0</v>
      </c>
      <c r="X1501" s="95">
        <v>1</v>
      </c>
      <c r="Y1501" s="95">
        <v>0</v>
      </c>
      <c r="Z1501" s="95">
        <v>0</v>
      </c>
      <c r="AA1501" s="95">
        <v>0</v>
      </c>
      <c r="AB1501" s="95">
        <v>0</v>
      </c>
      <c r="AC1501" s="95">
        <v>0</v>
      </c>
      <c r="AD1501" s="95">
        <v>0</v>
      </c>
      <c r="AE1501" s="95">
        <v>0</v>
      </c>
      <c r="AF1501" s="95">
        <v>0</v>
      </c>
      <c r="AG1501" s="95">
        <v>0</v>
      </c>
      <c r="AH1501" s="95">
        <v>1</v>
      </c>
      <c r="AI1501" s="95">
        <v>0</v>
      </c>
      <c r="AJ1501" s="95">
        <v>0</v>
      </c>
      <c r="AK1501" s="95">
        <v>6</v>
      </c>
      <c r="AL1501" s="95">
        <v>0</v>
      </c>
      <c r="AM1501" s="95">
        <v>0</v>
      </c>
      <c r="AN1501" s="95">
        <v>0</v>
      </c>
      <c r="AO1501" s="96">
        <v>0</v>
      </c>
    </row>
    <row r="1502" spans="1:41" x14ac:dyDescent="0.3">
      <c r="A1502" s="81" t="s">
        <v>1528</v>
      </c>
      <c r="B1502" s="95">
        <v>0</v>
      </c>
      <c r="C1502" s="95">
        <v>0</v>
      </c>
      <c r="D1502" s="95">
        <v>0</v>
      </c>
      <c r="E1502" s="95">
        <v>0</v>
      </c>
      <c r="F1502" s="95">
        <v>0</v>
      </c>
      <c r="G1502" s="95">
        <v>0</v>
      </c>
      <c r="H1502" s="95">
        <v>0</v>
      </c>
      <c r="I1502" s="95">
        <v>0</v>
      </c>
      <c r="J1502" s="95">
        <v>0</v>
      </c>
      <c r="K1502" s="95">
        <v>0</v>
      </c>
      <c r="L1502" s="95">
        <v>0</v>
      </c>
      <c r="M1502" s="95">
        <v>0</v>
      </c>
      <c r="N1502" s="95">
        <v>0</v>
      </c>
      <c r="O1502" s="95">
        <v>0</v>
      </c>
      <c r="P1502" s="95">
        <v>0</v>
      </c>
      <c r="Q1502" s="95">
        <v>0</v>
      </c>
      <c r="R1502" s="95">
        <v>0</v>
      </c>
      <c r="S1502" s="95">
        <v>0</v>
      </c>
      <c r="T1502" s="95">
        <v>0</v>
      </c>
      <c r="U1502" s="95">
        <v>0</v>
      </c>
      <c r="V1502" s="95">
        <v>0</v>
      </c>
      <c r="W1502" s="95">
        <v>0</v>
      </c>
      <c r="X1502" s="95">
        <v>0</v>
      </c>
      <c r="Y1502" s="95">
        <v>0</v>
      </c>
      <c r="Z1502" s="95">
        <v>0</v>
      </c>
      <c r="AA1502" s="95">
        <v>0</v>
      </c>
      <c r="AB1502" s="95">
        <v>0</v>
      </c>
      <c r="AC1502" s="95">
        <v>0</v>
      </c>
      <c r="AD1502" s="95">
        <v>0</v>
      </c>
      <c r="AE1502" s="95">
        <v>0</v>
      </c>
      <c r="AF1502" s="95">
        <v>0</v>
      </c>
      <c r="AG1502" s="95">
        <v>0</v>
      </c>
      <c r="AH1502" s="95">
        <v>0</v>
      </c>
      <c r="AI1502" s="95">
        <v>0</v>
      </c>
      <c r="AJ1502" s="95">
        <v>0</v>
      </c>
      <c r="AK1502" s="95">
        <v>0</v>
      </c>
      <c r="AL1502" s="95">
        <v>0</v>
      </c>
      <c r="AM1502" s="95">
        <v>0</v>
      </c>
      <c r="AN1502" s="95">
        <v>0</v>
      </c>
      <c r="AO1502" s="96">
        <v>0</v>
      </c>
    </row>
    <row r="1503" spans="1:41" x14ac:dyDescent="0.3">
      <c r="A1503" s="81" t="s">
        <v>1529</v>
      </c>
      <c r="B1503" s="95">
        <v>0</v>
      </c>
      <c r="C1503" s="95">
        <v>0</v>
      </c>
      <c r="D1503" s="95">
        <v>0</v>
      </c>
      <c r="E1503" s="95">
        <v>0</v>
      </c>
      <c r="F1503" s="95">
        <v>0</v>
      </c>
      <c r="G1503" s="95">
        <v>0</v>
      </c>
      <c r="H1503" s="95">
        <v>0</v>
      </c>
      <c r="I1503" s="95">
        <v>0</v>
      </c>
      <c r="J1503" s="95">
        <v>0</v>
      </c>
      <c r="K1503" s="95">
        <v>0</v>
      </c>
      <c r="L1503" s="95">
        <v>0</v>
      </c>
      <c r="M1503" s="95">
        <v>0</v>
      </c>
      <c r="N1503" s="95">
        <v>0</v>
      </c>
      <c r="O1503" s="95">
        <v>0</v>
      </c>
      <c r="P1503" s="95">
        <v>0</v>
      </c>
      <c r="Q1503" s="95">
        <v>0</v>
      </c>
      <c r="R1503" s="95">
        <v>0</v>
      </c>
      <c r="S1503" s="95">
        <v>0</v>
      </c>
      <c r="T1503" s="95">
        <v>0</v>
      </c>
      <c r="U1503" s="95">
        <v>0</v>
      </c>
      <c r="V1503" s="95">
        <v>0</v>
      </c>
      <c r="W1503" s="95">
        <v>0</v>
      </c>
      <c r="X1503" s="95">
        <v>0</v>
      </c>
      <c r="Y1503" s="95">
        <v>0</v>
      </c>
      <c r="Z1503" s="95">
        <v>0</v>
      </c>
      <c r="AA1503" s="95">
        <v>0</v>
      </c>
      <c r="AB1503" s="95">
        <v>0</v>
      </c>
      <c r="AC1503" s="95">
        <v>0</v>
      </c>
      <c r="AD1503" s="95">
        <v>0</v>
      </c>
      <c r="AE1503" s="95">
        <v>0</v>
      </c>
      <c r="AF1503" s="95">
        <v>0</v>
      </c>
      <c r="AG1503" s="95">
        <v>0</v>
      </c>
      <c r="AH1503" s="95">
        <v>0</v>
      </c>
      <c r="AI1503" s="95">
        <v>0</v>
      </c>
      <c r="AJ1503" s="95">
        <v>0</v>
      </c>
      <c r="AK1503" s="95">
        <v>0</v>
      </c>
      <c r="AL1503" s="95">
        <v>0</v>
      </c>
      <c r="AM1503" s="95">
        <v>0</v>
      </c>
      <c r="AN1503" s="95">
        <v>0</v>
      </c>
      <c r="AO1503" s="96">
        <v>0</v>
      </c>
    </row>
    <row r="1504" spans="1:41" x14ac:dyDescent="0.3">
      <c r="A1504" s="81" t="s">
        <v>1530</v>
      </c>
      <c r="B1504" s="95">
        <v>0</v>
      </c>
      <c r="C1504" s="95">
        <v>0</v>
      </c>
      <c r="D1504" s="95">
        <v>0</v>
      </c>
      <c r="E1504" s="95">
        <v>0</v>
      </c>
      <c r="F1504" s="95">
        <v>0</v>
      </c>
      <c r="G1504" s="95">
        <v>0</v>
      </c>
      <c r="H1504" s="95">
        <v>0</v>
      </c>
      <c r="I1504" s="95">
        <v>0</v>
      </c>
      <c r="J1504" s="95">
        <v>0</v>
      </c>
      <c r="K1504" s="95">
        <v>0</v>
      </c>
      <c r="L1504" s="95">
        <v>0</v>
      </c>
      <c r="M1504" s="95">
        <v>0</v>
      </c>
      <c r="N1504" s="95">
        <v>0</v>
      </c>
      <c r="O1504" s="95">
        <v>0</v>
      </c>
      <c r="P1504" s="95">
        <v>0</v>
      </c>
      <c r="Q1504" s="95">
        <v>0</v>
      </c>
      <c r="R1504" s="95">
        <v>0</v>
      </c>
      <c r="S1504" s="95">
        <v>0</v>
      </c>
      <c r="T1504" s="95">
        <v>0</v>
      </c>
      <c r="U1504" s="95">
        <v>0</v>
      </c>
      <c r="V1504" s="95">
        <v>0</v>
      </c>
      <c r="W1504" s="95">
        <v>0</v>
      </c>
      <c r="X1504" s="95">
        <v>0</v>
      </c>
      <c r="Y1504" s="95">
        <v>0</v>
      </c>
      <c r="Z1504" s="95">
        <v>0</v>
      </c>
      <c r="AA1504" s="95">
        <v>0</v>
      </c>
      <c r="AB1504" s="95">
        <v>0</v>
      </c>
      <c r="AC1504" s="95">
        <v>0</v>
      </c>
      <c r="AD1504" s="95">
        <v>0</v>
      </c>
      <c r="AE1504" s="95">
        <v>0</v>
      </c>
      <c r="AF1504" s="95">
        <v>0</v>
      </c>
      <c r="AG1504" s="95">
        <v>0</v>
      </c>
      <c r="AH1504" s="95">
        <v>0</v>
      </c>
      <c r="AI1504" s="95">
        <v>0</v>
      </c>
      <c r="AJ1504" s="95">
        <v>0</v>
      </c>
      <c r="AK1504" s="95">
        <v>0</v>
      </c>
      <c r="AL1504" s="95">
        <v>0</v>
      </c>
      <c r="AM1504" s="95">
        <v>0</v>
      </c>
      <c r="AN1504" s="95">
        <v>0</v>
      </c>
      <c r="AO1504" s="96">
        <v>0</v>
      </c>
    </row>
    <row r="1505" spans="1:41" x14ac:dyDescent="0.3">
      <c r="A1505" s="81" t="s">
        <v>1531</v>
      </c>
      <c r="B1505" s="95">
        <v>0</v>
      </c>
      <c r="C1505" s="95">
        <v>0</v>
      </c>
      <c r="D1505" s="95">
        <v>1</v>
      </c>
      <c r="E1505" s="95">
        <v>0</v>
      </c>
      <c r="F1505" s="95">
        <v>0</v>
      </c>
      <c r="G1505" s="95">
        <v>0</v>
      </c>
      <c r="H1505" s="95">
        <v>0</v>
      </c>
      <c r="I1505" s="95">
        <v>0</v>
      </c>
      <c r="J1505" s="95">
        <v>0</v>
      </c>
      <c r="K1505" s="95">
        <v>0</v>
      </c>
      <c r="L1505" s="95">
        <v>0</v>
      </c>
      <c r="M1505" s="95">
        <v>0</v>
      </c>
      <c r="N1505" s="95">
        <v>0</v>
      </c>
      <c r="O1505" s="95">
        <v>0</v>
      </c>
      <c r="P1505" s="95">
        <v>0</v>
      </c>
      <c r="Q1505" s="95">
        <v>0</v>
      </c>
      <c r="R1505" s="95">
        <v>0</v>
      </c>
      <c r="S1505" s="95">
        <v>0</v>
      </c>
      <c r="T1505" s="95">
        <v>0</v>
      </c>
      <c r="U1505" s="95">
        <v>0</v>
      </c>
      <c r="V1505" s="95">
        <v>0</v>
      </c>
      <c r="W1505" s="95">
        <v>0</v>
      </c>
      <c r="X1505" s="95">
        <v>0</v>
      </c>
      <c r="Y1505" s="95">
        <v>0</v>
      </c>
      <c r="Z1505" s="95">
        <v>0</v>
      </c>
      <c r="AA1505" s="95">
        <v>0</v>
      </c>
      <c r="AB1505" s="95">
        <v>0</v>
      </c>
      <c r="AC1505" s="95">
        <v>0</v>
      </c>
      <c r="AD1505" s="95">
        <v>0</v>
      </c>
      <c r="AE1505" s="95">
        <v>0</v>
      </c>
      <c r="AF1505" s="95">
        <v>0</v>
      </c>
      <c r="AG1505" s="95">
        <v>0</v>
      </c>
      <c r="AH1505" s="95">
        <v>0</v>
      </c>
      <c r="AI1505" s="95">
        <v>0</v>
      </c>
      <c r="AJ1505" s="95">
        <v>0</v>
      </c>
      <c r="AK1505" s="95">
        <v>0</v>
      </c>
      <c r="AL1505" s="95">
        <v>0</v>
      </c>
      <c r="AM1505" s="95">
        <v>0</v>
      </c>
      <c r="AN1505" s="95">
        <v>0</v>
      </c>
      <c r="AO1505" s="96">
        <v>0</v>
      </c>
    </row>
    <row r="1506" spans="1:41" x14ac:dyDescent="0.3">
      <c r="A1506" s="81" t="s">
        <v>1532</v>
      </c>
      <c r="B1506" s="95">
        <v>0</v>
      </c>
      <c r="C1506" s="95">
        <v>0</v>
      </c>
      <c r="D1506" s="95">
        <v>1</v>
      </c>
      <c r="E1506" s="95">
        <v>0</v>
      </c>
      <c r="F1506" s="95">
        <v>0</v>
      </c>
      <c r="G1506" s="95">
        <v>0</v>
      </c>
      <c r="H1506" s="95">
        <v>0</v>
      </c>
      <c r="I1506" s="95">
        <v>0</v>
      </c>
      <c r="J1506" s="95">
        <v>0</v>
      </c>
      <c r="K1506" s="95">
        <v>0</v>
      </c>
      <c r="L1506" s="95">
        <v>0</v>
      </c>
      <c r="M1506" s="95">
        <v>0</v>
      </c>
      <c r="N1506" s="95">
        <v>0</v>
      </c>
      <c r="O1506" s="95">
        <v>0</v>
      </c>
      <c r="P1506" s="95">
        <v>0</v>
      </c>
      <c r="Q1506" s="95">
        <v>0</v>
      </c>
      <c r="R1506" s="95">
        <v>0</v>
      </c>
      <c r="S1506" s="95">
        <v>0</v>
      </c>
      <c r="T1506" s="95">
        <v>0</v>
      </c>
      <c r="U1506" s="95">
        <v>0</v>
      </c>
      <c r="V1506" s="95">
        <v>0</v>
      </c>
      <c r="W1506" s="95">
        <v>0</v>
      </c>
      <c r="X1506" s="95">
        <v>0</v>
      </c>
      <c r="Y1506" s="95">
        <v>1</v>
      </c>
      <c r="Z1506" s="95">
        <v>0</v>
      </c>
      <c r="AA1506" s="95">
        <v>0</v>
      </c>
      <c r="AB1506" s="95">
        <v>0</v>
      </c>
      <c r="AC1506" s="95">
        <v>0</v>
      </c>
      <c r="AD1506" s="95">
        <v>0</v>
      </c>
      <c r="AE1506" s="95">
        <v>0</v>
      </c>
      <c r="AF1506" s="95">
        <v>0</v>
      </c>
      <c r="AG1506" s="95">
        <v>0</v>
      </c>
      <c r="AH1506" s="95">
        <v>2</v>
      </c>
      <c r="AI1506" s="95">
        <v>0</v>
      </c>
      <c r="AJ1506" s="95">
        <v>0</v>
      </c>
      <c r="AK1506" s="95">
        <v>0</v>
      </c>
      <c r="AL1506" s="95">
        <v>0</v>
      </c>
      <c r="AM1506" s="95">
        <v>0</v>
      </c>
      <c r="AN1506" s="95">
        <v>0</v>
      </c>
      <c r="AO1506" s="96">
        <v>0</v>
      </c>
    </row>
    <row r="1507" spans="1:41" x14ac:dyDescent="0.3">
      <c r="A1507" s="81" t="s">
        <v>691</v>
      </c>
      <c r="B1507" s="95">
        <v>0</v>
      </c>
      <c r="C1507" s="95">
        <v>0</v>
      </c>
      <c r="D1507" s="95">
        <v>1</v>
      </c>
      <c r="E1507" s="95">
        <v>0</v>
      </c>
      <c r="F1507" s="95">
        <v>0</v>
      </c>
      <c r="G1507" s="95">
        <v>0</v>
      </c>
      <c r="H1507" s="95">
        <v>0</v>
      </c>
      <c r="I1507" s="95">
        <v>0</v>
      </c>
      <c r="J1507" s="95">
        <v>0</v>
      </c>
      <c r="K1507" s="95">
        <v>0</v>
      </c>
      <c r="L1507" s="95">
        <v>0</v>
      </c>
      <c r="M1507" s="95">
        <v>0</v>
      </c>
      <c r="N1507" s="95">
        <v>1</v>
      </c>
      <c r="O1507" s="95">
        <v>0</v>
      </c>
      <c r="P1507" s="95">
        <v>0</v>
      </c>
      <c r="Q1507" s="95">
        <v>2</v>
      </c>
      <c r="R1507" s="95">
        <v>0</v>
      </c>
      <c r="S1507" s="95">
        <v>0</v>
      </c>
      <c r="T1507" s="95">
        <v>0</v>
      </c>
      <c r="U1507" s="95">
        <v>0</v>
      </c>
      <c r="V1507" s="95">
        <v>0</v>
      </c>
      <c r="W1507" s="95">
        <v>0</v>
      </c>
      <c r="X1507" s="95">
        <v>1</v>
      </c>
      <c r="Y1507" s="95">
        <v>3</v>
      </c>
      <c r="Z1507" s="95">
        <v>0</v>
      </c>
      <c r="AA1507" s="95">
        <v>1</v>
      </c>
      <c r="AB1507" s="95">
        <v>0</v>
      </c>
      <c r="AC1507" s="95">
        <v>0</v>
      </c>
      <c r="AD1507" s="95">
        <v>0</v>
      </c>
      <c r="AE1507" s="95">
        <v>1</v>
      </c>
      <c r="AF1507" s="95">
        <v>1</v>
      </c>
      <c r="AG1507" s="95">
        <v>0</v>
      </c>
      <c r="AH1507" s="95">
        <v>13</v>
      </c>
      <c r="AI1507" s="95">
        <v>1</v>
      </c>
      <c r="AJ1507" s="95">
        <v>0</v>
      </c>
      <c r="AK1507" s="95">
        <v>3</v>
      </c>
      <c r="AL1507" s="95">
        <v>0</v>
      </c>
      <c r="AM1507" s="95">
        <v>0</v>
      </c>
      <c r="AN1507" s="95">
        <v>0</v>
      </c>
      <c r="AO1507" s="96">
        <v>0</v>
      </c>
    </row>
    <row r="1508" spans="1:41" x14ac:dyDescent="0.3">
      <c r="A1508" s="81" t="s">
        <v>717</v>
      </c>
      <c r="B1508" s="95">
        <v>0</v>
      </c>
      <c r="C1508" s="95">
        <v>0</v>
      </c>
      <c r="D1508" s="95">
        <v>0</v>
      </c>
      <c r="E1508" s="95">
        <v>0</v>
      </c>
      <c r="F1508" s="95">
        <v>0</v>
      </c>
      <c r="G1508" s="95">
        <v>0</v>
      </c>
      <c r="H1508" s="95">
        <v>0</v>
      </c>
      <c r="I1508" s="95">
        <v>0</v>
      </c>
      <c r="J1508" s="95">
        <v>0</v>
      </c>
      <c r="K1508" s="95">
        <v>0</v>
      </c>
      <c r="L1508" s="95">
        <v>0</v>
      </c>
      <c r="M1508" s="95">
        <v>0</v>
      </c>
      <c r="N1508" s="95">
        <v>0</v>
      </c>
      <c r="O1508" s="95">
        <v>0</v>
      </c>
      <c r="P1508" s="95">
        <v>0</v>
      </c>
      <c r="Q1508" s="95">
        <v>0</v>
      </c>
      <c r="R1508" s="95">
        <v>0</v>
      </c>
      <c r="S1508" s="95">
        <v>0</v>
      </c>
      <c r="T1508" s="95">
        <v>0</v>
      </c>
      <c r="U1508" s="95">
        <v>0</v>
      </c>
      <c r="V1508" s="95">
        <v>0</v>
      </c>
      <c r="W1508" s="95">
        <v>0</v>
      </c>
      <c r="X1508" s="95">
        <v>0</v>
      </c>
      <c r="Y1508" s="95">
        <v>0</v>
      </c>
      <c r="Z1508" s="95">
        <v>0</v>
      </c>
      <c r="AA1508" s="95">
        <v>0</v>
      </c>
      <c r="AB1508" s="95">
        <v>0</v>
      </c>
      <c r="AC1508" s="95">
        <v>0</v>
      </c>
      <c r="AD1508" s="95">
        <v>0</v>
      </c>
      <c r="AE1508" s="95">
        <v>0</v>
      </c>
      <c r="AF1508" s="95">
        <v>0</v>
      </c>
      <c r="AG1508" s="95">
        <v>0</v>
      </c>
      <c r="AH1508" s="95">
        <v>0</v>
      </c>
      <c r="AI1508" s="95">
        <v>0</v>
      </c>
      <c r="AJ1508" s="95">
        <v>0</v>
      </c>
      <c r="AK1508" s="95">
        <v>0</v>
      </c>
      <c r="AL1508" s="95">
        <v>0</v>
      </c>
      <c r="AM1508" s="95">
        <v>0</v>
      </c>
      <c r="AN1508" s="95">
        <v>0</v>
      </c>
      <c r="AO1508" s="96">
        <v>0</v>
      </c>
    </row>
    <row r="1509" spans="1:41" x14ac:dyDescent="0.3">
      <c r="A1509" s="81" t="s">
        <v>1533</v>
      </c>
      <c r="B1509" s="95">
        <v>0</v>
      </c>
      <c r="C1509" s="95">
        <v>0</v>
      </c>
      <c r="D1509" s="95">
        <v>1</v>
      </c>
      <c r="E1509" s="95">
        <v>0</v>
      </c>
      <c r="F1509" s="95">
        <v>0</v>
      </c>
      <c r="G1509" s="95">
        <v>0</v>
      </c>
      <c r="H1509" s="95">
        <v>0</v>
      </c>
      <c r="I1509" s="95">
        <v>0</v>
      </c>
      <c r="J1509" s="95">
        <v>0</v>
      </c>
      <c r="K1509" s="95">
        <v>0</v>
      </c>
      <c r="L1509" s="95">
        <v>0</v>
      </c>
      <c r="M1509" s="95">
        <v>0</v>
      </c>
      <c r="N1509" s="95">
        <v>0</v>
      </c>
      <c r="O1509" s="95">
        <v>0</v>
      </c>
      <c r="P1509" s="95">
        <v>0</v>
      </c>
      <c r="Q1509" s="95">
        <v>0</v>
      </c>
      <c r="R1509" s="95">
        <v>0</v>
      </c>
      <c r="S1509" s="95">
        <v>0</v>
      </c>
      <c r="T1509" s="95">
        <v>0</v>
      </c>
      <c r="U1509" s="95">
        <v>0</v>
      </c>
      <c r="V1509" s="95">
        <v>0</v>
      </c>
      <c r="W1509" s="95">
        <v>0</v>
      </c>
      <c r="X1509" s="95">
        <v>2</v>
      </c>
      <c r="Y1509" s="95">
        <v>0</v>
      </c>
      <c r="Z1509" s="95">
        <v>0</v>
      </c>
      <c r="AA1509" s="95">
        <v>1</v>
      </c>
      <c r="AB1509" s="95">
        <v>0</v>
      </c>
      <c r="AC1509" s="95">
        <v>0</v>
      </c>
      <c r="AD1509" s="95">
        <v>0</v>
      </c>
      <c r="AE1509" s="95">
        <v>0</v>
      </c>
      <c r="AF1509" s="95">
        <v>0</v>
      </c>
      <c r="AG1509" s="95">
        <v>0</v>
      </c>
      <c r="AH1509" s="95">
        <v>0</v>
      </c>
      <c r="AI1509" s="95">
        <v>0</v>
      </c>
      <c r="AJ1509" s="95">
        <v>0</v>
      </c>
      <c r="AK1509" s="95">
        <v>0</v>
      </c>
      <c r="AL1509" s="95">
        <v>1</v>
      </c>
      <c r="AM1509" s="95">
        <v>26</v>
      </c>
      <c r="AN1509" s="95">
        <v>0</v>
      </c>
      <c r="AO1509" s="96">
        <v>0</v>
      </c>
    </row>
    <row r="1510" spans="1:41" x14ac:dyDescent="0.3">
      <c r="A1510" s="81" t="s">
        <v>1534</v>
      </c>
      <c r="B1510" s="95">
        <v>0</v>
      </c>
      <c r="C1510" s="95">
        <v>0</v>
      </c>
      <c r="D1510" s="95">
        <v>0</v>
      </c>
      <c r="E1510" s="95">
        <v>0</v>
      </c>
      <c r="F1510" s="95">
        <v>0</v>
      </c>
      <c r="G1510" s="95">
        <v>0</v>
      </c>
      <c r="H1510" s="95">
        <v>0</v>
      </c>
      <c r="I1510" s="95">
        <v>0</v>
      </c>
      <c r="J1510" s="95">
        <v>0</v>
      </c>
      <c r="K1510" s="95">
        <v>0</v>
      </c>
      <c r="L1510" s="95">
        <v>0</v>
      </c>
      <c r="M1510" s="95">
        <v>0</v>
      </c>
      <c r="N1510" s="95">
        <v>0</v>
      </c>
      <c r="O1510" s="95">
        <v>0</v>
      </c>
      <c r="P1510" s="95">
        <v>0</v>
      </c>
      <c r="Q1510" s="95">
        <v>0</v>
      </c>
      <c r="R1510" s="95">
        <v>0</v>
      </c>
      <c r="S1510" s="95">
        <v>0</v>
      </c>
      <c r="T1510" s="95">
        <v>0</v>
      </c>
      <c r="U1510" s="95">
        <v>0</v>
      </c>
      <c r="V1510" s="95">
        <v>0</v>
      </c>
      <c r="W1510" s="95">
        <v>0</v>
      </c>
      <c r="X1510" s="95">
        <v>0</v>
      </c>
      <c r="Y1510" s="95">
        <v>0</v>
      </c>
      <c r="Z1510" s="95">
        <v>0</v>
      </c>
      <c r="AA1510" s="95">
        <v>0</v>
      </c>
      <c r="AB1510" s="95">
        <v>0</v>
      </c>
      <c r="AC1510" s="95">
        <v>0</v>
      </c>
      <c r="AD1510" s="95">
        <v>0</v>
      </c>
      <c r="AE1510" s="95">
        <v>0</v>
      </c>
      <c r="AF1510" s="95">
        <v>0</v>
      </c>
      <c r="AG1510" s="95">
        <v>0</v>
      </c>
      <c r="AH1510" s="95">
        <v>0</v>
      </c>
      <c r="AI1510" s="95">
        <v>0</v>
      </c>
      <c r="AJ1510" s="95">
        <v>0</v>
      </c>
      <c r="AK1510" s="95">
        <v>0</v>
      </c>
      <c r="AL1510" s="95">
        <v>0</v>
      </c>
      <c r="AM1510" s="95">
        <v>0</v>
      </c>
      <c r="AN1510" s="95">
        <v>0</v>
      </c>
      <c r="AO1510" s="96">
        <v>0</v>
      </c>
    </row>
    <row r="1511" spans="1:41" x14ac:dyDescent="0.3">
      <c r="A1511" s="81" t="s">
        <v>1535</v>
      </c>
      <c r="B1511" s="95">
        <v>0</v>
      </c>
      <c r="C1511" s="95">
        <v>0</v>
      </c>
      <c r="D1511" s="95">
        <v>0</v>
      </c>
      <c r="E1511" s="95">
        <v>0</v>
      </c>
      <c r="F1511" s="95">
        <v>0</v>
      </c>
      <c r="G1511" s="95">
        <v>0</v>
      </c>
      <c r="H1511" s="95">
        <v>0</v>
      </c>
      <c r="I1511" s="95">
        <v>0</v>
      </c>
      <c r="J1511" s="95">
        <v>0</v>
      </c>
      <c r="K1511" s="95">
        <v>0</v>
      </c>
      <c r="L1511" s="95">
        <v>0</v>
      </c>
      <c r="M1511" s="95">
        <v>0</v>
      </c>
      <c r="N1511" s="95">
        <v>0</v>
      </c>
      <c r="O1511" s="95">
        <v>0</v>
      </c>
      <c r="P1511" s="95">
        <v>0</v>
      </c>
      <c r="Q1511" s="95">
        <v>0</v>
      </c>
      <c r="R1511" s="95">
        <v>0</v>
      </c>
      <c r="S1511" s="95">
        <v>0</v>
      </c>
      <c r="T1511" s="95">
        <v>0</v>
      </c>
      <c r="U1511" s="95">
        <v>0</v>
      </c>
      <c r="V1511" s="95">
        <v>0</v>
      </c>
      <c r="W1511" s="95">
        <v>0</v>
      </c>
      <c r="X1511" s="95">
        <v>0</v>
      </c>
      <c r="Y1511" s="95">
        <v>0</v>
      </c>
      <c r="Z1511" s="95">
        <v>0</v>
      </c>
      <c r="AA1511" s="95">
        <v>0</v>
      </c>
      <c r="AB1511" s="95">
        <v>0</v>
      </c>
      <c r="AC1511" s="95">
        <v>0</v>
      </c>
      <c r="AD1511" s="95">
        <v>0</v>
      </c>
      <c r="AE1511" s="95">
        <v>0</v>
      </c>
      <c r="AF1511" s="95">
        <v>0</v>
      </c>
      <c r="AG1511" s="95">
        <v>0</v>
      </c>
      <c r="AH1511" s="95">
        <v>0</v>
      </c>
      <c r="AI1511" s="95">
        <v>0</v>
      </c>
      <c r="AJ1511" s="95">
        <v>0</v>
      </c>
      <c r="AK1511" s="95">
        <v>0</v>
      </c>
      <c r="AL1511" s="95">
        <v>0</v>
      </c>
      <c r="AM1511" s="95">
        <v>0</v>
      </c>
      <c r="AN1511" s="95">
        <v>0</v>
      </c>
      <c r="AO1511" s="96">
        <v>0</v>
      </c>
    </row>
    <row r="1512" spans="1:41" x14ac:dyDescent="0.3">
      <c r="A1512" s="81" t="s">
        <v>1536</v>
      </c>
      <c r="B1512" s="95">
        <v>0</v>
      </c>
      <c r="C1512" s="95">
        <v>0</v>
      </c>
      <c r="D1512" s="95">
        <v>0</v>
      </c>
      <c r="E1512" s="95">
        <v>0</v>
      </c>
      <c r="F1512" s="95">
        <v>0</v>
      </c>
      <c r="G1512" s="95">
        <v>0</v>
      </c>
      <c r="H1512" s="95">
        <v>0</v>
      </c>
      <c r="I1512" s="95">
        <v>0</v>
      </c>
      <c r="J1512" s="95">
        <v>0</v>
      </c>
      <c r="K1512" s="95">
        <v>0</v>
      </c>
      <c r="L1512" s="95">
        <v>0</v>
      </c>
      <c r="M1512" s="95">
        <v>0</v>
      </c>
      <c r="N1512" s="95">
        <v>0</v>
      </c>
      <c r="O1512" s="95">
        <v>0</v>
      </c>
      <c r="P1512" s="95">
        <v>0</v>
      </c>
      <c r="Q1512" s="95">
        <v>0</v>
      </c>
      <c r="R1512" s="95">
        <v>0</v>
      </c>
      <c r="S1512" s="95">
        <v>0</v>
      </c>
      <c r="T1512" s="95">
        <v>0</v>
      </c>
      <c r="U1512" s="95">
        <v>0</v>
      </c>
      <c r="V1512" s="95">
        <v>0</v>
      </c>
      <c r="W1512" s="95">
        <v>0</v>
      </c>
      <c r="X1512" s="95">
        <v>0</v>
      </c>
      <c r="Y1512" s="95">
        <v>0</v>
      </c>
      <c r="Z1512" s="95">
        <v>0</v>
      </c>
      <c r="AA1512" s="95">
        <v>0</v>
      </c>
      <c r="AB1512" s="95">
        <v>0</v>
      </c>
      <c r="AC1512" s="95">
        <v>0</v>
      </c>
      <c r="AD1512" s="95">
        <v>0</v>
      </c>
      <c r="AE1512" s="95">
        <v>0</v>
      </c>
      <c r="AF1512" s="95">
        <v>0</v>
      </c>
      <c r="AG1512" s="95">
        <v>0</v>
      </c>
      <c r="AH1512" s="95">
        <v>0</v>
      </c>
      <c r="AI1512" s="95">
        <v>0</v>
      </c>
      <c r="AJ1512" s="95">
        <v>0</v>
      </c>
      <c r="AK1512" s="95">
        <v>0</v>
      </c>
      <c r="AL1512" s="95">
        <v>0</v>
      </c>
      <c r="AM1512" s="95">
        <v>0</v>
      </c>
      <c r="AN1512" s="95">
        <v>0</v>
      </c>
      <c r="AO1512" s="96">
        <v>0</v>
      </c>
    </row>
    <row r="1513" spans="1:41" x14ac:dyDescent="0.3">
      <c r="A1513" s="81" t="s">
        <v>1537</v>
      </c>
      <c r="B1513" s="95">
        <v>0</v>
      </c>
      <c r="C1513" s="95">
        <v>0</v>
      </c>
      <c r="D1513" s="95">
        <v>0</v>
      </c>
      <c r="E1513" s="95">
        <v>0</v>
      </c>
      <c r="F1513" s="95">
        <v>0</v>
      </c>
      <c r="G1513" s="95">
        <v>0</v>
      </c>
      <c r="H1513" s="95">
        <v>0</v>
      </c>
      <c r="I1513" s="95">
        <v>0</v>
      </c>
      <c r="J1513" s="95">
        <v>0</v>
      </c>
      <c r="K1513" s="95">
        <v>0</v>
      </c>
      <c r="L1513" s="95">
        <v>0</v>
      </c>
      <c r="M1513" s="95">
        <v>0</v>
      </c>
      <c r="N1513" s="95">
        <v>0</v>
      </c>
      <c r="O1513" s="95">
        <v>0</v>
      </c>
      <c r="P1513" s="95">
        <v>0</v>
      </c>
      <c r="Q1513" s="95">
        <v>0</v>
      </c>
      <c r="R1513" s="95">
        <v>0</v>
      </c>
      <c r="S1513" s="95">
        <v>0</v>
      </c>
      <c r="T1513" s="95">
        <v>0</v>
      </c>
      <c r="U1513" s="95">
        <v>0</v>
      </c>
      <c r="V1513" s="95">
        <v>0</v>
      </c>
      <c r="W1513" s="95">
        <v>0</v>
      </c>
      <c r="X1513" s="95">
        <v>0</v>
      </c>
      <c r="Y1513" s="95">
        <v>0</v>
      </c>
      <c r="Z1513" s="95">
        <v>0</v>
      </c>
      <c r="AA1513" s="95">
        <v>0</v>
      </c>
      <c r="AB1513" s="95">
        <v>0</v>
      </c>
      <c r="AC1513" s="95">
        <v>0</v>
      </c>
      <c r="AD1513" s="95">
        <v>0</v>
      </c>
      <c r="AE1513" s="95">
        <v>0</v>
      </c>
      <c r="AF1513" s="95">
        <v>0</v>
      </c>
      <c r="AG1513" s="95">
        <v>0</v>
      </c>
      <c r="AH1513" s="95">
        <v>0</v>
      </c>
      <c r="AI1513" s="95">
        <v>0</v>
      </c>
      <c r="AJ1513" s="95">
        <v>0</v>
      </c>
      <c r="AK1513" s="95">
        <v>0</v>
      </c>
      <c r="AL1513" s="95">
        <v>0</v>
      </c>
      <c r="AM1513" s="95">
        <v>0</v>
      </c>
      <c r="AN1513" s="95">
        <v>0</v>
      </c>
      <c r="AO1513" s="96">
        <v>0</v>
      </c>
    </row>
    <row r="1514" spans="1:41" x14ac:dyDescent="0.3">
      <c r="A1514" s="81" t="s">
        <v>1538</v>
      </c>
      <c r="B1514" s="95">
        <v>0</v>
      </c>
      <c r="C1514" s="95">
        <v>0</v>
      </c>
      <c r="D1514" s="95">
        <v>0</v>
      </c>
      <c r="E1514" s="95">
        <v>0</v>
      </c>
      <c r="F1514" s="95">
        <v>0</v>
      </c>
      <c r="G1514" s="95">
        <v>0</v>
      </c>
      <c r="H1514" s="95">
        <v>0</v>
      </c>
      <c r="I1514" s="95">
        <v>0</v>
      </c>
      <c r="J1514" s="95">
        <v>0</v>
      </c>
      <c r="K1514" s="95">
        <v>0</v>
      </c>
      <c r="L1514" s="95">
        <v>0</v>
      </c>
      <c r="M1514" s="95">
        <v>0</v>
      </c>
      <c r="N1514" s="95">
        <v>0</v>
      </c>
      <c r="O1514" s="95">
        <v>0</v>
      </c>
      <c r="P1514" s="95">
        <v>0</v>
      </c>
      <c r="Q1514" s="95">
        <v>0</v>
      </c>
      <c r="R1514" s="95">
        <v>0</v>
      </c>
      <c r="S1514" s="95">
        <v>0</v>
      </c>
      <c r="T1514" s="95">
        <v>0</v>
      </c>
      <c r="U1514" s="95">
        <v>0</v>
      </c>
      <c r="V1514" s="95">
        <v>0</v>
      </c>
      <c r="W1514" s="95">
        <v>0</v>
      </c>
      <c r="X1514" s="95">
        <v>0</v>
      </c>
      <c r="Y1514" s="95">
        <v>0</v>
      </c>
      <c r="Z1514" s="95">
        <v>0</v>
      </c>
      <c r="AA1514" s="95">
        <v>0</v>
      </c>
      <c r="AB1514" s="95">
        <v>0</v>
      </c>
      <c r="AC1514" s="95">
        <v>0</v>
      </c>
      <c r="AD1514" s="95">
        <v>0</v>
      </c>
      <c r="AE1514" s="95">
        <v>0</v>
      </c>
      <c r="AF1514" s="95">
        <v>0</v>
      </c>
      <c r="AG1514" s="95">
        <v>0</v>
      </c>
      <c r="AH1514" s="95">
        <v>0</v>
      </c>
      <c r="AI1514" s="95">
        <v>0</v>
      </c>
      <c r="AJ1514" s="95">
        <v>0</v>
      </c>
      <c r="AK1514" s="95">
        <v>0</v>
      </c>
      <c r="AL1514" s="95">
        <v>0</v>
      </c>
      <c r="AM1514" s="95">
        <v>0</v>
      </c>
      <c r="AN1514" s="95">
        <v>0</v>
      </c>
      <c r="AO1514" s="96">
        <v>0</v>
      </c>
    </row>
    <row r="1515" spans="1:41" x14ac:dyDescent="0.3">
      <c r="A1515" s="3"/>
    </row>
    <row r="1516" spans="1:41" x14ac:dyDescent="0.3">
      <c r="A1516" s="75" t="s">
        <v>1539</v>
      </c>
    </row>
    <row r="1517" spans="1:41" x14ac:dyDescent="0.3">
      <c r="A1517" s="76"/>
      <c r="B1517" s="106" t="s">
        <v>6</v>
      </c>
      <c r="C1517" s="107"/>
      <c r="D1517" s="107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39"/>
    </row>
    <row r="1518" spans="1:41" x14ac:dyDescent="0.3">
      <c r="A1518" s="78"/>
      <c r="B1518" s="106" t="s">
        <v>799</v>
      </c>
      <c r="C1518" s="107"/>
      <c r="D1518" s="107"/>
      <c r="E1518" s="107"/>
      <c r="F1518" s="107"/>
      <c r="G1518" s="107"/>
      <c r="H1518" s="107"/>
      <c r="I1518" s="107"/>
      <c r="J1518" s="107"/>
      <c r="K1518" s="107"/>
      <c r="L1518" s="106" t="s">
        <v>800</v>
      </c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6" t="s">
        <v>801</v>
      </c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6" t="s">
        <v>802</v>
      </c>
      <c r="AG1518" s="107"/>
      <c r="AH1518" s="107"/>
      <c r="AI1518" s="107"/>
      <c r="AJ1518" s="107"/>
      <c r="AK1518" s="107"/>
      <c r="AL1518" s="107"/>
      <c r="AM1518" s="107"/>
      <c r="AN1518" s="107"/>
      <c r="AO1518" s="139"/>
    </row>
    <row r="1519" spans="1:41" ht="30.6" x14ac:dyDescent="0.3">
      <c r="A1519" s="78"/>
      <c r="B1519" s="8" t="s">
        <v>1242</v>
      </c>
      <c r="C1519" s="8" t="s">
        <v>1243</v>
      </c>
      <c r="D1519" s="8" t="s">
        <v>1244</v>
      </c>
      <c r="E1519" s="8" t="s">
        <v>1245</v>
      </c>
      <c r="F1519" s="8" t="s">
        <v>1246</v>
      </c>
      <c r="G1519" s="8" t="s">
        <v>1247</v>
      </c>
      <c r="H1519" s="8" t="s">
        <v>1248</v>
      </c>
      <c r="I1519" s="8" t="s">
        <v>1249</v>
      </c>
      <c r="J1519" s="8" t="s">
        <v>1250</v>
      </c>
      <c r="K1519" s="8" t="s">
        <v>1251</v>
      </c>
      <c r="L1519" s="8" t="s">
        <v>1242</v>
      </c>
      <c r="M1519" s="8" t="s">
        <v>1243</v>
      </c>
      <c r="N1519" s="8" t="s">
        <v>1244</v>
      </c>
      <c r="O1519" s="8" t="s">
        <v>1245</v>
      </c>
      <c r="P1519" s="8" t="s">
        <v>1246</v>
      </c>
      <c r="Q1519" s="8" t="s">
        <v>1247</v>
      </c>
      <c r="R1519" s="8" t="s">
        <v>1248</v>
      </c>
      <c r="S1519" s="8" t="s">
        <v>1249</v>
      </c>
      <c r="T1519" s="8" t="s">
        <v>1250</v>
      </c>
      <c r="U1519" s="8" t="s">
        <v>1251</v>
      </c>
      <c r="V1519" s="8" t="s">
        <v>1242</v>
      </c>
      <c r="W1519" s="8" t="s">
        <v>1243</v>
      </c>
      <c r="X1519" s="8" t="s">
        <v>1244</v>
      </c>
      <c r="Y1519" s="8" t="s">
        <v>1245</v>
      </c>
      <c r="Z1519" s="8" t="s">
        <v>1246</v>
      </c>
      <c r="AA1519" s="8" t="s">
        <v>1247</v>
      </c>
      <c r="AB1519" s="8" t="s">
        <v>1248</v>
      </c>
      <c r="AC1519" s="8" t="s">
        <v>1249</v>
      </c>
      <c r="AD1519" s="8" t="s">
        <v>1250</v>
      </c>
      <c r="AE1519" s="8" t="s">
        <v>1251</v>
      </c>
      <c r="AF1519" s="8" t="s">
        <v>1242</v>
      </c>
      <c r="AG1519" s="8" t="s">
        <v>1243</v>
      </c>
      <c r="AH1519" s="8" t="s">
        <v>1244</v>
      </c>
      <c r="AI1519" s="8" t="s">
        <v>1245</v>
      </c>
      <c r="AJ1519" s="8" t="s">
        <v>1246</v>
      </c>
      <c r="AK1519" s="8" t="s">
        <v>1247</v>
      </c>
      <c r="AL1519" s="8" t="s">
        <v>1248</v>
      </c>
      <c r="AM1519" s="8" t="s">
        <v>1249</v>
      </c>
      <c r="AN1519" s="8" t="s">
        <v>1250</v>
      </c>
      <c r="AO1519" s="9" t="s">
        <v>1251</v>
      </c>
    </row>
    <row r="1520" spans="1:41" x14ac:dyDescent="0.3">
      <c r="A1520" s="81" t="s">
        <v>1540</v>
      </c>
      <c r="B1520" s="95">
        <v>0</v>
      </c>
      <c r="C1520" s="95">
        <v>0</v>
      </c>
      <c r="D1520" s="95">
        <v>0</v>
      </c>
      <c r="E1520" s="95">
        <v>0</v>
      </c>
      <c r="F1520" s="95">
        <v>0</v>
      </c>
      <c r="G1520" s="95">
        <v>0</v>
      </c>
      <c r="H1520" s="95">
        <v>0</v>
      </c>
      <c r="I1520" s="95">
        <v>0</v>
      </c>
      <c r="J1520" s="95">
        <v>0</v>
      </c>
      <c r="K1520" s="95">
        <v>0</v>
      </c>
      <c r="L1520" s="95">
        <v>0</v>
      </c>
      <c r="M1520" s="95">
        <v>0</v>
      </c>
      <c r="N1520" s="95">
        <v>0</v>
      </c>
      <c r="O1520" s="95">
        <v>0</v>
      </c>
      <c r="P1520" s="95">
        <v>0</v>
      </c>
      <c r="Q1520" s="95">
        <v>0</v>
      </c>
      <c r="R1520" s="95">
        <v>0</v>
      </c>
      <c r="S1520" s="95">
        <v>0</v>
      </c>
      <c r="T1520" s="95">
        <v>0</v>
      </c>
      <c r="U1520" s="95">
        <v>0</v>
      </c>
      <c r="V1520" s="95">
        <v>0</v>
      </c>
      <c r="W1520" s="95">
        <v>0</v>
      </c>
      <c r="X1520" s="95">
        <v>0</v>
      </c>
      <c r="Y1520" s="95">
        <v>0</v>
      </c>
      <c r="Z1520" s="95">
        <v>0</v>
      </c>
      <c r="AA1520" s="95">
        <v>0</v>
      </c>
      <c r="AB1520" s="95">
        <v>0</v>
      </c>
      <c r="AC1520" s="95">
        <v>0</v>
      </c>
      <c r="AD1520" s="95">
        <v>0</v>
      </c>
      <c r="AE1520" s="95">
        <v>0</v>
      </c>
      <c r="AF1520" s="95">
        <v>0</v>
      </c>
      <c r="AG1520" s="95">
        <v>0</v>
      </c>
      <c r="AH1520" s="95">
        <v>0</v>
      </c>
      <c r="AI1520" s="95">
        <v>0</v>
      </c>
      <c r="AJ1520" s="95">
        <v>0</v>
      </c>
      <c r="AK1520" s="95">
        <v>0</v>
      </c>
      <c r="AL1520" s="95">
        <v>0</v>
      </c>
      <c r="AM1520" s="95">
        <v>0</v>
      </c>
      <c r="AN1520" s="95">
        <v>0</v>
      </c>
      <c r="AO1520" s="96">
        <v>0</v>
      </c>
    </row>
    <row r="1521" spans="1:41" x14ac:dyDescent="0.3">
      <c r="A1521" s="81" t="s">
        <v>1541</v>
      </c>
      <c r="B1521" s="95">
        <v>0</v>
      </c>
      <c r="C1521" s="95">
        <v>0</v>
      </c>
      <c r="D1521" s="95">
        <v>0</v>
      </c>
      <c r="E1521" s="95">
        <v>0</v>
      </c>
      <c r="F1521" s="95">
        <v>0</v>
      </c>
      <c r="G1521" s="95">
        <v>30</v>
      </c>
      <c r="H1521" s="95">
        <v>0</v>
      </c>
      <c r="I1521" s="95">
        <v>0</v>
      </c>
      <c r="J1521" s="95">
        <v>0</v>
      </c>
      <c r="K1521" s="95">
        <v>0</v>
      </c>
      <c r="L1521" s="95">
        <v>0</v>
      </c>
      <c r="M1521" s="95">
        <v>0</v>
      </c>
      <c r="N1521" s="95">
        <v>0</v>
      </c>
      <c r="O1521" s="95">
        <v>0</v>
      </c>
      <c r="P1521" s="95">
        <v>0</v>
      </c>
      <c r="Q1521" s="95">
        <v>3</v>
      </c>
      <c r="R1521" s="95">
        <v>0</v>
      </c>
      <c r="S1521" s="95">
        <v>0</v>
      </c>
      <c r="T1521" s="95">
        <v>0</v>
      </c>
      <c r="U1521" s="95">
        <v>0</v>
      </c>
      <c r="V1521" s="95">
        <v>0</v>
      </c>
      <c r="W1521" s="95">
        <v>0</v>
      </c>
      <c r="X1521" s="95">
        <v>0</v>
      </c>
      <c r="Y1521" s="95">
        <v>0</v>
      </c>
      <c r="Z1521" s="95">
        <v>0</v>
      </c>
      <c r="AA1521" s="95">
        <v>13</v>
      </c>
      <c r="AB1521" s="95">
        <v>0</v>
      </c>
      <c r="AC1521" s="95">
        <v>0</v>
      </c>
      <c r="AD1521" s="95">
        <v>0</v>
      </c>
      <c r="AE1521" s="95">
        <v>0</v>
      </c>
      <c r="AF1521" s="95">
        <v>0</v>
      </c>
      <c r="AG1521" s="95">
        <v>0</v>
      </c>
      <c r="AH1521" s="95">
        <v>0</v>
      </c>
      <c r="AI1521" s="95">
        <v>0</v>
      </c>
      <c r="AJ1521" s="95">
        <v>0</v>
      </c>
      <c r="AK1521" s="95">
        <v>43</v>
      </c>
      <c r="AL1521" s="95">
        <v>0</v>
      </c>
      <c r="AM1521" s="95">
        <v>0</v>
      </c>
      <c r="AN1521" s="95">
        <v>0</v>
      </c>
      <c r="AO1521" s="96">
        <v>0</v>
      </c>
    </row>
    <row r="1522" spans="1:41" x14ac:dyDescent="0.3">
      <c r="A1522" s="81" t="s">
        <v>1542</v>
      </c>
      <c r="B1522" s="95">
        <v>0</v>
      </c>
      <c r="C1522" s="95">
        <v>0</v>
      </c>
      <c r="D1522" s="95">
        <v>0</v>
      </c>
      <c r="E1522" s="95">
        <v>0</v>
      </c>
      <c r="F1522" s="95">
        <v>0</v>
      </c>
      <c r="G1522" s="95">
        <v>3</v>
      </c>
      <c r="H1522" s="95">
        <v>0</v>
      </c>
      <c r="I1522" s="95">
        <v>0</v>
      </c>
      <c r="J1522" s="95">
        <v>0</v>
      </c>
      <c r="K1522" s="95">
        <v>0</v>
      </c>
      <c r="L1522" s="95">
        <v>0</v>
      </c>
      <c r="M1522" s="95">
        <v>0</v>
      </c>
      <c r="N1522" s="95">
        <v>0</v>
      </c>
      <c r="O1522" s="95">
        <v>0</v>
      </c>
      <c r="P1522" s="95">
        <v>0</v>
      </c>
      <c r="Q1522" s="95">
        <v>1</v>
      </c>
      <c r="R1522" s="95">
        <v>0</v>
      </c>
      <c r="S1522" s="95">
        <v>0</v>
      </c>
      <c r="T1522" s="95">
        <v>0</v>
      </c>
      <c r="U1522" s="95">
        <v>0</v>
      </c>
      <c r="V1522" s="95">
        <v>0</v>
      </c>
      <c r="W1522" s="95">
        <v>0</v>
      </c>
      <c r="X1522" s="95">
        <v>0</v>
      </c>
      <c r="Y1522" s="95">
        <v>0</v>
      </c>
      <c r="Z1522" s="95">
        <v>0</v>
      </c>
      <c r="AA1522" s="95">
        <v>3</v>
      </c>
      <c r="AB1522" s="95">
        <v>0</v>
      </c>
      <c r="AC1522" s="95">
        <v>0</v>
      </c>
      <c r="AD1522" s="95">
        <v>0</v>
      </c>
      <c r="AE1522" s="95">
        <v>0</v>
      </c>
      <c r="AF1522" s="95">
        <v>0</v>
      </c>
      <c r="AG1522" s="95">
        <v>0</v>
      </c>
      <c r="AH1522" s="95">
        <v>0</v>
      </c>
      <c r="AI1522" s="95">
        <v>0</v>
      </c>
      <c r="AJ1522" s="95">
        <v>0</v>
      </c>
      <c r="AK1522" s="95">
        <v>4</v>
      </c>
      <c r="AL1522" s="95">
        <v>0</v>
      </c>
      <c r="AM1522" s="95">
        <v>0</v>
      </c>
      <c r="AN1522" s="95">
        <v>0</v>
      </c>
      <c r="AO1522" s="96">
        <v>0</v>
      </c>
    </row>
    <row r="1523" spans="1:41" ht="20.399999999999999" x14ac:dyDescent="0.3">
      <c r="A1523" s="81" t="s">
        <v>1543</v>
      </c>
      <c r="B1523" s="95">
        <v>0</v>
      </c>
      <c r="C1523" s="95">
        <v>0</v>
      </c>
      <c r="D1523" s="95">
        <v>0</v>
      </c>
      <c r="E1523" s="95">
        <v>0</v>
      </c>
      <c r="F1523" s="95">
        <v>0</v>
      </c>
      <c r="G1523" s="95">
        <v>0</v>
      </c>
      <c r="H1523" s="95">
        <v>0</v>
      </c>
      <c r="I1523" s="95">
        <v>0</v>
      </c>
      <c r="J1523" s="95">
        <v>0</v>
      </c>
      <c r="K1523" s="95">
        <v>0</v>
      </c>
      <c r="L1523" s="95">
        <v>0</v>
      </c>
      <c r="M1523" s="95">
        <v>0</v>
      </c>
      <c r="N1523" s="95">
        <v>0</v>
      </c>
      <c r="O1523" s="95">
        <v>0</v>
      </c>
      <c r="P1523" s="95">
        <v>0</v>
      </c>
      <c r="Q1523" s="95">
        <v>0</v>
      </c>
      <c r="R1523" s="95">
        <v>0</v>
      </c>
      <c r="S1523" s="95">
        <v>0</v>
      </c>
      <c r="T1523" s="95">
        <v>0</v>
      </c>
      <c r="U1523" s="95">
        <v>0</v>
      </c>
      <c r="V1523" s="95">
        <v>0</v>
      </c>
      <c r="W1523" s="95">
        <v>0</v>
      </c>
      <c r="X1523" s="95">
        <v>0</v>
      </c>
      <c r="Y1523" s="95">
        <v>0</v>
      </c>
      <c r="Z1523" s="95">
        <v>0</v>
      </c>
      <c r="AA1523" s="95">
        <v>1</v>
      </c>
      <c r="AB1523" s="95">
        <v>0</v>
      </c>
      <c r="AC1523" s="95">
        <v>0</v>
      </c>
      <c r="AD1523" s="95">
        <v>0</v>
      </c>
      <c r="AE1523" s="95">
        <v>0</v>
      </c>
      <c r="AF1523" s="95">
        <v>0</v>
      </c>
      <c r="AG1523" s="95">
        <v>0</v>
      </c>
      <c r="AH1523" s="95">
        <v>0</v>
      </c>
      <c r="AI1523" s="95">
        <v>0</v>
      </c>
      <c r="AJ1523" s="95">
        <v>0</v>
      </c>
      <c r="AK1523" s="95">
        <v>0</v>
      </c>
      <c r="AL1523" s="95">
        <v>0</v>
      </c>
      <c r="AM1523" s="95">
        <v>0</v>
      </c>
      <c r="AN1523" s="95">
        <v>0</v>
      </c>
      <c r="AO1523" s="96">
        <v>0</v>
      </c>
    </row>
    <row r="1524" spans="1:41" x14ac:dyDescent="0.3">
      <c r="A1524" s="81" t="s">
        <v>1544</v>
      </c>
      <c r="B1524" s="95">
        <v>0</v>
      </c>
      <c r="C1524" s="95">
        <v>0</v>
      </c>
      <c r="D1524" s="95">
        <v>0</v>
      </c>
      <c r="E1524" s="95">
        <v>0</v>
      </c>
      <c r="F1524" s="95">
        <v>0</v>
      </c>
      <c r="G1524" s="95">
        <v>29</v>
      </c>
      <c r="H1524" s="95">
        <v>0</v>
      </c>
      <c r="I1524" s="95">
        <v>0</v>
      </c>
      <c r="J1524" s="95">
        <v>0</v>
      </c>
      <c r="K1524" s="95">
        <v>0</v>
      </c>
      <c r="L1524" s="95">
        <v>0</v>
      </c>
      <c r="M1524" s="95">
        <v>0</v>
      </c>
      <c r="N1524" s="95">
        <v>0</v>
      </c>
      <c r="O1524" s="95">
        <v>0</v>
      </c>
      <c r="P1524" s="95">
        <v>0</v>
      </c>
      <c r="Q1524" s="95">
        <v>2</v>
      </c>
      <c r="R1524" s="95">
        <v>0</v>
      </c>
      <c r="S1524" s="95">
        <v>0</v>
      </c>
      <c r="T1524" s="95">
        <v>0</v>
      </c>
      <c r="U1524" s="95">
        <v>0</v>
      </c>
      <c r="V1524" s="95">
        <v>0</v>
      </c>
      <c r="W1524" s="95">
        <v>0</v>
      </c>
      <c r="X1524" s="95">
        <v>0</v>
      </c>
      <c r="Y1524" s="95">
        <v>0</v>
      </c>
      <c r="Z1524" s="95">
        <v>0</v>
      </c>
      <c r="AA1524" s="95">
        <v>2</v>
      </c>
      <c r="AB1524" s="95">
        <v>0</v>
      </c>
      <c r="AC1524" s="95">
        <v>0</v>
      </c>
      <c r="AD1524" s="95">
        <v>0</v>
      </c>
      <c r="AE1524" s="95">
        <v>0</v>
      </c>
      <c r="AF1524" s="95">
        <v>0</v>
      </c>
      <c r="AG1524" s="95">
        <v>0</v>
      </c>
      <c r="AH1524" s="95">
        <v>0</v>
      </c>
      <c r="AI1524" s="95">
        <v>0</v>
      </c>
      <c r="AJ1524" s="95">
        <v>0</v>
      </c>
      <c r="AK1524" s="95">
        <v>14</v>
      </c>
      <c r="AL1524" s="95">
        <v>0</v>
      </c>
      <c r="AM1524" s="95">
        <v>0</v>
      </c>
      <c r="AN1524" s="95">
        <v>0</v>
      </c>
      <c r="AO1524" s="96">
        <v>0</v>
      </c>
    </row>
    <row r="1525" spans="1:41" x14ac:dyDescent="0.3">
      <c r="A1525" s="81" t="s">
        <v>1545</v>
      </c>
      <c r="B1525" s="95">
        <v>0</v>
      </c>
      <c r="C1525" s="95">
        <v>0</v>
      </c>
      <c r="D1525" s="95">
        <v>0</v>
      </c>
      <c r="E1525" s="95">
        <v>0</v>
      </c>
      <c r="F1525" s="95">
        <v>0</v>
      </c>
      <c r="G1525" s="95">
        <v>7</v>
      </c>
      <c r="H1525" s="95">
        <v>0</v>
      </c>
      <c r="I1525" s="95">
        <v>0</v>
      </c>
      <c r="J1525" s="95">
        <v>0</v>
      </c>
      <c r="K1525" s="95">
        <v>0</v>
      </c>
      <c r="L1525" s="95">
        <v>0</v>
      </c>
      <c r="M1525" s="95">
        <v>0</v>
      </c>
      <c r="N1525" s="95">
        <v>0</v>
      </c>
      <c r="O1525" s="95">
        <v>0</v>
      </c>
      <c r="P1525" s="95">
        <v>0</v>
      </c>
      <c r="Q1525" s="95">
        <v>1</v>
      </c>
      <c r="R1525" s="95">
        <v>0</v>
      </c>
      <c r="S1525" s="95">
        <v>0</v>
      </c>
      <c r="T1525" s="95">
        <v>0</v>
      </c>
      <c r="U1525" s="95">
        <v>0</v>
      </c>
      <c r="V1525" s="95">
        <v>0</v>
      </c>
      <c r="W1525" s="95">
        <v>0</v>
      </c>
      <c r="X1525" s="95">
        <v>0</v>
      </c>
      <c r="Y1525" s="95">
        <v>0</v>
      </c>
      <c r="Z1525" s="95">
        <v>0</v>
      </c>
      <c r="AA1525" s="95">
        <v>0</v>
      </c>
      <c r="AB1525" s="95">
        <v>0</v>
      </c>
      <c r="AC1525" s="95">
        <v>0</v>
      </c>
      <c r="AD1525" s="95">
        <v>0</v>
      </c>
      <c r="AE1525" s="95">
        <v>0</v>
      </c>
      <c r="AF1525" s="95">
        <v>0</v>
      </c>
      <c r="AG1525" s="95">
        <v>0</v>
      </c>
      <c r="AH1525" s="95">
        <v>0</v>
      </c>
      <c r="AI1525" s="95">
        <v>0</v>
      </c>
      <c r="AJ1525" s="95">
        <v>0</v>
      </c>
      <c r="AK1525" s="95">
        <v>9</v>
      </c>
      <c r="AL1525" s="95">
        <v>0</v>
      </c>
      <c r="AM1525" s="95">
        <v>0</v>
      </c>
      <c r="AN1525" s="95">
        <v>0</v>
      </c>
      <c r="AO1525" s="96">
        <v>0</v>
      </c>
    </row>
    <row r="1526" spans="1:41" x14ac:dyDescent="0.3">
      <c r="A1526" s="81" t="s">
        <v>1546</v>
      </c>
      <c r="B1526" s="95">
        <v>0</v>
      </c>
      <c r="C1526" s="95">
        <v>0</v>
      </c>
      <c r="D1526" s="95">
        <v>0</v>
      </c>
      <c r="E1526" s="95">
        <v>0</v>
      </c>
      <c r="F1526" s="95">
        <v>0</v>
      </c>
      <c r="G1526" s="95">
        <v>0</v>
      </c>
      <c r="H1526" s="95">
        <v>0</v>
      </c>
      <c r="I1526" s="95">
        <v>0</v>
      </c>
      <c r="J1526" s="95">
        <v>0</v>
      </c>
      <c r="K1526" s="95">
        <v>0</v>
      </c>
      <c r="L1526" s="95">
        <v>0</v>
      </c>
      <c r="M1526" s="95">
        <v>0</v>
      </c>
      <c r="N1526" s="95">
        <v>0</v>
      </c>
      <c r="O1526" s="95">
        <v>0</v>
      </c>
      <c r="P1526" s="95">
        <v>0</v>
      </c>
      <c r="Q1526" s="95">
        <v>0</v>
      </c>
      <c r="R1526" s="95">
        <v>0</v>
      </c>
      <c r="S1526" s="95">
        <v>0</v>
      </c>
      <c r="T1526" s="95">
        <v>0</v>
      </c>
      <c r="U1526" s="95">
        <v>0</v>
      </c>
      <c r="V1526" s="95">
        <v>0</v>
      </c>
      <c r="W1526" s="95">
        <v>0</v>
      </c>
      <c r="X1526" s="95">
        <v>0</v>
      </c>
      <c r="Y1526" s="95">
        <v>0</v>
      </c>
      <c r="Z1526" s="95">
        <v>0</v>
      </c>
      <c r="AA1526" s="95">
        <v>0</v>
      </c>
      <c r="AB1526" s="95">
        <v>0</v>
      </c>
      <c r="AC1526" s="95">
        <v>0</v>
      </c>
      <c r="AD1526" s="95">
        <v>0</v>
      </c>
      <c r="AE1526" s="95">
        <v>0</v>
      </c>
      <c r="AF1526" s="95">
        <v>0</v>
      </c>
      <c r="AG1526" s="95">
        <v>0</v>
      </c>
      <c r="AH1526" s="95">
        <v>0</v>
      </c>
      <c r="AI1526" s="95">
        <v>0</v>
      </c>
      <c r="AJ1526" s="95">
        <v>0</v>
      </c>
      <c r="AK1526" s="95">
        <v>2</v>
      </c>
      <c r="AL1526" s="95">
        <v>0</v>
      </c>
      <c r="AM1526" s="95">
        <v>0</v>
      </c>
      <c r="AN1526" s="95">
        <v>0</v>
      </c>
      <c r="AO1526" s="96">
        <v>0</v>
      </c>
    </row>
    <row r="1527" spans="1:41" x14ac:dyDescent="0.3">
      <c r="A1527" s="81" t="s">
        <v>1547</v>
      </c>
      <c r="B1527" s="95">
        <v>0</v>
      </c>
      <c r="C1527" s="95">
        <v>0</v>
      </c>
      <c r="D1527" s="95">
        <v>0</v>
      </c>
      <c r="E1527" s="95">
        <v>0</v>
      </c>
      <c r="F1527" s="95">
        <v>0</v>
      </c>
      <c r="G1527" s="95">
        <v>0</v>
      </c>
      <c r="H1527" s="95">
        <v>0</v>
      </c>
      <c r="I1527" s="95">
        <v>0</v>
      </c>
      <c r="J1527" s="95">
        <v>0</v>
      </c>
      <c r="K1527" s="95">
        <v>0</v>
      </c>
      <c r="L1527" s="95">
        <v>0</v>
      </c>
      <c r="M1527" s="95">
        <v>0</v>
      </c>
      <c r="N1527" s="95">
        <v>0</v>
      </c>
      <c r="O1527" s="95">
        <v>0</v>
      </c>
      <c r="P1527" s="95">
        <v>0</v>
      </c>
      <c r="Q1527" s="95">
        <v>0</v>
      </c>
      <c r="R1527" s="95">
        <v>0</v>
      </c>
      <c r="S1527" s="95">
        <v>0</v>
      </c>
      <c r="T1527" s="95">
        <v>0</v>
      </c>
      <c r="U1527" s="95">
        <v>0</v>
      </c>
      <c r="V1527" s="95">
        <v>0</v>
      </c>
      <c r="W1527" s="95">
        <v>0</v>
      </c>
      <c r="X1527" s="95">
        <v>0</v>
      </c>
      <c r="Y1527" s="95">
        <v>0</v>
      </c>
      <c r="Z1527" s="95">
        <v>0</v>
      </c>
      <c r="AA1527" s="95">
        <v>0</v>
      </c>
      <c r="AB1527" s="95">
        <v>0</v>
      </c>
      <c r="AC1527" s="95">
        <v>0</v>
      </c>
      <c r="AD1527" s="95">
        <v>0</v>
      </c>
      <c r="AE1527" s="95">
        <v>0</v>
      </c>
      <c r="AF1527" s="95">
        <v>0</v>
      </c>
      <c r="AG1527" s="95">
        <v>0</v>
      </c>
      <c r="AH1527" s="95">
        <v>0</v>
      </c>
      <c r="AI1527" s="95">
        <v>0</v>
      </c>
      <c r="AJ1527" s="95">
        <v>0</v>
      </c>
      <c r="AK1527" s="95">
        <v>0</v>
      </c>
      <c r="AL1527" s="95">
        <v>0</v>
      </c>
      <c r="AM1527" s="95">
        <v>0</v>
      </c>
      <c r="AN1527" s="95">
        <v>0</v>
      </c>
      <c r="AO1527" s="96">
        <v>0</v>
      </c>
    </row>
    <row r="1528" spans="1:41" ht="30.6" x14ac:dyDescent="0.3">
      <c r="A1528" s="81" t="s">
        <v>1548</v>
      </c>
      <c r="B1528" s="95">
        <v>0</v>
      </c>
      <c r="C1528" s="95">
        <v>0</v>
      </c>
      <c r="D1528" s="95">
        <v>0</v>
      </c>
      <c r="E1528" s="95">
        <v>0</v>
      </c>
      <c r="F1528" s="95">
        <v>0</v>
      </c>
      <c r="G1528" s="95">
        <v>0</v>
      </c>
      <c r="H1528" s="95">
        <v>0</v>
      </c>
      <c r="I1528" s="95">
        <v>0</v>
      </c>
      <c r="J1528" s="95">
        <v>0</v>
      </c>
      <c r="K1528" s="95">
        <v>0</v>
      </c>
      <c r="L1528" s="95">
        <v>0</v>
      </c>
      <c r="M1528" s="95">
        <v>0</v>
      </c>
      <c r="N1528" s="95">
        <v>0</v>
      </c>
      <c r="O1528" s="95">
        <v>0</v>
      </c>
      <c r="P1528" s="95">
        <v>0</v>
      </c>
      <c r="Q1528" s="95">
        <v>0</v>
      </c>
      <c r="R1528" s="95">
        <v>0</v>
      </c>
      <c r="S1528" s="95">
        <v>0</v>
      </c>
      <c r="T1528" s="95">
        <v>0</v>
      </c>
      <c r="U1528" s="95">
        <v>0</v>
      </c>
      <c r="V1528" s="95">
        <v>0</v>
      </c>
      <c r="W1528" s="95">
        <v>0</v>
      </c>
      <c r="X1528" s="95">
        <v>0</v>
      </c>
      <c r="Y1528" s="95">
        <v>0</v>
      </c>
      <c r="Z1528" s="95">
        <v>0</v>
      </c>
      <c r="AA1528" s="95">
        <v>0</v>
      </c>
      <c r="AB1528" s="95">
        <v>0</v>
      </c>
      <c r="AC1528" s="95">
        <v>0</v>
      </c>
      <c r="AD1528" s="95">
        <v>0</v>
      </c>
      <c r="AE1528" s="95">
        <v>0</v>
      </c>
      <c r="AF1528" s="95">
        <v>0</v>
      </c>
      <c r="AG1528" s="95">
        <v>0</v>
      </c>
      <c r="AH1528" s="95">
        <v>0</v>
      </c>
      <c r="AI1528" s="95">
        <v>0</v>
      </c>
      <c r="AJ1528" s="95">
        <v>0</v>
      </c>
      <c r="AK1528" s="95">
        <v>2</v>
      </c>
      <c r="AL1528" s="95">
        <v>0</v>
      </c>
      <c r="AM1528" s="95">
        <v>0</v>
      </c>
      <c r="AN1528" s="95">
        <v>0</v>
      </c>
      <c r="AO1528" s="96">
        <v>0</v>
      </c>
    </row>
    <row r="1529" spans="1:41" ht="20.399999999999999" x14ac:dyDescent="0.3">
      <c r="A1529" s="81" t="s">
        <v>1549</v>
      </c>
      <c r="B1529" s="95">
        <v>0</v>
      </c>
      <c r="C1529" s="95">
        <v>0</v>
      </c>
      <c r="D1529" s="95">
        <v>0</v>
      </c>
      <c r="E1529" s="95">
        <v>0</v>
      </c>
      <c r="F1529" s="95">
        <v>0</v>
      </c>
      <c r="G1529" s="95">
        <v>0</v>
      </c>
      <c r="H1529" s="95">
        <v>0</v>
      </c>
      <c r="I1529" s="95">
        <v>0</v>
      </c>
      <c r="J1529" s="95">
        <v>0</v>
      </c>
      <c r="K1529" s="95">
        <v>0</v>
      </c>
      <c r="L1529" s="95">
        <v>0</v>
      </c>
      <c r="M1529" s="95">
        <v>0</v>
      </c>
      <c r="N1529" s="95">
        <v>0</v>
      </c>
      <c r="O1529" s="95">
        <v>0</v>
      </c>
      <c r="P1529" s="95">
        <v>0</v>
      </c>
      <c r="Q1529" s="95">
        <v>0</v>
      </c>
      <c r="R1529" s="95">
        <v>0</v>
      </c>
      <c r="S1529" s="95">
        <v>0</v>
      </c>
      <c r="T1529" s="95">
        <v>0</v>
      </c>
      <c r="U1529" s="95">
        <v>0</v>
      </c>
      <c r="V1529" s="95">
        <v>0</v>
      </c>
      <c r="W1529" s="95">
        <v>0</v>
      </c>
      <c r="X1529" s="95">
        <v>0</v>
      </c>
      <c r="Y1529" s="95">
        <v>0</v>
      </c>
      <c r="Z1529" s="95">
        <v>0</v>
      </c>
      <c r="AA1529" s="95">
        <v>0</v>
      </c>
      <c r="AB1529" s="95">
        <v>0</v>
      </c>
      <c r="AC1529" s="95">
        <v>0</v>
      </c>
      <c r="AD1529" s="95">
        <v>0</v>
      </c>
      <c r="AE1529" s="95">
        <v>0</v>
      </c>
      <c r="AF1529" s="95">
        <v>0</v>
      </c>
      <c r="AG1529" s="95">
        <v>0</v>
      </c>
      <c r="AH1529" s="95">
        <v>0</v>
      </c>
      <c r="AI1529" s="95">
        <v>0</v>
      </c>
      <c r="AJ1529" s="95">
        <v>0</v>
      </c>
      <c r="AK1529" s="95">
        <v>0</v>
      </c>
      <c r="AL1529" s="95">
        <v>0</v>
      </c>
      <c r="AM1529" s="95">
        <v>0</v>
      </c>
      <c r="AN1529" s="95">
        <v>0</v>
      </c>
      <c r="AO1529" s="96">
        <v>0</v>
      </c>
    </row>
    <row r="1530" spans="1:41" ht="20.399999999999999" x14ac:dyDescent="0.3">
      <c r="A1530" s="81" t="s">
        <v>1550</v>
      </c>
      <c r="B1530" s="95">
        <v>0</v>
      </c>
      <c r="C1530" s="95">
        <v>0</v>
      </c>
      <c r="D1530" s="95">
        <v>0</v>
      </c>
      <c r="E1530" s="95">
        <v>0</v>
      </c>
      <c r="F1530" s="95">
        <v>0</v>
      </c>
      <c r="G1530" s="95">
        <v>2</v>
      </c>
      <c r="H1530" s="95">
        <v>0</v>
      </c>
      <c r="I1530" s="95">
        <v>0</v>
      </c>
      <c r="J1530" s="95">
        <v>0</v>
      </c>
      <c r="K1530" s="95">
        <v>0</v>
      </c>
      <c r="L1530" s="95">
        <v>0</v>
      </c>
      <c r="M1530" s="95">
        <v>0</v>
      </c>
      <c r="N1530" s="95">
        <v>0</v>
      </c>
      <c r="O1530" s="95">
        <v>0</v>
      </c>
      <c r="P1530" s="95">
        <v>0</v>
      </c>
      <c r="Q1530" s="95">
        <v>1</v>
      </c>
      <c r="R1530" s="95">
        <v>0</v>
      </c>
      <c r="S1530" s="95">
        <v>0</v>
      </c>
      <c r="T1530" s="95">
        <v>0</v>
      </c>
      <c r="U1530" s="95">
        <v>0</v>
      </c>
      <c r="V1530" s="95">
        <v>0</v>
      </c>
      <c r="W1530" s="95">
        <v>0</v>
      </c>
      <c r="X1530" s="95">
        <v>0</v>
      </c>
      <c r="Y1530" s="95">
        <v>0</v>
      </c>
      <c r="Z1530" s="95">
        <v>0</v>
      </c>
      <c r="AA1530" s="95">
        <v>6</v>
      </c>
      <c r="AB1530" s="95">
        <v>0</v>
      </c>
      <c r="AC1530" s="95">
        <v>0</v>
      </c>
      <c r="AD1530" s="95">
        <v>0</v>
      </c>
      <c r="AE1530" s="95">
        <v>0</v>
      </c>
      <c r="AF1530" s="95">
        <v>0</v>
      </c>
      <c r="AG1530" s="95">
        <v>0</v>
      </c>
      <c r="AH1530" s="95">
        <v>0</v>
      </c>
      <c r="AI1530" s="95">
        <v>0</v>
      </c>
      <c r="AJ1530" s="95">
        <v>0</v>
      </c>
      <c r="AK1530" s="95">
        <v>8</v>
      </c>
      <c r="AL1530" s="95">
        <v>0</v>
      </c>
      <c r="AM1530" s="95">
        <v>0</v>
      </c>
      <c r="AN1530" s="95">
        <v>0</v>
      </c>
      <c r="AO1530" s="96">
        <v>0</v>
      </c>
    </row>
    <row r="1531" spans="1:41" ht="20.399999999999999" x14ac:dyDescent="0.3">
      <c r="A1531" s="81" t="s">
        <v>1551</v>
      </c>
      <c r="B1531" s="95">
        <v>0</v>
      </c>
      <c r="C1531" s="95">
        <v>0</v>
      </c>
      <c r="D1531" s="95">
        <v>0</v>
      </c>
      <c r="E1531" s="95">
        <v>0</v>
      </c>
      <c r="F1531" s="95">
        <v>0</v>
      </c>
      <c r="G1531" s="95">
        <v>0</v>
      </c>
      <c r="H1531" s="95">
        <v>0</v>
      </c>
      <c r="I1531" s="95">
        <v>0</v>
      </c>
      <c r="J1531" s="95">
        <v>0</v>
      </c>
      <c r="K1531" s="95">
        <v>0</v>
      </c>
      <c r="L1531" s="95">
        <v>0</v>
      </c>
      <c r="M1531" s="95">
        <v>0</v>
      </c>
      <c r="N1531" s="95">
        <v>0</v>
      </c>
      <c r="O1531" s="95">
        <v>0</v>
      </c>
      <c r="P1531" s="95">
        <v>0</v>
      </c>
      <c r="Q1531" s="95">
        <v>2</v>
      </c>
      <c r="R1531" s="95">
        <v>0</v>
      </c>
      <c r="S1531" s="95">
        <v>0</v>
      </c>
      <c r="T1531" s="95">
        <v>0</v>
      </c>
      <c r="U1531" s="95">
        <v>0</v>
      </c>
      <c r="V1531" s="95">
        <v>0</v>
      </c>
      <c r="W1531" s="95">
        <v>0</v>
      </c>
      <c r="X1531" s="95">
        <v>0</v>
      </c>
      <c r="Y1531" s="95">
        <v>0</v>
      </c>
      <c r="Z1531" s="95">
        <v>0</v>
      </c>
      <c r="AA1531" s="95">
        <v>2</v>
      </c>
      <c r="AB1531" s="95">
        <v>0</v>
      </c>
      <c r="AC1531" s="95">
        <v>0</v>
      </c>
      <c r="AD1531" s="95">
        <v>0</v>
      </c>
      <c r="AE1531" s="95">
        <v>0</v>
      </c>
      <c r="AF1531" s="95">
        <v>0</v>
      </c>
      <c r="AG1531" s="95">
        <v>0</v>
      </c>
      <c r="AH1531" s="95">
        <v>0</v>
      </c>
      <c r="AI1531" s="95">
        <v>0</v>
      </c>
      <c r="AJ1531" s="95">
        <v>0</v>
      </c>
      <c r="AK1531" s="95">
        <v>1</v>
      </c>
      <c r="AL1531" s="95">
        <v>0</v>
      </c>
      <c r="AM1531" s="95">
        <v>0</v>
      </c>
      <c r="AN1531" s="95">
        <v>0</v>
      </c>
      <c r="AO1531" s="96">
        <v>0</v>
      </c>
    </row>
    <row r="1532" spans="1:41" x14ac:dyDescent="0.3">
      <c r="A1532" s="81" t="s">
        <v>981</v>
      </c>
      <c r="B1532" s="95">
        <v>0</v>
      </c>
      <c r="C1532" s="95">
        <v>0</v>
      </c>
      <c r="D1532" s="95">
        <v>0</v>
      </c>
      <c r="E1532" s="95">
        <v>0</v>
      </c>
      <c r="F1532" s="95">
        <v>0</v>
      </c>
      <c r="G1532" s="95">
        <v>1</v>
      </c>
      <c r="H1532" s="95">
        <v>0</v>
      </c>
      <c r="I1532" s="95">
        <v>0</v>
      </c>
      <c r="J1532" s="95">
        <v>0</v>
      </c>
      <c r="K1532" s="95">
        <v>0</v>
      </c>
      <c r="L1532" s="95">
        <v>0</v>
      </c>
      <c r="M1532" s="95">
        <v>0</v>
      </c>
      <c r="N1532" s="95">
        <v>0</v>
      </c>
      <c r="O1532" s="95">
        <v>0</v>
      </c>
      <c r="P1532" s="95">
        <v>0</v>
      </c>
      <c r="Q1532" s="95">
        <v>2</v>
      </c>
      <c r="R1532" s="95">
        <v>0</v>
      </c>
      <c r="S1532" s="95">
        <v>0</v>
      </c>
      <c r="T1532" s="95">
        <v>0</v>
      </c>
      <c r="U1532" s="95">
        <v>0</v>
      </c>
      <c r="V1532" s="95">
        <v>0</v>
      </c>
      <c r="W1532" s="95">
        <v>0</v>
      </c>
      <c r="X1532" s="95">
        <v>0</v>
      </c>
      <c r="Y1532" s="95">
        <v>0</v>
      </c>
      <c r="Z1532" s="95">
        <v>0</v>
      </c>
      <c r="AA1532" s="95">
        <v>2</v>
      </c>
      <c r="AB1532" s="95">
        <v>0</v>
      </c>
      <c r="AC1532" s="95">
        <v>0</v>
      </c>
      <c r="AD1532" s="95">
        <v>0</v>
      </c>
      <c r="AE1532" s="95">
        <v>0</v>
      </c>
      <c r="AF1532" s="95">
        <v>0</v>
      </c>
      <c r="AG1532" s="95">
        <v>0</v>
      </c>
      <c r="AH1532" s="95">
        <v>0</v>
      </c>
      <c r="AI1532" s="95">
        <v>0</v>
      </c>
      <c r="AJ1532" s="95">
        <v>0</v>
      </c>
      <c r="AK1532" s="95">
        <v>7</v>
      </c>
      <c r="AL1532" s="95">
        <v>0</v>
      </c>
      <c r="AM1532" s="95">
        <v>0</v>
      </c>
      <c r="AN1532" s="95">
        <v>0</v>
      </c>
      <c r="AO1532" s="96">
        <v>0</v>
      </c>
    </row>
    <row r="1533" spans="1:41" x14ac:dyDescent="0.3">
      <c r="A1533" s="81" t="s">
        <v>1552</v>
      </c>
      <c r="B1533" s="95">
        <v>0</v>
      </c>
      <c r="C1533" s="95">
        <v>0</v>
      </c>
      <c r="D1533" s="95">
        <v>0</v>
      </c>
      <c r="E1533" s="95">
        <v>0</v>
      </c>
      <c r="F1533" s="95">
        <v>0</v>
      </c>
      <c r="G1533" s="95">
        <v>0</v>
      </c>
      <c r="H1533" s="95">
        <v>0</v>
      </c>
      <c r="I1533" s="95">
        <v>0</v>
      </c>
      <c r="J1533" s="95">
        <v>0</v>
      </c>
      <c r="K1533" s="95">
        <v>0</v>
      </c>
      <c r="L1533" s="95">
        <v>0</v>
      </c>
      <c r="M1533" s="95">
        <v>0</v>
      </c>
      <c r="N1533" s="95">
        <v>0</v>
      </c>
      <c r="O1533" s="95">
        <v>0</v>
      </c>
      <c r="P1533" s="95">
        <v>0</v>
      </c>
      <c r="Q1533" s="95">
        <v>0</v>
      </c>
      <c r="R1533" s="95">
        <v>0</v>
      </c>
      <c r="S1533" s="95">
        <v>0</v>
      </c>
      <c r="T1533" s="95">
        <v>0</v>
      </c>
      <c r="U1533" s="95">
        <v>0</v>
      </c>
      <c r="V1533" s="95">
        <v>0</v>
      </c>
      <c r="W1533" s="95">
        <v>0</v>
      </c>
      <c r="X1533" s="95">
        <v>0</v>
      </c>
      <c r="Y1533" s="95">
        <v>0</v>
      </c>
      <c r="Z1533" s="95">
        <v>0</v>
      </c>
      <c r="AA1533" s="95">
        <v>0</v>
      </c>
      <c r="AB1533" s="95">
        <v>0</v>
      </c>
      <c r="AC1533" s="95">
        <v>0</v>
      </c>
      <c r="AD1533" s="95">
        <v>0</v>
      </c>
      <c r="AE1533" s="95">
        <v>0</v>
      </c>
      <c r="AF1533" s="95">
        <v>0</v>
      </c>
      <c r="AG1533" s="95">
        <v>0</v>
      </c>
      <c r="AH1533" s="95">
        <v>0</v>
      </c>
      <c r="AI1533" s="95">
        <v>0</v>
      </c>
      <c r="AJ1533" s="95">
        <v>0</v>
      </c>
      <c r="AK1533" s="95">
        <v>0</v>
      </c>
      <c r="AL1533" s="95">
        <v>0</v>
      </c>
      <c r="AM1533" s="95">
        <v>0</v>
      </c>
      <c r="AN1533" s="95">
        <v>0</v>
      </c>
      <c r="AO1533" s="96">
        <v>0</v>
      </c>
    </row>
    <row r="1534" spans="1:41" x14ac:dyDescent="0.3">
      <c r="A1534" s="81" t="s">
        <v>1553</v>
      </c>
      <c r="B1534" s="95">
        <v>0</v>
      </c>
      <c r="C1534" s="95">
        <v>0</v>
      </c>
      <c r="D1534" s="95">
        <v>0</v>
      </c>
      <c r="E1534" s="95">
        <v>0</v>
      </c>
      <c r="F1534" s="95">
        <v>0</v>
      </c>
      <c r="G1534" s="95">
        <v>0</v>
      </c>
      <c r="H1534" s="95">
        <v>0</v>
      </c>
      <c r="I1534" s="95">
        <v>0</v>
      </c>
      <c r="J1534" s="95">
        <v>0</v>
      </c>
      <c r="K1534" s="95">
        <v>0</v>
      </c>
      <c r="L1534" s="95">
        <v>0</v>
      </c>
      <c r="M1534" s="95">
        <v>0</v>
      </c>
      <c r="N1534" s="95">
        <v>0</v>
      </c>
      <c r="O1534" s="95">
        <v>0</v>
      </c>
      <c r="P1534" s="95">
        <v>0</v>
      </c>
      <c r="Q1534" s="95">
        <v>0</v>
      </c>
      <c r="R1534" s="95">
        <v>0</v>
      </c>
      <c r="S1534" s="95">
        <v>0</v>
      </c>
      <c r="T1534" s="95">
        <v>0</v>
      </c>
      <c r="U1534" s="95">
        <v>0</v>
      </c>
      <c r="V1534" s="95">
        <v>0</v>
      </c>
      <c r="W1534" s="95">
        <v>0</v>
      </c>
      <c r="X1534" s="95">
        <v>0</v>
      </c>
      <c r="Y1534" s="95">
        <v>0</v>
      </c>
      <c r="Z1534" s="95">
        <v>0</v>
      </c>
      <c r="AA1534" s="95">
        <v>0</v>
      </c>
      <c r="AB1534" s="95">
        <v>0</v>
      </c>
      <c r="AC1534" s="95">
        <v>0</v>
      </c>
      <c r="AD1534" s="95">
        <v>0</v>
      </c>
      <c r="AE1534" s="95">
        <v>0</v>
      </c>
      <c r="AF1534" s="95">
        <v>0</v>
      </c>
      <c r="AG1534" s="95">
        <v>0</v>
      </c>
      <c r="AH1534" s="95">
        <v>0</v>
      </c>
      <c r="AI1534" s="95">
        <v>0</v>
      </c>
      <c r="AJ1534" s="95">
        <v>0</v>
      </c>
      <c r="AK1534" s="95">
        <v>0</v>
      </c>
      <c r="AL1534" s="95">
        <v>0</v>
      </c>
      <c r="AM1534" s="95">
        <v>0</v>
      </c>
      <c r="AN1534" s="95">
        <v>0</v>
      </c>
      <c r="AO1534" s="96">
        <v>0</v>
      </c>
    </row>
    <row r="1535" spans="1:41" x14ac:dyDescent="0.3">
      <c r="A1535" s="116"/>
      <c r="B1535" s="116"/>
      <c r="C1535" s="116"/>
      <c r="D1535" s="116"/>
      <c r="E1535" s="116"/>
      <c r="F1535" s="116"/>
      <c r="G1535" s="116"/>
      <c r="H1535" s="116"/>
      <c r="I1535" s="116"/>
      <c r="J1535" s="116"/>
      <c r="K1535" s="116"/>
      <c r="L1535" s="116"/>
      <c r="M1535" s="116"/>
      <c r="N1535" s="116"/>
      <c r="O1535" s="116"/>
      <c r="P1535" s="116"/>
      <c r="Q1535" s="116"/>
      <c r="R1535" s="116"/>
    </row>
    <row r="1536" spans="1:41" x14ac:dyDescent="0.3">
      <c r="A1536" s="26" t="s">
        <v>1554</v>
      </c>
    </row>
    <row r="1537" spans="1:17" x14ac:dyDescent="0.3">
      <c r="A1537" s="76"/>
      <c r="B1537" s="77"/>
      <c r="C1537" s="106" t="s">
        <v>6</v>
      </c>
      <c r="D1537" s="107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17" t="s">
        <v>888</v>
      </c>
      <c r="P1537" s="117" t="s">
        <v>791</v>
      </c>
      <c r="Q1537" s="108" t="s">
        <v>1555</v>
      </c>
    </row>
    <row r="1538" spans="1:17" x14ac:dyDescent="0.3">
      <c r="A1538" s="78"/>
      <c r="B1538" s="79"/>
      <c r="C1538" s="106" t="s">
        <v>799</v>
      </c>
      <c r="D1538" s="107"/>
      <c r="E1538" s="107"/>
      <c r="F1538" s="106" t="s">
        <v>800</v>
      </c>
      <c r="G1538" s="107"/>
      <c r="H1538" s="107"/>
      <c r="I1538" s="106" t="s">
        <v>801</v>
      </c>
      <c r="J1538" s="107"/>
      <c r="K1538" s="107"/>
      <c r="L1538" s="106" t="s">
        <v>802</v>
      </c>
      <c r="M1538" s="107"/>
      <c r="N1538" s="107"/>
      <c r="O1538" s="118"/>
      <c r="P1538" s="118"/>
      <c r="Q1538" s="109"/>
    </row>
    <row r="1539" spans="1:17" x14ac:dyDescent="0.3">
      <c r="A1539" s="78"/>
      <c r="B1539" s="79"/>
      <c r="C1539" s="97" t="s">
        <v>888</v>
      </c>
      <c r="D1539" s="97" t="s">
        <v>791</v>
      </c>
      <c r="E1539" s="97" t="s">
        <v>1555</v>
      </c>
      <c r="F1539" s="97" t="s">
        <v>888</v>
      </c>
      <c r="G1539" s="97" t="s">
        <v>791</v>
      </c>
      <c r="H1539" s="97" t="s">
        <v>1555</v>
      </c>
      <c r="I1539" s="97" t="s">
        <v>888</v>
      </c>
      <c r="J1539" s="97" t="s">
        <v>791</v>
      </c>
      <c r="K1539" s="97" t="s">
        <v>1555</v>
      </c>
      <c r="L1539" s="97" t="s">
        <v>888</v>
      </c>
      <c r="M1539" s="97" t="s">
        <v>791</v>
      </c>
      <c r="N1539" s="97" t="s">
        <v>1555</v>
      </c>
      <c r="O1539" s="119"/>
      <c r="P1539" s="119"/>
      <c r="Q1539" s="110"/>
    </row>
    <row r="1540" spans="1:17" x14ac:dyDescent="0.3">
      <c r="A1540" s="125" t="s">
        <v>1556</v>
      </c>
      <c r="B1540" s="81" t="s">
        <v>1557</v>
      </c>
      <c r="C1540" s="84"/>
      <c r="D1540" s="84"/>
      <c r="E1540" s="84"/>
      <c r="F1540" s="12">
        <v>0</v>
      </c>
      <c r="G1540" s="12">
        <v>0</v>
      </c>
      <c r="H1540" s="12">
        <v>0</v>
      </c>
      <c r="I1540" s="84"/>
      <c r="J1540" s="84"/>
      <c r="K1540" s="84"/>
      <c r="L1540" s="12">
        <v>0</v>
      </c>
      <c r="M1540" s="12">
        <v>0</v>
      </c>
      <c r="N1540" s="12">
        <v>0</v>
      </c>
      <c r="O1540" s="88">
        <v>0</v>
      </c>
      <c r="P1540" s="88">
        <v>0</v>
      </c>
      <c r="Q1540" s="82">
        <v>0</v>
      </c>
    </row>
    <row r="1541" spans="1:17" x14ac:dyDescent="0.3">
      <c r="A1541" s="126"/>
      <c r="B1541" s="81" t="s">
        <v>1558</v>
      </c>
      <c r="C1541" s="12">
        <v>315</v>
      </c>
      <c r="D1541" s="12">
        <v>404</v>
      </c>
      <c r="E1541" s="12">
        <v>79</v>
      </c>
      <c r="F1541" s="12">
        <v>130</v>
      </c>
      <c r="G1541" s="12">
        <v>244</v>
      </c>
      <c r="H1541" s="12">
        <v>36</v>
      </c>
      <c r="I1541" s="12">
        <v>130</v>
      </c>
      <c r="J1541" s="12">
        <v>196</v>
      </c>
      <c r="K1541" s="12">
        <v>22</v>
      </c>
      <c r="L1541" s="12">
        <v>248</v>
      </c>
      <c r="M1541" s="12">
        <v>398</v>
      </c>
      <c r="N1541" s="12">
        <v>25</v>
      </c>
      <c r="O1541" s="88">
        <v>823</v>
      </c>
      <c r="P1541" s="88">
        <v>1242</v>
      </c>
      <c r="Q1541" s="82">
        <v>162</v>
      </c>
    </row>
    <row r="1542" spans="1:17" x14ac:dyDescent="0.3">
      <c r="A1542" s="126"/>
      <c r="B1542" s="81" t="s">
        <v>1559</v>
      </c>
      <c r="C1542" s="12">
        <v>0</v>
      </c>
      <c r="D1542" s="12">
        <v>0</v>
      </c>
      <c r="E1542" s="12">
        <v>0</v>
      </c>
      <c r="F1542" s="12">
        <v>0</v>
      </c>
      <c r="G1542" s="12">
        <v>0</v>
      </c>
      <c r="H1542" s="12">
        <v>0</v>
      </c>
      <c r="I1542" s="84"/>
      <c r="J1542" s="84"/>
      <c r="K1542" s="84"/>
      <c r="L1542" s="12">
        <v>0</v>
      </c>
      <c r="M1542" s="12">
        <v>0</v>
      </c>
      <c r="N1542" s="12">
        <v>0</v>
      </c>
      <c r="O1542" s="88">
        <v>0</v>
      </c>
      <c r="P1542" s="88">
        <v>0</v>
      </c>
      <c r="Q1542" s="82">
        <v>0</v>
      </c>
    </row>
    <row r="1543" spans="1:17" x14ac:dyDescent="0.3">
      <c r="A1543" s="126"/>
      <c r="B1543" s="81" t="s">
        <v>1560</v>
      </c>
      <c r="C1543" s="12">
        <v>0</v>
      </c>
      <c r="D1543" s="12">
        <v>0</v>
      </c>
      <c r="E1543" s="12">
        <v>0</v>
      </c>
      <c r="F1543" s="12">
        <v>0</v>
      </c>
      <c r="G1543" s="12">
        <v>0</v>
      </c>
      <c r="H1543" s="12">
        <v>0</v>
      </c>
      <c r="I1543" s="84"/>
      <c r="J1543" s="84"/>
      <c r="K1543" s="84"/>
      <c r="L1543" s="12">
        <v>0</v>
      </c>
      <c r="M1543" s="12">
        <v>0</v>
      </c>
      <c r="N1543" s="12">
        <v>0</v>
      </c>
      <c r="O1543" s="88">
        <v>0</v>
      </c>
      <c r="P1543" s="88">
        <v>0</v>
      </c>
      <c r="Q1543" s="82">
        <v>0</v>
      </c>
    </row>
    <row r="1544" spans="1:17" x14ac:dyDescent="0.3">
      <c r="A1544" s="126"/>
      <c r="B1544" s="81" t="s">
        <v>1561</v>
      </c>
      <c r="C1544" s="84"/>
      <c r="D1544" s="84"/>
      <c r="E1544" s="84"/>
      <c r="F1544" s="12">
        <v>0</v>
      </c>
      <c r="G1544" s="12">
        <v>0</v>
      </c>
      <c r="H1544" s="12">
        <v>0</v>
      </c>
      <c r="I1544" s="12">
        <v>8</v>
      </c>
      <c r="J1544" s="12">
        <v>17</v>
      </c>
      <c r="K1544" s="84"/>
      <c r="L1544" s="12">
        <v>2</v>
      </c>
      <c r="M1544" s="12">
        <v>2</v>
      </c>
      <c r="N1544" s="12">
        <v>0</v>
      </c>
      <c r="O1544" s="88">
        <v>10</v>
      </c>
      <c r="P1544" s="88">
        <v>19</v>
      </c>
      <c r="Q1544" s="82">
        <v>0</v>
      </c>
    </row>
    <row r="1545" spans="1:17" x14ac:dyDescent="0.3">
      <c r="A1545" s="126"/>
      <c r="B1545" s="81" t="s">
        <v>984</v>
      </c>
      <c r="C1545" s="12">
        <v>2035</v>
      </c>
      <c r="D1545" s="12">
        <v>3442</v>
      </c>
      <c r="E1545" s="12">
        <v>0</v>
      </c>
      <c r="F1545" s="12">
        <v>731</v>
      </c>
      <c r="G1545" s="12">
        <v>1338</v>
      </c>
      <c r="H1545" s="12">
        <v>0</v>
      </c>
      <c r="I1545" s="12">
        <v>1146</v>
      </c>
      <c r="J1545" s="12">
        <v>2677</v>
      </c>
      <c r="K1545" s="84"/>
      <c r="L1545" s="12">
        <v>2279</v>
      </c>
      <c r="M1545" s="12">
        <v>5123</v>
      </c>
      <c r="N1545" s="12">
        <v>0</v>
      </c>
      <c r="O1545" s="88">
        <v>6191</v>
      </c>
      <c r="P1545" s="88">
        <v>12580</v>
      </c>
      <c r="Q1545" s="82">
        <v>0</v>
      </c>
    </row>
    <row r="1546" spans="1:17" x14ac:dyDescent="0.3">
      <c r="A1546" s="126"/>
      <c r="B1546" s="81" t="s">
        <v>1562</v>
      </c>
      <c r="C1546" s="12">
        <v>453</v>
      </c>
      <c r="D1546" s="12">
        <v>397</v>
      </c>
      <c r="E1546" s="12">
        <v>2</v>
      </c>
      <c r="F1546" s="12">
        <v>7</v>
      </c>
      <c r="G1546" s="12">
        <v>30</v>
      </c>
      <c r="H1546" s="12">
        <v>2</v>
      </c>
      <c r="I1546" s="12">
        <v>10</v>
      </c>
      <c r="J1546" s="12">
        <v>27</v>
      </c>
      <c r="K1546" s="12">
        <v>7</v>
      </c>
      <c r="L1546" s="12">
        <v>28</v>
      </c>
      <c r="M1546" s="12">
        <v>80</v>
      </c>
      <c r="N1546" s="12">
        <v>4</v>
      </c>
      <c r="O1546" s="88">
        <v>498</v>
      </c>
      <c r="P1546" s="88">
        <v>534</v>
      </c>
      <c r="Q1546" s="82">
        <v>15</v>
      </c>
    </row>
    <row r="1547" spans="1:17" x14ac:dyDescent="0.3">
      <c r="A1547" s="126"/>
      <c r="B1547" s="81" t="s">
        <v>1563</v>
      </c>
      <c r="C1547" s="12">
        <v>12</v>
      </c>
      <c r="D1547" s="12">
        <v>31</v>
      </c>
      <c r="E1547" s="12">
        <v>2</v>
      </c>
      <c r="F1547" s="12">
        <v>9</v>
      </c>
      <c r="G1547" s="12">
        <v>6</v>
      </c>
      <c r="H1547" s="12">
        <v>2</v>
      </c>
      <c r="I1547" s="84"/>
      <c r="J1547" s="84"/>
      <c r="K1547" s="84"/>
      <c r="L1547" s="12">
        <v>3</v>
      </c>
      <c r="M1547" s="12">
        <v>1</v>
      </c>
      <c r="N1547" s="12">
        <v>0</v>
      </c>
      <c r="O1547" s="88">
        <v>24</v>
      </c>
      <c r="P1547" s="88">
        <v>38</v>
      </c>
      <c r="Q1547" s="82">
        <v>4</v>
      </c>
    </row>
    <row r="1548" spans="1:17" x14ac:dyDescent="0.3">
      <c r="A1548" s="126"/>
      <c r="B1548" s="81" t="s">
        <v>1564</v>
      </c>
      <c r="C1548" s="12">
        <v>28</v>
      </c>
      <c r="D1548" s="12">
        <v>43</v>
      </c>
      <c r="E1548" s="12">
        <v>19</v>
      </c>
      <c r="F1548" s="12">
        <v>10</v>
      </c>
      <c r="G1548" s="12">
        <v>26</v>
      </c>
      <c r="H1548" s="12">
        <v>4</v>
      </c>
      <c r="I1548" s="12">
        <v>14</v>
      </c>
      <c r="J1548" s="12">
        <v>24</v>
      </c>
      <c r="K1548" s="12">
        <v>2</v>
      </c>
      <c r="L1548" s="12">
        <v>27</v>
      </c>
      <c r="M1548" s="12">
        <v>58</v>
      </c>
      <c r="N1548" s="12">
        <v>8</v>
      </c>
      <c r="O1548" s="88">
        <v>79</v>
      </c>
      <c r="P1548" s="88">
        <v>151</v>
      </c>
      <c r="Q1548" s="82">
        <v>33</v>
      </c>
    </row>
    <row r="1549" spans="1:17" x14ac:dyDescent="0.3">
      <c r="A1549" s="126"/>
      <c r="B1549" s="81" t="s">
        <v>1565</v>
      </c>
      <c r="C1549" s="12">
        <v>295</v>
      </c>
      <c r="D1549" s="12">
        <v>661</v>
      </c>
      <c r="E1549" s="12">
        <v>3</v>
      </c>
      <c r="F1549" s="12">
        <v>126</v>
      </c>
      <c r="G1549" s="12">
        <v>712</v>
      </c>
      <c r="H1549" s="12">
        <v>2</v>
      </c>
      <c r="I1549" s="12">
        <v>769</v>
      </c>
      <c r="J1549" s="12">
        <v>1867</v>
      </c>
      <c r="K1549" s="84"/>
      <c r="L1549" s="12">
        <v>383</v>
      </c>
      <c r="M1549" s="12">
        <v>2122</v>
      </c>
      <c r="N1549" s="12">
        <v>2</v>
      </c>
      <c r="O1549" s="88">
        <v>1573</v>
      </c>
      <c r="P1549" s="88">
        <v>5362</v>
      </c>
      <c r="Q1549" s="82">
        <v>7</v>
      </c>
    </row>
    <row r="1550" spans="1:17" x14ac:dyDescent="0.3">
      <c r="A1550" s="126"/>
      <c r="B1550" s="81" t="s">
        <v>1566</v>
      </c>
      <c r="C1550" s="12">
        <v>0</v>
      </c>
      <c r="D1550" s="12">
        <v>0</v>
      </c>
      <c r="E1550" s="12">
        <v>0</v>
      </c>
      <c r="F1550" s="12">
        <v>0</v>
      </c>
      <c r="G1550" s="12">
        <v>0</v>
      </c>
      <c r="H1550" s="12">
        <v>0</v>
      </c>
      <c r="I1550" s="12">
        <v>35</v>
      </c>
      <c r="J1550" s="84"/>
      <c r="K1550" s="84"/>
      <c r="L1550" s="12">
        <v>2</v>
      </c>
      <c r="M1550" s="12">
        <v>0</v>
      </c>
      <c r="N1550" s="12">
        <v>0</v>
      </c>
      <c r="O1550" s="88">
        <v>37</v>
      </c>
      <c r="P1550" s="88">
        <v>0</v>
      </c>
      <c r="Q1550" s="82">
        <v>0</v>
      </c>
    </row>
    <row r="1551" spans="1:17" x14ac:dyDescent="0.3">
      <c r="A1551" s="126"/>
      <c r="B1551" s="81" t="s">
        <v>1567</v>
      </c>
      <c r="C1551" s="12">
        <v>1100</v>
      </c>
      <c r="D1551" s="12">
        <v>862</v>
      </c>
      <c r="E1551" s="84"/>
      <c r="F1551" s="12">
        <v>0</v>
      </c>
      <c r="G1551" s="12">
        <v>0</v>
      </c>
      <c r="H1551" s="12">
        <v>0</v>
      </c>
      <c r="I1551" s="12">
        <v>243</v>
      </c>
      <c r="J1551" s="12">
        <v>1050</v>
      </c>
      <c r="K1551" s="84"/>
      <c r="L1551" s="12">
        <v>560</v>
      </c>
      <c r="M1551" s="12">
        <v>402</v>
      </c>
      <c r="N1551" s="12">
        <v>2</v>
      </c>
      <c r="O1551" s="88">
        <v>1903</v>
      </c>
      <c r="P1551" s="88">
        <v>2314</v>
      </c>
      <c r="Q1551" s="82">
        <v>2</v>
      </c>
    </row>
    <row r="1552" spans="1:17" x14ac:dyDescent="0.3">
      <c r="A1552" s="126"/>
      <c r="B1552" s="81" t="s">
        <v>1568</v>
      </c>
      <c r="C1552" s="12">
        <v>129</v>
      </c>
      <c r="D1552" s="12">
        <v>352</v>
      </c>
      <c r="E1552" s="84"/>
      <c r="F1552" s="12">
        <v>0</v>
      </c>
      <c r="G1552" s="12">
        <v>0</v>
      </c>
      <c r="H1552" s="12">
        <v>0</v>
      </c>
      <c r="I1552" s="84"/>
      <c r="J1552" s="84"/>
      <c r="K1552" s="84"/>
      <c r="L1552" s="12">
        <v>316</v>
      </c>
      <c r="M1552" s="12">
        <v>239</v>
      </c>
      <c r="N1552" s="12">
        <v>0</v>
      </c>
      <c r="O1552" s="88">
        <v>445</v>
      </c>
      <c r="P1552" s="88">
        <v>591</v>
      </c>
      <c r="Q1552" s="82">
        <v>0</v>
      </c>
    </row>
    <row r="1553" spans="1:17" x14ac:dyDescent="0.3">
      <c r="A1553" s="127"/>
      <c r="B1553" s="81" t="s">
        <v>1569</v>
      </c>
      <c r="C1553" s="12">
        <v>0</v>
      </c>
      <c r="D1553" s="12">
        <v>0</v>
      </c>
      <c r="E1553" s="12">
        <v>0</v>
      </c>
      <c r="F1553" s="12">
        <v>0</v>
      </c>
      <c r="G1553" s="12">
        <v>0</v>
      </c>
      <c r="H1553" s="12">
        <v>0</v>
      </c>
      <c r="I1553" s="84"/>
      <c r="J1553" s="84"/>
      <c r="K1553" s="84"/>
      <c r="L1553" s="12">
        <v>2</v>
      </c>
      <c r="M1553" s="12">
        <v>2</v>
      </c>
      <c r="N1553" s="12">
        <v>0</v>
      </c>
      <c r="O1553" s="88">
        <v>2</v>
      </c>
      <c r="P1553" s="88">
        <v>2</v>
      </c>
      <c r="Q1553" s="82">
        <v>0</v>
      </c>
    </row>
    <row r="1554" spans="1:17" x14ac:dyDescent="0.3">
      <c r="A1554" s="3"/>
    </row>
    <row r="1555" spans="1:17" ht="26.25" customHeight="1" x14ac:dyDescent="0.3">
      <c r="A1555" s="3"/>
    </row>
  </sheetData>
  <sheetProtection algorithmName="SHA-512" hashValue="VBjGWbfEeu+ZP5bQLL6qqS6pwgjw4vwBMxFuexnAiZdQPAgOXQAOxGFLx0+EOY8YmWK5p4dU+f0QoHHA/RCgPw==" saltValue="KjWAtjSVvO3VeAN7ZXUs8A==" spinCount="100000" sheet="1" objects="1" scenarios="1"/>
  <mergeCells count="335">
    <mergeCell ref="A1540:A1553"/>
    <mergeCell ref="C1537:N1537"/>
    <mergeCell ref="O1537:O1539"/>
    <mergeCell ref="P1537:P1539"/>
    <mergeCell ref="Q1537:Q1539"/>
    <mergeCell ref="C1538:E1538"/>
    <mergeCell ref="F1538:H1538"/>
    <mergeCell ref="I1538:K1538"/>
    <mergeCell ref="L1538:N1538"/>
    <mergeCell ref="B1517:AO1517"/>
    <mergeCell ref="B1518:K1518"/>
    <mergeCell ref="L1518:U1518"/>
    <mergeCell ref="V1518:AE1518"/>
    <mergeCell ref="AF1518:AO1518"/>
    <mergeCell ref="A1535:R1535"/>
    <mergeCell ref="B1223:K1223"/>
    <mergeCell ref="L1223:U1223"/>
    <mergeCell ref="V1223:AE1223"/>
    <mergeCell ref="AF1223:AO1223"/>
    <mergeCell ref="B1479:AO1479"/>
    <mergeCell ref="B1480:K1480"/>
    <mergeCell ref="L1480:U1480"/>
    <mergeCell ref="V1480:AE1480"/>
    <mergeCell ref="AF1480:AO1480"/>
    <mergeCell ref="B1213:AO1213"/>
    <mergeCell ref="B1214:K1214"/>
    <mergeCell ref="L1214:U1214"/>
    <mergeCell ref="V1214:AE1214"/>
    <mergeCell ref="AF1214:AO1214"/>
    <mergeCell ref="B1222:AO1222"/>
    <mergeCell ref="A1189:A1191"/>
    <mergeCell ref="A1192:G1192"/>
    <mergeCell ref="C1195:F1195"/>
    <mergeCell ref="G1195:G1197"/>
    <mergeCell ref="A1198:A1209"/>
    <mergeCell ref="A1210:E1210"/>
    <mergeCell ref="A1166:A1174"/>
    <mergeCell ref="C1177:F1177"/>
    <mergeCell ref="G1177:G1179"/>
    <mergeCell ref="A1180:A1183"/>
    <mergeCell ref="C1186:F1186"/>
    <mergeCell ref="G1186:G1188"/>
    <mergeCell ref="A1152:E1152"/>
    <mergeCell ref="C1155:F1155"/>
    <mergeCell ref="G1155:G1157"/>
    <mergeCell ref="A1158:A1160"/>
    <mergeCell ref="C1163:F1163"/>
    <mergeCell ref="G1163:G1165"/>
    <mergeCell ref="A1140:A1141"/>
    <mergeCell ref="A1142:A1143"/>
    <mergeCell ref="A1144:A1145"/>
    <mergeCell ref="A1146:A1147"/>
    <mergeCell ref="A1148:A1149"/>
    <mergeCell ref="A1150:A1151"/>
    <mergeCell ref="C1112:F1112"/>
    <mergeCell ref="G1112:G1114"/>
    <mergeCell ref="C1126:F1126"/>
    <mergeCell ref="G1126:G1128"/>
    <mergeCell ref="C1137:F1137"/>
    <mergeCell ref="G1137:G1139"/>
    <mergeCell ref="A1091:B1091"/>
    <mergeCell ref="A1092:F1092"/>
    <mergeCell ref="C1093:F1093"/>
    <mergeCell ref="G1093:G1095"/>
    <mergeCell ref="C1101:F1101"/>
    <mergeCell ref="G1101:G1103"/>
    <mergeCell ref="A1071:B1071"/>
    <mergeCell ref="A1079:C1079"/>
    <mergeCell ref="C1082:N1082"/>
    <mergeCell ref="O1082:O1084"/>
    <mergeCell ref="P1082:P1084"/>
    <mergeCell ref="Q1082:Q1084"/>
    <mergeCell ref="C1083:E1083"/>
    <mergeCell ref="F1083:H1083"/>
    <mergeCell ref="I1083:K1083"/>
    <mergeCell ref="L1083:N1083"/>
    <mergeCell ref="BG1068:BG1070"/>
    <mergeCell ref="BH1068:BH1070"/>
    <mergeCell ref="BI1068:BI1070"/>
    <mergeCell ref="BJ1068:BJ1070"/>
    <mergeCell ref="C1069:N1069"/>
    <mergeCell ref="O1069:Z1069"/>
    <mergeCell ref="AA1069:AL1069"/>
    <mergeCell ref="AM1069:AX1069"/>
    <mergeCell ref="BA1068:BA1070"/>
    <mergeCell ref="BB1068:BB1070"/>
    <mergeCell ref="BC1068:BC1070"/>
    <mergeCell ref="BD1068:BD1070"/>
    <mergeCell ref="BE1068:BE1070"/>
    <mergeCell ref="BF1068:BF1070"/>
    <mergeCell ref="C1058:F1058"/>
    <mergeCell ref="G1058:G1060"/>
    <mergeCell ref="A1066:C1066"/>
    <mergeCell ref="C1068:AX1068"/>
    <mergeCell ref="AY1068:AY1070"/>
    <mergeCell ref="AZ1068:AZ1070"/>
    <mergeCell ref="A1037:E1037"/>
    <mergeCell ref="C1038:F1038"/>
    <mergeCell ref="G1038:G1040"/>
    <mergeCell ref="A1047:E1047"/>
    <mergeCell ref="C1048:F1048"/>
    <mergeCell ref="G1048:G1050"/>
    <mergeCell ref="C1009:F1009"/>
    <mergeCell ref="G1009:G1011"/>
    <mergeCell ref="C1017:F1017"/>
    <mergeCell ref="G1017:G1019"/>
    <mergeCell ref="C1027:F1027"/>
    <mergeCell ref="G1027:G1029"/>
    <mergeCell ref="C981:F981"/>
    <mergeCell ref="G981:G983"/>
    <mergeCell ref="A987:F987"/>
    <mergeCell ref="C990:F990"/>
    <mergeCell ref="G990:G992"/>
    <mergeCell ref="C1001:F1001"/>
    <mergeCell ref="G1001:G1003"/>
    <mergeCell ref="G944:G946"/>
    <mergeCell ref="C954:F954"/>
    <mergeCell ref="G954:G956"/>
    <mergeCell ref="C964:F964"/>
    <mergeCell ref="G964:G966"/>
    <mergeCell ref="C973:F973"/>
    <mergeCell ref="G973:G975"/>
    <mergeCell ref="A917:A935"/>
    <mergeCell ref="A936:B936"/>
    <mergeCell ref="A937:A939"/>
    <mergeCell ref="A940:B940"/>
    <mergeCell ref="A941:E941"/>
    <mergeCell ref="C944:F944"/>
    <mergeCell ref="S914:S916"/>
    <mergeCell ref="T914:T916"/>
    <mergeCell ref="U914:U916"/>
    <mergeCell ref="V914:V916"/>
    <mergeCell ref="C915:F915"/>
    <mergeCell ref="G915:J915"/>
    <mergeCell ref="K915:N915"/>
    <mergeCell ref="O915:R915"/>
    <mergeCell ref="C898:F898"/>
    <mergeCell ref="G898:G900"/>
    <mergeCell ref="A901:A904"/>
    <mergeCell ref="C907:F907"/>
    <mergeCell ref="G907:G909"/>
    <mergeCell ref="C914:R914"/>
    <mergeCell ref="C873:F873"/>
    <mergeCell ref="G873:G875"/>
    <mergeCell ref="C880:F880"/>
    <mergeCell ref="G880:G882"/>
    <mergeCell ref="C891:F891"/>
    <mergeCell ref="G891:G893"/>
    <mergeCell ref="G840:G842"/>
    <mergeCell ref="A843:A850"/>
    <mergeCell ref="C853:F853"/>
    <mergeCell ref="G853:G855"/>
    <mergeCell ref="A861:C861"/>
    <mergeCell ref="C862:F862"/>
    <mergeCell ref="G862:G864"/>
    <mergeCell ref="A813:A831"/>
    <mergeCell ref="A832:B832"/>
    <mergeCell ref="A833:A835"/>
    <mergeCell ref="A836:B836"/>
    <mergeCell ref="A837:E837"/>
    <mergeCell ref="C840:F840"/>
    <mergeCell ref="C810:R810"/>
    <mergeCell ref="S810:S812"/>
    <mergeCell ref="T810:T812"/>
    <mergeCell ref="U810:U812"/>
    <mergeCell ref="V810:V812"/>
    <mergeCell ref="C811:F811"/>
    <mergeCell ref="G811:J811"/>
    <mergeCell ref="K811:N811"/>
    <mergeCell ref="O811:R811"/>
    <mergeCell ref="C775:F775"/>
    <mergeCell ref="G775:G777"/>
    <mergeCell ref="C790:F790"/>
    <mergeCell ref="G790:G792"/>
    <mergeCell ref="C803:F803"/>
    <mergeCell ref="G803:G805"/>
    <mergeCell ref="A748:A749"/>
    <mergeCell ref="A756:E756"/>
    <mergeCell ref="C759:F759"/>
    <mergeCell ref="G759:G761"/>
    <mergeCell ref="A762:A768"/>
    <mergeCell ref="A769:A772"/>
    <mergeCell ref="C727:F727"/>
    <mergeCell ref="G727:G729"/>
    <mergeCell ref="A730:A734"/>
    <mergeCell ref="A735:A739"/>
    <mergeCell ref="C742:F742"/>
    <mergeCell ref="G742:G744"/>
    <mergeCell ref="A699:A702"/>
    <mergeCell ref="A710:A714"/>
    <mergeCell ref="C717:F717"/>
    <mergeCell ref="G717:G719"/>
    <mergeCell ref="A721:A722"/>
    <mergeCell ref="A723:A724"/>
    <mergeCell ref="G670:G672"/>
    <mergeCell ref="A673:A687"/>
    <mergeCell ref="A688:A689"/>
    <mergeCell ref="A690:A692"/>
    <mergeCell ref="C695:F695"/>
    <mergeCell ref="G695:G697"/>
    <mergeCell ref="A648:B648"/>
    <mergeCell ref="A650:B650"/>
    <mergeCell ref="A662:B662"/>
    <mergeCell ref="A664:B664"/>
    <mergeCell ref="A666:B666"/>
    <mergeCell ref="C670:F670"/>
    <mergeCell ref="A596:B596"/>
    <mergeCell ref="A626:B626"/>
    <mergeCell ref="A630:B630"/>
    <mergeCell ref="A637:B637"/>
    <mergeCell ref="A643:B643"/>
    <mergeCell ref="A645:B645"/>
    <mergeCell ref="A491:B491"/>
    <mergeCell ref="A503:B503"/>
    <mergeCell ref="A511:B511"/>
    <mergeCell ref="A526:B526"/>
    <mergeCell ref="A548:B548"/>
    <mergeCell ref="A569:B569"/>
    <mergeCell ref="A422:B422"/>
    <mergeCell ref="A456:B456"/>
    <mergeCell ref="A462:B462"/>
    <mergeCell ref="A469:B469"/>
    <mergeCell ref="A472:B472"/>
    <mergeCell ref="A481:B481"/>
    <mergeCell ref="A367:B367"/>
    <mergeCell ref="A375:B375"/>
    <mergeCell ref="A397:B397"/>
    <mergeCell ref="A399:B399"/>
    <mergeCell ref="A407:B407"/>
    <mergeCell ref="A410:B410"/>
    <mergeCell ref="A330:B330"/>
    <mergeCell ref="A335:B335"/>
    <mergeCell ref="A338:B338"/>
    <mergeCell ref="A345:B345"/>
    <mergeCell ref="A348:B348"/>
    <mergeCell ref="A355:B355"/>
    <mergeCell ref="BI327:BI329"/>
    <mergeCell ref="BJ327:BJ329"/>
    <mergeCell ref="C328:N328"/>
    <mergeCell ref="O328:Z328"/>
    <mergeCell ref="AA328:AL328"/>
    <mergeCell ref="AM328:AX328"/>
    <mergeCell ref="BC327:BC329"/>
    <mergeCell ref="BD327:BD329"/>
    <mergeCell ref="BE327:BE329"/>
    <mergeCell ref="BF327:BF329"/>
    <mergeCell ref="BG327:BG329"/>
    <mergeCell ref="BH327:BH329"/>
    <mergeCell ref="A324:I324"/>
    <mergeCell ref="C327:AX327"/>
    <mergeCell ref="AY327:AY329"/>
    <mergeCell ref="AZ327:AZ329"/>
    <mergeCell ref="BA327:BA329"/>
    <mergeCell ref="BB327:BB329"/>
    <mergeCell ref="A302:A303"/>
    <mergeCell ref="C309:F309"/>
    <mergeCell ref="G309:G311"/>
    <mergeCell ref="A312:A313"/>
    <mergeCell ref="C318:F318"/>
    <mergeCell ref="G318:G320"/>
    <mergeCell ref="C278:F278"/>
    <mergeCell ref="G278:G280"/>
    <mergeCell ref="C286:F286"/>
    <mergeCell ref="G286:G288"/>
    <mergeCell ref="A290:A292"/>
    <mergeCell ref="C298:F298"/>
    <mergeCell ref="G298:G300"/>
    <mergeCell ref="A182:A183"/>
    <mergeCell ref="A184:A185"/>
    <mergeCell ref="C189:F189"/>
    <mergeCell ref="G189:G191"/>
    <mergeCell ref="A192:A233"/>
    <mergeCell ref="A234:A275"/>
    <mergeCell ref="A164:A165"/>
    <mergeCell ref="A166:A167"/>
    <mergeCell ref="A168:A169"/>
    <mergeCell ref="C172:F172"/>
    <mergeCell ref="G172:G174"/>
    <mergeCell ref="A176:A181"/>
    <mergeCell ref="A151:A152"/>
    <mergeCell ref="A153:A154"/>
    <mergeCell ref="A155:A156"/>
    <mergeCell ref="A157:A158"/>
    <mergeCell ref="C161:F161"/>
    <mergeCell ref="G161:G163"/>
    <mergeCell ref="C137:F137"/>
    <mergeCell ref="G137:G139"/>
    <mergeCell ref="A140:A142"/>
    <mergeCell ref="A143:A144"/>
    <mergeCell ref="C148:F148"/>
    <mergeCell ref="G148:G150"/>
    <mergeCell ref="A125:E125"/>
    <mergeCell ref="C126:F126"/>
    <mergeCell ref="G126:G128"/>
    <mergeCell ref="A129:A131"/>
    <mergeCell ref="A132:A133"/>
    <mergeCell ref="A136:G136"/>
    <mergeCell ref="A107:A108"/>
    <mergeCell ref="A110:E110"/>
    <mergeCell ref="C111:F111"/>
    <mergeCell ref="G111:G113"/>
    <mergeCell ref="C118:F118"/>
    <mergeCell ref="G118:G120"/>
    <mergeCell ref="A91:A95"/>
    <mergeCell ref="C98:F98"/>
    <mergeCell ref="G98:G100"/>
    <mergeCell ref="A101:A102"/>
    <mergeCell ref="A103:A104"/>
    <mergeCell ref="A105:A106"/>
    <mergeCell ref="A67:A72"/>
    <mergeCell ref="A73:A75"/>
    <mergeCell ref="C78:F78"/>
    <mergeCell ref="G78:G80"/>
    <mergeCell ref="C88:F88"/>
    <mergeCell ref="G88:G90"/>
    <mergeCell ref="A50:C50"/>
    <mergeCell ref="C51:F51"/>
    <mergeCell ref="G51:G53"/>
    <mergeCell ref="A54:A57"/>
    <mergeCell ref="A58:A61"/>
    <mergeCell ref="C64:F64"/>
    <mergeCell ref="G64:G66"/>
    <mergeCell ref="C23:F23"/>
    <mergeCell ref="G23:G25"/>
    <mergeCell ref="C33:F33"/>
    <mergeCell ref="G33:G35"/>
    <mergeCell ref="A37:A41"/>
    <mergeCell ref="C44:F44"/>
    <mergeCell ref="G44:G46"/>
    <mergeCell ref="A2:C2"/>
    <mergeCell ref="C5:F5"/>
    <mergeCell ref="G5:G7"/>
    <mergeCell ref="A8:A12"/>
    <mergeCell ref="A13:A15"/>
    <mergeCell ref="A16:A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64181-497F-4494-A6CB-B1BA817B4D57}">
  <dimension ref="A1:BI7"/>
  <sheetViews>
    <sheetView showGridLines="0" showRowColHeaders="0" zoomScaleNormal="100" workbookViewId="0"/>
  </sheetViews>
  <sheetFormatPr baseColWidth="10" defaultColWidth="11.44140625" defaultRowHeight="13.2" x14ac:dyDescent="0.25"/>
  <cols>
    <col min="1" max="1" width="2.6640625" style="63" customWidth="1"/>
    <col min="2" max="2" width="4.6640625" style="63" customWidth="1"/>
    <col min="3" max="3" width="21.109375" style="63" customWidth="1"/>
    <col min="4" max="4" width="16.88671875" style="63" customWidth="1"/>
    <col min="5" max="5" width="20.5546875" style="63" customWidth="1"/>
    <col min="6" max="6" width="18" style="63" customWidth="1"/>
    <col min="7" max="7" width="21.6640625" style="63" customWidth="1"/>
    <col min="8" max="8" width="11.44140625" style="63"/>
    <col min="9" max="9" width="2.6640625" style="63" customWidth="1"/>
    <col min="10" max="10" width="11.44140625" style="63"/>
    <col min="11" max="11" width="20.6640625" style="63" bestFit="1" customWidth="1"/>
    <col min="12" max="12" width="22.33203125" style="63" bestFit="1" customWidth="1"/>
    <col min="13" max="13" width="11.44140625" style="63"/>
    <col min="14" max="14" width="2.6640625" style="63" customWidth="1"/>
    <col min="15" max="15" width="11.44140625" style="63"/>
    <col min="16" max="16" width="27.88671875" style="63" customWidth="1"/>
    <col min="17" max="17" width="27.109375" style="63" customWidth="1"/>
    <col min="18" max="18" width="11.44140625" style="63"/>
    <col min="19" max="19" width="2.6640625" style="63" customWidth="1"/>
    <col min="20" max="20" width="11.44140625" style="63"/>
    <col min="21" max="21" width="21.5546875" style="63" customWidth="1"/>
    <col min="22" max="22" width="19.44140625" style="63" customWidth="1"/>
    <col min="23" max="23" width="26.109375" style="63" customWidth="1"/>
    <col min="24" max="24" width="11.44140625" style="63"/>
    <col min="25" max="25" width="2.6640625" style="63" customWidth="1"/>
    <col min="26" max="26" width="11.44140625" style="63"/>
    <col min="27" max="27" width="19.33203125" style="63" customWidth="1"/>
    <col min="28" max="28" width="18.6640625" style="63" customWidth="1"/>
    <col min="29" max="29" width="14.88671875" style="63" customWidth="1"/>
    <col min="30" max="30" width="16.88671875" style="63" customWidth="1"/>
    <col min="31" max="31" width="13.44140625" style="63" customWidth="1"/>
    <col min="32" max="32" width="16" style="63" customWidth="1"/>
    <col min="33" max="33" width="11.44140625" style="63"/>
    <col min="34" max="34" width="2.6640625" style="63" customWidth="1"/>
    <col min="35" max="35" width="11.44140625" style="63"/>
    <col min="36" max="36" width="20.44140625" style="63" customWidth="1"/>
    <col min="37" max="38" width="11.44140625" style="63"/>
    <col min="39" max="39" width="19.33203125" style="63" customWidth="1"/>
    <col min="40" max="40" width="26.6640625" style="63" customWidth="1"/>
    <col min="41" max="41" width="11.44140625" style="63"/>
    <col min="42" max="42" width="2.6640625" style="63" customWidth="1"/>
    <col min="43" max="43" width="11.44140625" style="63"/>
    <col min="44" max="44" width="22" style="63" customWidth="1"/>
    <col min="45" max="45" width="18.5546875" style="63" customWidth="1"/>
    <col min="46" max="46" width="11.44140625" style="63"/>
    <col min="47" max="47" width="10.33203125" style="63" customWidth="1"/>
    <col min="48" max="48" width="20.33203125" style="63" customWidth="1"/>
    <col min="49" max="49" width="8.109375" style="63" customWidth="1"/>
    <col min="50" max="50" width="11.44140625" style="63"/>
    <col min="51" max="51" width="2.6640625" style="63" customWidth="1"/>
    <col min="52" max="52" width="11.44140625" style="63"/>
    <col min="53" max="53" width="21.33203125" style="63" customWidth="1"/>
    <col min="54" max="54" width="23.88671875" style="63" customWidth="1"/>
    <col min="55" max="55" width="12.44140625" style="63" customWidth="1"/>
    <col min="56" max="56" width="26" style="63" bestFit="1" customWidth="1"/>
    <col min="57" max="57" width="11.44140625" style="63"/>
    <col min="58" max="58" width="2.6640625" style="63" customWidth="1"/>
    <col min="59" max="59" width="11.44140625" style="63"/>
    <col min="60" max="60" width="27.109375" style="63" customWidth="1"/>
    <col min="61" max="61" width="26.88671875" style="63" customWidth="1"/>
    <col min="62" max="262" width="11.44140625" style="63"/>
    <col min="263" max="263" width="2.6640625" style="63" customWidth="1"/>
    <col min="264" max="264" width="4.6640625" style="63" customWidth="1"/>
    <col min="265" max="265" width="21.109375" style="63" customWidth="1"/>
    <col min="266" max="266" width="16.88671875" style="63" customWidth="1"/>
    <col min="267" max="267" width="20.5546875" style="63" customWidth="1"/>
    <col min="268" max="268" width="18" style="63" customWidth="1"/>
    <col min="269" max="269" width="21.6640625" style="63" customWidth="1"/>
    <col min="270" max="270" width="11.44140625" style="63"/>
    <col min="271" max="271" width="2.6640625" style="63" customWidth="1"/>
    <col min="272" max="272" width="11.44140625" style="63"/>
    <col min="273" max="273" width="27.88671875" style="63" customWidth="1"/>
    <col min="274" max="274" width="27.109375" style="63" customWidth="1"/>
    <col min="275" max="275" width="11.44140625" style="63"/>
    <col min="276" max="276" width="2.6640625" style="63" customWidth="1"/>
    <col min="277" max="277" width="11.44140625" style="63"/>
    <col min="278" max="278" width="21.5546875" style="63" customWidth="1"/>
    <col min="279" max="279" width="19.44140625" style="63" customWidth="1"/>
    <col min="280" max="280" width="26.109375" style="63" customWidth="1"/>
    <col min="281" max="281" width="11.44140625" style="63"/>
    <col min="282" max="282" width="2.6640625" style="63" customWidth="1"/>
    <col min="283" max="283" width="11.44140625" style="63"/>
    <col min="284" max="284" width="19.33203125" style="63" customWidth="1"/>
    <col min="285" max="285" width="18.6640625" style="63" customWidth="1"/>
    <col min="286" max="286" width="14.88671875" style="63" customWidth="1"/>
    <col min="287" max="287" width="16.88671875" style="63" customWidth="1"/>
    <col min="288" max="288" width="13.44140625" style="63" customWidth="1"/>
    <col min="289" max="289" width="16" style="63" customWidth="1"/>
    <col min="290" max="290" width="11.44140625" style="63"/>
    <col min="291" max="291" width="2.6640625" style="63" customWidth="1"/>
    <col min="292" max="292" width="11.44140625" style="63"/>
    <col min="293" max="293" width="20.44140625" style="63" customWidth="1"/>
    <col min="294" max="295" width="11.44140625" style="63"/>
    <col min="296" max="296" width="19.33203125" style="63" customWidth="1"/>
    <col min="297" max="297" width="26.6640625" style="63" customWidth="1"/>
    <col min="298" max="298" width="11.44140625" style="63"/>
    <col min="299" max="299" width="2.6640625" style="63" customWidth="1"/>
    <col min="300" max="300" width="11.44140625" style="63"/>
    <col min="301" max="301" width="22" style="63" customWidth="1"/>
    <col min="302" max="302" width="18.5546875" style="63" customWidth="1"/>
    <col min="303" max="303" width="11.44140625" style="63"/>
    <col min="304" max="304" width="10.33203125" style="63" customWidth="1"/>
    <col min="305" max="305" width="20.33203125" style="63" customWidth="1"/>
    <col min="306" max="306" width="8.109375" style="63" customWidth="1"/>
    <col min="307" max="307" width="11.44140625" style="63"/>
    <col min="308" max="308" width="2.6640625" style="63" customWidth="1"/>
    <col min="309" max="309" width="11.44140625" style="63"/>
    <col min="310" max="310" width="21.33203125" style="63" customWidth="1"/>
    <col min="311" max="311" width="23.88671875" style="63" customWidth="1"/>
    <col min="312" max="312" width="12.44140625" style="63" customWidth="1"/>
    <col min="313" max="313" width="11.44140625" style="63"/>
    <col min="314" max="314" width="2.6640625" style="63" customWidth="1"/>
    <col min="315" max="315" width="11.44140625" style="63"/>
    <col min="316" max="316" width="27.109375" style="63" customWidth="1"/>
    <col min="317" max="317" width="26.88671875" style="63" customWidth="1"/>
    <col min="318" max="518" width="11.44140625" style="63"/>
    <col min="519" max="519" width="2.6640625" style="63" customWidth="1"/>
    <col min="520" max="520" width="4.6640625" style="63" customWidth="1"/>
    <col min="521" max="521" width="21.109375" style="63" customWidth="1"/>
    <col min="522" max="522" width="16.88671875" style="63" customWidth="1"/>
    <col min="523" max="523" width="20.5546875" style="63" customWidth="1"/>
    <col min="524" max="524" width="18" style="63" customWidth="1"/>
    <col min="525" max="525" width="21.6640625" style="63" customWidth="1"/>
    <col min="526" max="526" width="11.44140625" style="63"/>
    <col min="527" max="527" width="2.6640625" style="63" customWidth="1"/>
    <col min="528" max="528" width="11.44140625" style="63"/>
    <col min="529" max="529" width="27.88671875" style="63" customWidth="1"/>
    <col min="530" max="530" width="27.109375" style="63" customWidth="1"/>
    <col min="531" max="531" width="11.44140625" style="63"/>
    <col min="532" max="532" width="2.6640625" style="63" customWidth="1"/>
    <col min="533" max="533" width="11.44140625" style="63"/>
    <col min="534" max="534" width="21.5546875" style="63" customWidth="1"/>
    <col min="535" max="535" width="19.44140625" style="63" customWidth="1"/>
    <col min="536" max="536" width="26.109375" style="63" customWidth="1"/>
    <col min="537" max="537" width="11.44140625" style="63"/>
    <col min="538" max="538" width="2.6640625" style="63" customWidth="1"/>
    <col min="539" max="539" width="11.44140625" style="63"/>
    <col min="540" max="540" width="19.33203125" style="63" customWidth="1"/>
    <col min="541" max="541" width="18.6640625" style="63" customWidth="1"/>
    <col min="542" max="542" width="14.88671875" style="63" customWidth="1"/>
    <col min="543" max="543" width="16.88671875" style="63" customWidth="1"/>
    <col min="544" max="544" width="13.44140625" style="63" customWidth="1"/>
    <col min="545" max="545" width="16" style="63" customWidth="1"/>
    <col min="546" max="546" width="11.44140625" style="63"/>
    <col min="547" max="547" width="2.6640625" style="63" customWidth="1"/>
    <col min="548" max="548" width="11.44140625" style="63"/>
    <col min="549" max="549" width="20.44140625" style="63" customWidth="1"/>
    <col min="550" max="551" width="11.44140625" style="63"/>
    <col min="552" max="552" width="19.33203125" style="63" customWidth="1"/>
    <col min="553" max="553" width="26.6640625" style="63" customWidth="1"/>
    <col min="554" max="554" width="11.44140625" style="63"/>
    <col min="555" max="555" width="2.6640625" style="63" customWidth="1"/>
    <col min="556" max="556" width="11.44140625" style="63"/>
    <col min="557" max="557" width="22" style="63" customWidth="1"/>
    <col min="558" max="558" width="18.5546875" style="63" customWidth="1"/>
    <col min="559" max="559" width="11.44140625" style="63"/>
    <col min="560" max="560" width="10.33203125" style="63" customWidth="1"/>
    <col min="561" max="561" width="20.33203125" style="63" customWidth="1"/>
    <col min="562" max="562" width="8.109375" style="63" customWidth="1"/>
    <col min="563" max="563" width="11.44140625" style="63"/>
    <col min="564" max="564" width="2.6640625" style="63" customWidth="1"/>
    <col min="565" max="565" width="11.44140625" style="63"/>
    <col min="566" max="566" width="21.33203125" style="63" customWidth="1"/>
    <col min="567" max="567" width="23.88671875" style="63" customWidth="1"/>
    <col min="568" max="568" width="12.44140625" style="63" customWidth="1"/>
    <col min="569" max="569" width="11.44140625" style="63"/>
    <col min="570" max="570" width="2.6640625" style="63" customWidth="1"/>
    <col min="571" max="571" width="11.44140625" style="63"/>
    <col min="572" max="572" width="27.109375" style="63" customWidth="1"/>
    <col min="573" max="573" width="26.88671875" style="63" customWidth="1"/>
    <col min="574" max="774" width="11.44140625" style="63"/>
    <col min="775" max="775" width="2.6640625" style="63" customWidth="1"/>
    <col min="776" max="776" width="4.6640625" style="63" customWidth="1"/>
    <col min="777" max="777" width="21.109375" style="63" customWidth="1"/>
    <col min="778" max="778" width="16.88671875" style="63" customWidth="1"/>
    <col min="779" max="779" width="20.5546875" style="63" customWidth="1"/>
    <col min="780" max="780" width="18" style="63" customWidth="1"/>
    <col min="781" max="781" width="21.6640625" style="63" customWidth="1"/>
    <col min="782" max="782" width="11.44140625" style="63"/>
    <col min="783" max="783" width="2.6640625" style="63" customWidth="1"/>
    <col min="784" max="784" width="11.44140625" style="63"/>
    <col min="785" max="785" width="27.88671875" style="63" customWidth="1"/>
    <col min="786" max="786" width="27.109375" style="63" customWidth="1"/>
    <col min="787" max="787" width="11.44140625" style="63"/>
    <col min="788" max="788" width="2.6640625" style="63" customWidth="1"/>
    <col min="789" max="789" width="11.44140625" style="63"/>
    <col min="790" max="790" width="21.5546875" style="63" customWidth="1"/>
    <col min="791" max="791" width="19.44140625" style="63" customWidth="1"/>
    <col min="792" max="792" width="26.109375" style="63" customWidth="1"/>
    <col min="793" max="793" width="11.44140625" style="63"/>
    <col min="794" max="794" width="2.6640625" style="63" customWidth="1"/>
    <col min="795" max="795" width="11.44140625" style="63"/>
    <col min="796" max="796" width="19.33203125" style="63" customWidth="1"/>
    <col min="797" max="797" width="18.6640625" style="63" customWidth="1"/>
    <col min="798" max="798" width="14.88671875" style="63" customWidth="1"/>
    <col min="799" max="799" width="16.88671875" style="63" customWidth="1"/>
    <col min="800" max="800" width="13.44140625" style="63" customWidth="1"/>
    <col min="801" max="801" width="16" style="63" customWidth="1"/>
    <col min="802" max="802" width="11.44140625" style="63"/>
    <col min="803" max="803" width="2.6640625" style="63" customWidth="1"/>
    <col min="804" max="804" width="11.44140625" style="63"/>
    <col min="805" max="805" width="20.44140625" style="63" customWidth="1"/>
    <col min="806" max="807" width="11.44140625" style="63"/>
    <col min="808" max="808" width="19.33203125" style="63" customWidth="1"/>
    <col min="809" max="809" width="26.6640625" style="63" customWidth="1"/>
    <col min="810" max="810" width="11.44140625" style="63"/>
    <col min="811" max="811" width="2.6640625" style="63" customWidth="1"/>
    <col min="812" max="812" width="11.44140625" style="63"/>
    <col min="813" max="813" width="22" style="63" customWidth="1"/>
    <col min="814" max="814" width="18.5546875" style="63" customWidth="1"/>
    <col min="815" max="815" width="11.44140625" style="63"/>
    <col min="816" max="816" width="10.33203125" style="63" customWidth="1"/>
    <col min="817" max="817" width="20.33203125" style="63" customWidth="1"/>
    <col min="818" max="818" width="8.109375" style="63" customWidth="1"/>
    <col min="819" max="819" width="11.44140625" style="63"/>
    <col min="820" max="820" width="2.6640625" style="63" customWidth="1"/>
    <col min="821" max="821" width="11.44140625" style="63"/>
    <col min="822" max="822" width="21.33203125" style="63" customWidth="1"/>
    <col min="823" max="823" width="23.88671875" style="63" customWidth="1"/>
    <col min="824" max="824" width="12.44140625" style="63" customWidth="1"/>
    <col min="825" max="825" width="11.44140625" style="63"/>
    <col min="826" max="826" width="2.6640625" style="63" customWidth="1"/>
    <col min="827" max="827" width="11.44140625" style="63"/>
    <col min="828" max="828" width="27.109375" style="63" customWidth="1"/>
    <col min="829" max="829" width="26.88671875" style="63" customWidth="1"/>
    <col min="830" max="1030" width="11.44140625" style="63"/>
    <col min="1031" max="1031" width="2.6640625" style="63" customWidth="1"/>
    <col min="1032" max="1032" width="4.6640625" style="63" customWidth="1"/>
    <col min="1033" max="1033" width="21.109375" style="63" customWidth="1"/>
    <col min="1034" max="1034" width="16.88671875" style="63" customWidth="1"/>
    <col min="1035" max="1035" width="20.5546875" style="63" customWidth="1"/>
    <col min="1036" max="1036" width="18" style="63" customWidth="1"/>
    <col min="1037" max="1037" width="21.6640625" style="63" customWidth="1"/>
    <col min="1038" max="1038" width="11.44140625" style="63"/>
    <col min="1039" max="1039" width="2.6640625" style="63" customWidth="1"/>
    <col min="1040" max="1040" width="11.44140625" style="63"/>
    <col min="1041" max="1041" width="27.88671875" style="63" customWidth="1"/>
    <col min="1042" max="1042" width="27.109375" style="63" customWidth="1"/>
    <col min="1043" max="1043" width="11.44140625" style="63"/>
    <col min="1044" max="1044" width="2.6640625" style="63" customWidth="1"/>
    <col min="1045" max="1045" width="11.44140625" style="63"/>
    <col min="1046" max="1046" width="21.5546875" style="63" customWidth="1"/>
    <col min="1047" max="1047" width="19.44140625" style="63" customWidth="1"/>
    <col min="1048" max="1048" width="26.109375" style="63" customWidth="1"/>
    <col min="1049" max="1049" width="11.44140625" style="63"/>
    <col min="1050" max="1050" width="2.6640625" style="63" customWidth="1"/>
    <col min="1051" max="1051" width="11.44140625" style="63"/>
    <col min="1052" max="1052" width="19.33203125" style="63" customWidth="1"/>
    <col min="1053" max="1053" width="18.6640625" style="63" customWidth="1"/>
    <col min="1054" max="1054" width="14.88671875" style="63" customWidth="1"/>
    <col min="1055" max="1055" width="16.88671875" style="63" customWidth="1"/>
    <col min="1056" max="1056" width="13.44140625" style="63" customWidth="1"/>
    <col min="1057" max="1057" width="16" style="63" customWidth="1"/>
    <col min="1058" max="1058" width="11.44140625" style="63"/>
    <col min="1059" max="1059" width="2.6640625" style="63" customWidth="1"/>
    <col min="1060" max="1060" width="11.44140625" style="63"/>
    <col min="1061" max="1061" width="20.44140625" style="63" customWidth="1"/>
    <col min="1062" max="1063" width="11.44140625" style="63"/>
    <col min="1064" max="1064" width="19.33203125" style="63" customWidth="1"/>
    <col min="1065" max="1065" width="26.6640625" style="63" customWidth="1"/>
    <col min="1066" max="1066" width="11.44140625" style="63"/>
    <col min="1067" max="1067" width="2.6640625" style="63" customWidth="1"/>
    <col min="1068" max="1068" width="11.44140625" style="63"/>
    <col min="1069" max="1069" width="22" style="63" customWidth="1"/>
    <col min="1070" max="1070" width="18.5546875" style="63" customWidth="1"/>
    <col min="1071" max="1071" width="11.44140625" style="63"/>
    <col min="1072" max="1072" width="10.33203125" style="63" customWidth="1"/>
    <col min="1073" max="1073" width="20.33203125" style="63" customWidth="1"/>
    <col min="1074" max="1074" width="8.109375" style="63" customWidth="1"/>
    <col min="1075" max="1075" width="11.44140625" style="63"/>
    <col min="1076" max="1076" width="2.6640625" style="63" customWidth="1"/>
    <col min="1077" max="1077" width="11.44140625" style="63"/>
    <col min="1078" max="1078" width="21.33203125" style="63" customWidth="1"/>
    <col min="1079" max="1079" width="23.88671875" style="63" customWidth="1"/>
    <col min="1080" max="1080" width="12.44140625" style="63" customWidth="1"/>
    <col min="1081" max="1081" width="11.44140625" style="63"/>
    <col min="1082" max="1082" width="2.6640625" style="63" customWidth="1"/>
    <col min="1083" max="1083" width="11.44140625" style="63"/>
    <col min="1084" max="1084" width="27.109375" style="63" customWidth="1"/>
    <col min="1085" max="1085" width="26.88671875" style="63" customWidth="1"/>
    <col min="1086" max="1286" width="11.44140625" style="63"/>
    <col min="1287" max="1287" width="2.6640625" style="63" customWidth="1"/>
    <col min="1288" max="1288" width="4.6640625" style="63" customWidth="1"/>
    <col min="1289" max="1289" width="21.109375" style="63" customWidth="1"/>
    <col min="1290" max="1290" width="16.88671875" style="63" customWidth="1"/>
    <col min="1291" max="1291" width="20.5546875" style="63" customWidth="1"/>
    <col min="1292" max="1292" width="18" style="63" customWidth="1"/>
    <col min="1293" max="1293" width="21.6640625" style="63" customWidth="1"/>
    <col min="1294" max="1294" width="11.44140625" style="63"/>
    <col min="1295" max="1295" width="2.6640625" style="63" customWidth="1"/>
    <col min="1296" max="1296" width="11.44140625" style="63"/>
    <col min="1297" max="1297" width="27.88671875" style="63" customWidth="1"/>
    <col min="1298" max="1298" width="27.109375" style="63" customWidth="1"/>
    <col min="1299" max="1299" width="11.44140625" style="63"/>
    <col min="1300" max="1300" width="2.6640625" style="63" customWidth="1"/>
    <col min="1301" max="1301" width="11.44140625" style="63"/>
    <col min="1302" max="1302" width="21.5546875" style="63" customWidth="1"/>
    <col min="1303" max="1303" width="19.44140625" style="63" customWidth="1"/>
    <col min="1304" max="1304" width="26.109375" style="63" customWidth="1"/>
    <col min="1305" max="1305" width="11.44140625" style="63"/>
    <col min="1306" max="1306" width="2.6640625" style="63" customWidth="1"/>
    <col min="1307" max="1307" width="11.44140625" style="63"/>
    <col min="1308" max="1308" width="19.33203125" style="63" customWidth="1"/>
    <col min="1309" max="1309" width="18.6640625" style="63" customWidth="1"/>
    <col min="1310" max="1310" width="14.88671875" style="63" customWidth="1"/>
    <col min="1311" max="1311" width="16.88671875" style="63" customWidth="1"/>
    <col min="1312" max="1312" width="13.44140625" style="63" customWidth="1"/>
    <col min="1313" max="1313" width="16" style="63" customWidth="1"/>
    <col min="1314" max="1314" width="11.44140625" style="63"/>
    <col min="1315" max="1315" width="2.6640625" style="63" customWidth="1"/>
    <col min="1316" max="1316" width="11.44140625" style="63"/>
    <col min="1317" max="1317" width="20.44140625" style="63" customWidth="1"/>
    <col min="1318" max="1319" width="11.44140625" style="63"/>
    <col min="1320" max="1320" width="19.33203125" style="63" customWidth="1"/>
    <col min="1321" max="1321" width="26.6640625" style="63" customWidth="1"/>
    <col min="1322" max="1322" width="11.44140625" style="63"/>
    <col min="1323" max="1323" width="2.6640625" style="63" customWidth="1"/>
    <col min="1324" max="1324" width="11.44140625" style="63"/>
    <col min="1325" max="1325" width="22" style="63" customWidth="1"/>
    <col min="1326" max="1326" width="18.5546875" style="63" customWidth="1"/>
    <col min="1327" max="1327" width="11.44140625" style="63"/>
    <col min="1328" max="1328" width="10.33203125" style="63" customWidth="1"/>
    <col min="1329" max="1329" width="20.33203125" style="63" customWidth="1"/>
    <col min="1330" max="1330" width="8.109375" style="63" customWidth="1"/>
    <col min="1331" max="1331" width="11.44140625" style="63"/>
    <col min="1332" max="1332" width="2.6640625" style="63" customWidth="1"/>
    <col min="1333" max="1333" width="11.44140625" style="63"/>
    <col min="1334" max="1334" width="21.33203125" style="63" customWidth="1"/>
    <col min="1335" max="1335" width="23.88671875" style="63" customWidth="1"/>
    <col min="1336" max="1336" width="12.44140625" style="63" customWidth="1"/>
    <col min="1337" max="1337" width="11.44140625" style="63"/>
    <col min="1338" max="1338" width="2.6640625" style="63" customWidth="1"/>
    <col min="1339" max="1339" width="11.44140625" style="63"/>
    <col min="1340" max="1340" width="27.109375" style="63" customWidth="1"/>
    <col min="1341" max="1341" width="26.88671875" style="63" customWidth="1"/>
    <col min="1342" max="1542" width="11.44140625" style="63"/>
    <col min="1543" max="1543" width="2.6640625" style="63" customWidth="1"/>
    <col min="1544" max="1544" width="4.6640625" style="63" customWidth="1"/>
    <col min="1545" max="1545" width="21.109375" style="63" customWidth="1"/>
    <col min="1546" max="1546" width="16.88671875" style="63" customWidth="1"/>
    <col min="1547" max="1547" width="20.5546875" style="63" customWidth="1"/>
    <col min="1548" max="1548" width="18" style="63" customWidth="1"/>
    <col min="1549" max="1549" width="21.6640625" style="63" customWidth="1"/>
    <col min="1550" max="1550" width="11.44140625" style="63"/>
    <col min="1551" max="1551" width="2.6640625" style="63" customWidth="1"/>
    <col min="1552" max="1552" width="11.44140625" style="63"/>
    <col min="1553" max="1553" width="27.88671875" style="63" customWidth="1"/>
    <col min="1554" max="1554" width="27.109375" style="63" customWidth="1"/>
    <col min="1555" max="1555" width="11.44140625" style="63"/>
    <col min="1556" max="1556" width="2.6640625" style="63" customWidth="1"/>
    <col min="1557" max="1557" width="11.44140625" style="63"/>
    <col min="1558" max="1558" width="21.5546875" style="63" customWidth="1"/>
    <col min="1559" max="1559" width="19.44140625" style="63" customWidth="1"/>
    <col min="1560" max="1560" width="26.109375" style="63" customWidth="1"/>
    <col min="1561" max="1561" width="11.44140625" style="63"/>
    <col min="1562" max="1562" width="2.6640625" style="63" customWidth="1"/>
    <col min="1563" max="1563" width="11.44140625" style="63"/>
    <col min="1564" max="1564" width="19.33203125" style="63" customWidth="1"/>
    <col min="1565" max="1565" width="18.6640625" style="63" customWidth="1"/>
    <col min="1566" max="1566" width="14.88671875" style="63" customWidth="1"/>
    <col min="1567" max="1567" width="16.88671875" style="63" customWidth="1"/>
    <col min="1568" max="1568" width="13.44140625" style="63" customWidth="1"/>
    <col min="1569" max="1569" width="16" style="63" customWidth="1"/>
    <col min="1570" max="1570" width="11.44140625" style="63"/>
    <col min="1571" max="1571" width="2.6640625" style="63" customWidth="1"/>
    <col min="1572" max="1572" width="11.44140625" style="63"/>
    <col min="1573" max="1573" width="20.44140625" style="63" customWidth="1"/>
    <col min="1574" max="1575" width="11.44140625" style="63"/>
    <col min="1576" max="1576" width="19.33203125" style="63" customWidth="1"/>
    <col min="1577" max="1577" width="26.6640625" style="63" customWidth="1"/>
    <col min="1578" max="1578" width="11.44140625" style="63"/>
    <col min="1579" max="1579" width="2.6640625" style="63" customWidth="1"/>
    <col min="1580" max="1580" width="11.44140625" style="63"/>
    <col min="1581" max="1581" width="22" style="63" customWidth="1"/>
    <col min="1582" max="1582" width="18.5546875" style="63" customWidth="1"/>
    <col min="1583" max="1583" width="11.44140625" style="63"/>
    <col min="1584" max="1584" width="10.33203125" style="63" customWidth="1"/>
    <col min="1585" max="1585" width="20.33203125" style="63" customWidth="1"/>
    <col min="1586" max="1586" width="8.109375" style="63" customWidth="1"/>
    <col min="1587" max="1587" width="11.44140625" style="63"/>
    <col min="1588" max="1588" width="2.6640625" style="63" customWidth="1"/>
    <col min="1589" max="1589" width="11.44140625" style="63"/>
    <col min="1590" max="1590" width="21.33203125" style="63" customWidth="1"/>
    <col min="1591" max="1591" width="23.88671875" style="63" customWidth="1"/>
    <col min="1592" max="1592" width="12.44140625" style="63" customWidth="1"/>
    <col min="1593" max="1593" width="11.44140625" style="63"/>
    <col min="1594" max="1594" width="2.6640625" style="63" customWidth="1"/>
    <col min="1595" max="1595" width="11.44140625" style="63"/>
    <col min="1596" max="1596" width="27.109375" style="63" customWidth="1"/>
    <col min="1597" max="1597" width="26.88671875" style="63" customWidth="1"/>
    <col min="1598" max="1798" width="11.44140625" style="63"/>
    <col min="1799" max="1799" width="2.6640625" style="63" customWidth="1"/>
    <col min="1800" max="1800" width="4.6640625" style="63" customWidth="1"/>
    <col min="1801" max="1801" width="21.109375" style="63" customWidth="1"/>
    <col min="1802" max="1802" width="16.88671875" style="63" customWidth="1"/>
    <col min="1803" max="1803" width="20.5546875" style="63" customWidth="1"/>
    <col min="1804" max="1804" width="18" style="63" customWidth="1"/>
    <col min="1805" max="1805" width="21.6640625" style="63" customWidth="1"/>
    <col min="1806" max="1806" width="11.44140625" style="63"/>
    <col min="1807" max="1807" width="2.6640625" style="63" customWidth="1"/>
    <col min="1808" max="1808" width="11.44140625" style="63"/>
    <col min="1809" max="1809" width="27.88671875" style="63" customWidth="1"/>
    <col min="1810" max="1810" width="27.109375" style="63" customWidth="1"/>
    <col min="1811" max="1811" width="11.44140625" style="63"/>
    <col min="1812" max="1812" width="2.6640625" style="63" customWidth="1"/>
    <col min="1813" max="1813" width="11.44140625" style="63"/>
    <col min="1814" max="1814" width="21.5546875" style="63" customWidth="1"/>
    <col min="1815" max="1815" width="19.44140625" style="63" customWidth="1"/>
    <col min="1816" max="1816" width="26.109375" style="63" customWidth="1"/>
    <col min="1817" max="1817" width="11.44140625" style="63"/>
    <col min="1818" max="1818" width="2.6640625" style="63" customWidth="1"/>
    <col min="1819" max="1819" width="11.44140625" style="63"/>
    <col min="1820" max="1820" width="19.33203125" style="63" customWidth="1"/>
    <col min="1821" max="1821" width="18.6640625" style="63" customWidth="1"/>
    <col min="1822" max="1822" width="14.88671875" style="63" customWidth="1"/>
    <col min="1823" max="1823" width="16.88671875" style="63" customWidth="1"/>
    <col min="1824" max="1824" width="13.44140625" style="63" customWidth="1"/>
    <col min="1825" max="1825" width="16" style="63" customWidth="1"/>
    <col min="1826" max="1826" width="11.44140625" style="63"/>
    <col min="1827" max="1827" width="2.6640625" style="63" customWidth="1"/>
    <col min="1828" max="1828" width="11.44140625" style="63"/>
    <col min="1829" max="1829" width="20.44140625" style="63" customWidth="1"/>
    <col min="1830" max="1831" width="11.44140625" style="63"/>
    <col min="1832" max="1832" width="19.33203125" style="63" customWidth="1"/>
    <col min="1833" max="1833" width="26.6640625" style="63" customWidth="1"/>
    <col min="1834" max="1834" width="11.44140625" style="63"/>
    <col min="1835" max="1835" width="2.6640625" style="63" customWidth="1"/>
    <col min="1836" max="1836" width="11.44140625" style="63"/>
    <col min="1837" max="1837" width="22" style="63" customWidth="1"/>
    <col min="1838" max="1838" width="18.5546875" style="63" customWidth="1"/>
    <col min="1839" max="1839" width="11.44140625" style="63"/>
    <col min="1840" max="1840" width="10.33203125" style="63" customWidth="1"/>
    <col min="1841" max="1841" width="20.33203125" style="63" customWidth="1"/>
    <col min="1842" max="1842" width="8.109375" style="63" customWidth="1"/>
    <col min="1843" max="1843" width="11.44140625" style="63"/>
    <col min="1844" max="1844" width="2.6640625" style="63" customWidth="1"/>
    <col min="1845" max="1845" width="11.44140625" style="63"/>
    <col min="1846" max="1846" width="21.33203125" style="63" customWidth="1"/>
    <col min="1847" max="1847" width="23.88671875" style="63" customWidth="1"/>
    <col min="1848" max="1848" width="12.44140625" style="63" customWidth="1"/>
    <col min="1849" max="1849" width="11.44140625" style="63"/>
    <col min="1850" max="1850" width="2.6640625" style="63" customWidth="1"/>
    <col min="1851" max="1851" width="11.44140625" style="63"/>
    <col min="1852" max="1852" width="27.109375" style="63" customWidth="1"/>
    <col min="1853" max="1853" width="26.88671875" style="63" customWidth="1"/>
    <col min="1854" max="2054" width="11.44140625" style="63"/>
    <col min="2055" max="2055" width="2.6640625" style="63" customWidth="1"/>
    <col min="2056" max="2056" width="4.6640625" style="63" customWidth="1"/>
    <col min="2057" max="2057" width="21.109375" style="63" customWidth="1"/>
    <col min="2058" max="2058" width="16.88671875" style="63" customWidth="1"/>
    <col min="2059" max="2059" width="20.5546875" style="63" customWidth="1"/>
    <col min="2060" max="2060" width="18" style="63" customWidth="1"/>
    <col min="2061" max="2061" width="21.6640625" style="63" customWidth="1"/>
    <col min="2062" max="2062" width="11.44140625" style="63"/>
    <col min="2063" max="2063" width="2.6640625" style="63" customWidth="1"/>
    <col min="2064" max="2064" width="11.44140625" style="63"/>
    <col min="2065" max="2065" width="27.88671875" style="63" customWidth="1"/>
    <col min="2066" max="2066" width="27.109375" style="63" customWidth="1"/>
    <col min="2067" max="2067" width="11.44140625" style="63"/>
    <col min="2068" max="2068" width="2.6640625" style="63" customWidth="1"/>
    <col min="2069" max="2069" width="11.44140625" style="63"/>
    <col min="2070" max="2070" width="21.5546875" style="63" customWidth="1"/>
    <col min="2071" max="2071" width="19.44140625" style="63" customWidth="1"/>
    <col min="2072" max="2072" width="26.109375" style="63" customWidth="1"/>
    <col min="2073" max="2073" width="11.44140625" style="63"/>
    <col min="2074" max="2074" width="2.6640625" style="63" customWidth="1"/>
    <col min="2075" max="2075" width="11.44140625" style="63"/>
    <col min="2076" max="2076" width="19.33203125" style="63" customWidth="1"/>
    <col min="2077" max="2077" width="18.6640625" style="63" customWidth="1"/>
    <col min="2078" max="2078" width="14.88671875" style="63" customWidth="1"/>
    <col min="2079" max="2079" width="16.88671875" style="63" customWidth="1"/>
    <col min="2080" max="2080" width="13.44140625" style="63" customWidth="1"/>
    <col min="2081" max="2081" width="16" style="63" customWidth="1"/>
    <col min="2082" max="2082" width="11.44140625" style="63"/>
    <col min="2083" max="2083" width="2.6640625" style="63" customWidth="1"/>
    <col min="2084" max="2084" width="11.44140625" style="63"/>
    <col min="2085" max="2085" width="20.44140625" style="63" customWidth="1"/>
    <col min="2086" max="2087" width="11.44140625" style="63"/>
    <col min="2088" max="2088" width="19.33203125" style="63" customWidth="1"/>
    <col min="2089" max="2089" width="26.6640625" style="63" customWidth="1"/>
    <col min="2090" max="2090" width="11.44140625" style="63"/>
    <col min="2091" max="2091" width="2.6640625" style="63" customWidth="1"/>
    <col min="2092" max="2092" width="11.44140625" style="63"/>
    <col min="2093" max="2093" width="22" style="63" customWidth="1"/>
    <col min="2094" max="2094" width="18.5546875" style="63" customWidth="1"/>
    <col min="2095" max="2095" width="11.44140625" style="63"/>
    <col min="2096" max="2096" width="10.33203125" style="63" customWidth="1"/>
    <col min="2097" max="2097" width="20.33203125" style="63" customWidth="1"/>
    <col min="2098" max="2098" width="8.109375" style="63" customWidth="1"/>
    <col min="2099" max="2099" width="11.44140625" style="63"/>
    <col min="2100" max="2100" width="2.6640625" style="63" customWidth="1"/>
    <col min="2101" max="2101" width="11.44140625" style="63"/>
    <col min="2102" max="2102" width="21.33203125" style="63" customWidth="1"/>
    <col min="2103" max="2103" width="23.88671875" style="63" customWidth="1"/>
    <col min="2104" max="2104" width="12.44140625" style="63" customWidth="1"/>
    <col min="2105" max="2105" width="11.44140625" style="63"/>
    <col min="2106" max="2106" width="2.6640625" style="63" customWidth="1"/>
    <col min="2107" max="2107" width="11.44140625" style="63"/>
    <col min="2108" max="2108" width="27.109375" style="63" customWidth="1"/>
    <col min="2109" max="2109" width="26.88671875" style="63" customWidth="1"/>
    <col min="2110" max="2310" width="11.44140625" style="63"/>
    <col min="2311" max="2311" width="2.6640625" style="63" customWidth="1"/>
    <col min="2312" max="2312" width="4.6640625" style="63" customWidth="1"/>
    <col min="2313" max="2313" width="21.109375" style="63" customWidth="1"/>
    <col min="2314" max="2314" width="16.88671875" style="63" customWidth="1"/>
    <col min="2315" max="2315" width="20.5546875" style="63" customWidth="1"/>
    <col min="2316" max="2316" width="18" style="63" customWidth="1"/>
    <col min="2317" max="2317" width="21.6640625" style="63" customWidth="1"/>
    <col min="2318" max="2318" width="11.44140625" style="63"/>
    <col min="2319" max="2319" width="2.6640625" style="63" customWidth="1"/>
    <col min="2320" max="2320" width="11.44140625" style="63"/>
    <col min="2321" max="2321" width="27.88671875" style="63" customWidth="1"/>
    <col min="2322" max="2322" width="27.109375" style="63" customWidth="1"/>
    <col min="2323" max="2323" width="11.44140625" style="63"/>
    <col min="2324" max="2324" width="2.6640625" style="63" customWidth="1"/>
    <col min="2325" max="2325" width="11.44140625" style="63"/>
    <col min="2326" max="2326" width="21.5546875" style="63" customWidth="1"/>
    <col min="2327" max="2327" width="19.44140625" style="63" customWidth="1"/>
    <col min="2328" max="2328" width="26.109375" style="63" customWidth="1"/>
    <col min="2329" max="2329" width="11.44140625" style="63"/>
    <col min="2330" max="2330" width="2.6640625" style="63" customWidth="1"/>
    <col min="2331" max="2331" width="11.44140625" style="63"/>
    <col min="2332" max="2332" width="19.33203125" style="63" customWidth="1"/>
    <col min="2333" max="2333" width="18.6640625" style="63" customWidth="1"/>
    <col min="2334" max="2334" width="14.88671875" style="63" customWidth="1"/>
    <col min="2335" max="2335" width="16.88671875" style="63" customWidth="1"/>
    <col min="2336" max="2336" width="13.44140625" style="63" customWidth="1"/>
    <col min="2337" max="2337" width="16" style="63" customWidth="1"/>
    <col min="2338" max="2338" width="11.44140625" style="63"/>
    <col min="2339" max="2339" width="2.6640625" style="63" customWidth="1"/>
    <col min="2340" max="2340" width="11.44140625" style="63"/>
    <col min="2341" max="2341" width="20.44140625" style="63" customWidth="1"/>
    <col min="2342" max="2343" width="11.44140625" style="63"/>
    <col min="2344" max="2344" width="19.33203125" style="63" customWidth="1"/>
    <col min="2345" max="2345" width="26.6640625" style="63" customWidth="1"/>
    <col min="2346" max="2346" width="11.44140625" style="63"/>
    <col min="2347" max="2347" width="2.6640625" style="63" customWidth="1"/>
    <col min="2348" max="2348" width="11.44140625" style="63"/>
    <col min="2349" max="2349" width="22" style="63" customWidth="1"/>
    <col min="2350" max="2350" width="18.5546875" style="63" customWidth="1"/>
    <col min="2351" max="2351" width="11.44140625" style="63"/>
    <col min="2352" max="2352" width="10.33203125" style="63" customWidth="1"/>
    <col min="2353" max="2353" width="20.33203125" style="63" customWidth="1"/>
    <col min="2354" max="2354" width="8.109375" style="63" customWidth="1"/>
    <col min="2355" max="2355" width="11.44140625" style="63"/>
    <col min="2356" max="2356" width="2.6640625" style="63" customWidth="1"/>
    <col min="2357" max="2357" width="11.44140625" style="63"/>
    <col min="2358" max="2358" width="21.33203125" style="63" customWidth="1"/>
    <col min="2359" max="2359" width="23.88671875" style="63" customWidth="1"/>
    <col min="2360" max="2360" width="12.44140625" style="63" customWidth="1"/>
    <col min="2361" max="2361" width="11.44140625" style="63"/>
    <col min="2362" max="2362" width="2.6640625" style="63" customWidth="1"/>
    <col min="2363" max="2363" width="11.44140625" style="63"/>
    <col min="2364" max="2364" width="27.109375" style="63" customWidth="1"/>
    <col min="2365" max="2365" width="26.88671875" style="63" customWidth="1"/>
    <col min="2366" max="2566" width="11.44140625" style="63"/>
    <col min="2567" max="2567" width="2.6640625" style="63" customWidth="1"/>
    <col min="2568" max="2568" width="4.6640625" style="63" customWidth="1"/>
    <col min="2569" max="2569" width="21.109375" style="63" customWidth="1"/>
    <col min="2570" max="2570" width="16.88671875" style="63" customWidth="1"/>
    <col min="2571" max="2571" width="20.5546875" style="63" customWidth="1"/>
    <col min="2572" max="2572" width="18" style="63" customWidth="1"/>
    <col min="2573" max="2573" width="21.6640625" style="63" customWidth="1"/>
    <col min="2574" max="2574" width="11.44140625" style="63"/>
    <col min="2575" max="2575" width="2.6640625" style="63" customWidth="1"/>
    <col min="2576" max="2576" width="11.44140625" style="63"/>
    <col min="2577" max="2577" width="27.88671875" style="63" customWidth="1"/>
    <col min="2578" max="2578" width="27.109375" style="63" customWidth="1"/>
    <col min="2579" max="2579" width="11.44140625" style="63"/>
    <col min="2580" max="2580" width="2.6640625" style="63" customWidth="1"/>
    <col min="2581" max="2581" width="11.44140625" style="63"/>
    <col min="2582" max="2582" width="21.5546875" style="63" customWidth="1"/>
    <col min="2583" max="2583" width="19.44140625" style="63" customWidth="1"/>
    <col min="2584" max="2584" width="26.109375" style="63" customWidth="1"/>
    <col min="2585" max="2585" width="11.44140625" style="63"/>
    <col min="2586" max="2586" width="2.6640625" style="63" customWidth="1"/>
    <col min="2587" max="2587" width="11.44140625" style="63"/>
    <col min="2588" max="2588" width="19.33203125" style="63" customWidth="1"/>
    <col min="2589" max="2589" width="18.6640625" style="63" customWidth="1"/>
    <col min="2590" max="2590" width="14.88671875" style="63" customWidth="1"/>
    <col min="2591" max="2591" width="16.88671875" style="63" customWidth="1"/>
    <col min="2592" max="2592" width="13.44140625" style="63" customWidth="1"/>
    <col min="2593" max="2593" width="16" style="63" customWidth="1"/>
    <col min="2594" max="2594" width="11.44140625" style="63"/>
    <col min="2595" max="2595" width="2.6640625" style="63" customWidth="1"/>
    <col min="2596" max="2596" width="11.44140625" style="63"/>
    <col min="2597" max="2597" width="20.44140625" style="63" customWidth="1"/>
    <col min="2598" max="2599" width="11.44140625" style="63"/>
    <col min="2600" max="2600" width="19.33203125" style="63" customWidth="1"/>
    <col min="2601" max="2601" width="26.6640625" style="63" customWidth="1"/>
    <col min="2602" max="2602" width="11.44140625" style="63"/>
    <col min="2603" max="2603" width="2.6640625" style="63" customWidth="1"/>
    <col min="2604" max="2604" width="11.44140625" style="63"/>
    <col min="2605" max="2605" width="22" style="63" customWidth="1"/>
    <col min="2606" max="2606" width="18.5546875" style="63" customWidth="1"/>
    <col min="2607" max="2607" width="11.44140625" style="63"/>
    <col min="2608" max="2608" width="10.33203125" style="63" customWidth="1"/>
    <col min="2609" max="2609" width="20.33203125" style="63" customWidth="1"/>
    <col min="2610" max="2610" width="8.109375" style="63" customWidth="1"/>
    <col min="2611" max="2611" width="11.44140625" style="63"/>
    <col min="2612" max="2612" width="2.6640625" style="63" customWidth="1"/>
    <col min="2613" max="2613" width="11.44140625" style="63"/>
    <col min="2614" max="2614" width="21.33203125" style="63" customWidth="1"/>
    <col min="2615" max="2615" width="23.88671875" style="63" customWidth="1"/>
    <col min="2616" max="2616" width="12.44140625" style="63" customWidth="1"/>
    <col min="2617" max="2617" width="11.44140625" style="63"/>
    <col min="2618" max="2618" width="2.6640625" style="63" customWidth="1"/>
    <col min="2619" max="2619" width="11.44140625" style="63"/>
    <col min="2620" max="2620" width="27.109375" style="63" customWidth="1"/>
    <col min="2621" max="2621" width="26.88671875" style="63" customWidth="1"/>
    <col min="2622" max="2822" width="11.44140625" style="63"/>
    <col min="2823" max="2823" width="2.6640625" style="63" customWidth="1"/>
    <col min="2824" max="2824" width="4.6640625" style="63" customWidth="1"/>
    <col min="2825" max="2825" width="21.109375" style="63" customWidth="1"/>
    <col min="2826" max="2826" width="16.88671875" style="63" customWidth="1"/>
    <col min="2827" max="2827" width="20.5546875" style="63" customWidth="1"/>
    <col min="2828" max="2828" width="18" style="63" customWidth="1"/>
    <col min="2829" max="2829" width="21.6640625" style="63" customWidth="1"/>
    <col min="2830" max="2830" width="11.44140625" style="63"/>
    <col min="2831" max="2831" width="2.6640625" style="63" customWidth="1"/>
    <col min="2832" max="2832" width="11.44140625" style="63"/>
    <col min="2833" max="2833" width="27.88671875" style="63" customWidth="1"/>
    <col min="2834" max="2834" width="27.109375" style="63" customWidth="1"/>
    <col min="2835" max="2835" width="11.44140625" style="63"/>
    <col min="2836" max="2836" width="2.6640625" style="63" customWidth="1"/>
    <col min="2837" max="2837" width="11.44140625" style="63"/>
    <col min="2838" max="2838" width="21.5546875" style="63" customWidth="1"/>
    <col min="2839" max="2839" width="19.44140625" style="63" customWidth="1"/>
    <col min="2840" max="2840" width="26.109375" style="63" customWidth="1"/>
    <col min="2841" max="2841" width="11.44140625" style="63"/>
    <col min="2842" max="2842" width="2.6640625" style="63" customWidth="1"/>
    <col min="2843" max="2843" width="11.44140625" style="63"/>
    <col min="2844" max="2844" width="19.33203125" style="63" customWidth="1"/>
    <col min="2845" max="2845" width="18.6640625" style="63" customWidth="1"/>
    <col min="2846" max="2846" width="14.88671875" style="63" customWidth="1"/>
    <col min="2847" max="2847" width="16.88671875" style="63" customWidth="1"/>
    <col min="2848" max="2848" width="13.44140625" style="63" customWidth="1"/>
    <col min="2849" max="2849" width="16" style="63" customWidth="1"/>
    <col min="2850" max="2850" width="11.44140625" style="63"/>
    <col min="2851" max="2851" width="2.6640625" style="63" customWidth="1"/>
    <col min="2852" max="2852" width="11.44140625" style="63"/>
    <col min="2853" max="2853" width="20.44140625" style="63" customWidth="1"/>
    <col min="2854" max="2855" width="11.44140625" style="63"/>
    <col min="2856" max="2856" width="19.33203125" style="63" customWidth="1"/>
    <col min="2857" max="2857" width="26.6640625" style="63" customWidth="1"/>
    <col min="2858" max="2858" width="11.44140625" style="63"/>
    <col min="2859" max="2859" width="2.6640625" style="63" customWidth="1"/>
    <col min="2860" max="2860" width="11.44140625" style="63"/>
    <col min="2861" max="2861" width="22" style="63" customWidth="1"/>
    <col min="2862" max="2862" width="18.5546875" style="63" customWidth="1"/>
    <col min="2863" max="2863" width="11.44140625" style="63"/>
    <col min="2864" max="2864" width="10.33203125" style="63" customWidth="1"/>
    <col min="2865" max="2865" width="20.33203125" style="63" customWidth="1"/>
    <col min="2866" max="2866" width="8.109375" style="63" customWidth="1"/>
    <col min="2867" max="2867" width="11.44140625" style="63"/>
    <col min="2868" max="2868" width="2.6640625" style="63" customWidth="1"/>
    <col min="2869" max="2869" width="11.44140625" style="63"/>
    <col min="2870" max="2870" width="21.33203125" style="63" customWidth="1"/>
    <col min="2871" max="2871" width="23.88671875" style="63" customWidth="1"/>
    <col min="2872" max="2872" width="12.44140625" style="63" customWidth="1"/>
    <col min="2873" max="2873" width="11.44140625" style="63"/>
    <col min="2874" max="2874" width="2.6640625" style="63" customWidth="1"/>
    <col min="2875" max="2875" width="11.44140625" style="63"/>
    <col min="2876" max="2876" width="27.109375" style="63" customWidth="1"/>
    <col min="2877" max="2877" width="26.88671875" style="63" customWidth="1"/>
    <col min="2878" max="3078" width="11.44140625" style="63"/>
    <col min="3079" max="3079" width="2.6640625" style="63" customWidth="1"/>
    <col min="3080" max="3080" width="4.6640625" style="63" customWidth="1"/>
    <col min="3081" max="3081" width="21.109375" style="63" customWidth="1"/>
    <col min="3082" max="3082" width="16.88671875" style="63" customWidth="1"/>
    <col min="3083" max="3083" width="20.5546875" style="63" customWidth="1"/>
    <col min="3084" max="3084" width="18" style="63" customWidth="1"/>
    <col min="3085" max="3085" width="21.6640625" style="63" customWidth="1"/>
    <col min="3086" max="3086" width="11.44140625" style="63"/>
    <col min="3087" max="3087" width="2.6640625" style="63" customWidth="1"/>
    <col min="3088" max="3088" width="11.44140625" style="63"/>
    <col min="3089" max="3089" width="27.88671875" style="63" customWidth="1"/>
    <col min="3090" max="3090" width="27.109375" style="63" customWidth="1"/>
    <col min="3091" max="3091" width="11.44140625" style="63"/>
    <col min="3092" max="3092" width="2.6640625" style="63" customWidth="1"/>
    <col min="3093" max="3093" width="11.44140625" style="63"/>
    <col min="3094" max="3094" width="21.5546875" style="63" customWidth="1"/>
    <col min="3095" max="3095" width="19.44140625" style="63" customWidth="1"/>
    <col min="3096" max="3096" width="26.109375" style="63" customWidth="1"/>
    <col min="3097" max="3097" width="11.44140625" style="63"/>
    <col min="3098" max="3098" width="2.6640625" style="63" customWidth="1"/>
    <col min="3099" max="3099" width="11.44140625" style="63"/>
    <col min="3100" max="3100" width="19.33203125" style="63" customWidth="1"/>
    <col min="3101" max="3101" width="18.6640625" style="63" customWidth="1"/>
    <col min="3102" max="3102" width="14.88671875" style="63" customWidth="1"/>
    <col min="3103" max="3103" width="16.88671875" style="63" customWidth="1"/>
    <col min="3104" max="3104" width="13.44140625" style="63" customWidth="1"/>
    <col min="3105" max="3105" width="16" style="63" customWidth="1"/>
    <col min="3106" max="3106" width="11.44140625" style="63"/>
    <col min="3107" max="3107" width="2.6640625" style="63" customWidth="1"/>
    <col min="3108" max="3108" width="11.44140625" style="63"/>
    <col min="3109" max="3109" width="20.44140625" style="63" customWidth="1"/>
    <col min="3110" max="3111" width="11.44140625" style="63"/>
    <col min="3112" max="3112" width="19.33203125" style="63" customWidth="1"/>
    <col min="3113" max="3113" width="26.6640625" style="63" customWidth="1"/>
    <col min="3114" max="3114" width="11.44140625" style="63"/>
    <col min="3115" max="3115" width="2.6640625" style="63" customWidth="1"/>
    <col min="3116" max="3116" width="11.44140625" style="63"/>
    <col min="3117" max="3117" width="22" style="63" customWidth="1"/>
    <col min="3118" max="3118" width="18.5546875" style="63" customWidth="1"/>
    <col min="3119" max="3119" width="11.44140625" style="63"/>
    <col min="3120" max="3120" width="10.33203125" style="63" customWidth="1"/>
    <col min="3121" max="3121" width="20.33203125" style="63" customWidth="1"/>
    <col min="3122" max="3122" width="8.109375" style="63" customWidth="1"/>
    <col min="3123" max="3123" width="11.44140625" style="63"/>
    <col min="3124" max="3124" width="2.6640625" style="63" customWidth="1"/>
    <col min="3125" max="3125" width="11.44140625" style="63"/>
    <col min="3126" max="3126" width="21.33203125" style="63" customWidth="1"/>
    <col min="3127" max="3127" width="23.88671875" style="63" customWidth="1"/>
    <col min="3128" max="3128" width="12.44140625" style="63" customWidth="1"/>
    <col min="3129" max="3129" width="11.44140625" style="63"/>
    <col min="3130" max="3130" width="2.6640625" style="63" customWidth="1"/>
    <col min="3131" max="3131" width="11.44140625" style="63"/>
    <col min="3132" max="3132" width="27.109375" style="63" customWidth="1"/>
    <col min="3133" max="3133" width="26.88671875" style="63" customWidth="1"/>
    <col min="3134" max="3334" width="11.44140625" style="63"/>
    <col min="3335" max="3335" width="2.6640625" style="63" customWidth="1"/>
    <col min="3336" max="3336" width="4.6640625" style="63" customWidth="1"/>
    <col min="3337" max="3337" width="21.109375" style="63" customWidth="1"/>
    <col min="3338" max="3338" width="16.88671875" style="63" customWidth="1"/>
    <col min="3339" max="3339" width="20.5546875" style="63" customWidth="1"/>
    <col min="3340" max="3340" width="18" style="63" customWidth="1"/>
    <col min="3341" max="3341" width="21.6640625" style="63" customWidth="1"/>
    <col min="3342" max="3342" width="11.44140625" style="63"/>
    <col min="3343" max="3343" width="2.6640625" style="63" customWidth="1"/>
    <col min="3344" max="3344" width="11.44140625" style="63"/>
    <col min="3345" max="3345" width="27.88671875" style="63" customWidth="1"/>
    <col min="3346" max="3346" width="27.109375" style="63" customWidth="1"/>
    <col min="3347" max="3347" width="11.44140625" style="63"/>
    <col min="3348" max="3348" width="2.6640625" style="63" customWidth="1"/>
    <col min="3349" max="3349" width="11.44140625" style="63"/>
    <col min="3350" max="3350" width="21.5546875" style="63" customWidth="1"/>
    <col min="3351" max="3351" width="19.44140625" style="63" customWidth="1"/>
    <col min="3352" max="3352" width="26.109375" style="63" customWidth="1"/>
    <col min="3353" max="3353" width="11.44140625" style="63"/>
    <col min="3354" max="3354" width="2.6640625" style="63" customWidth="1"/>
    <col min="3355" max="3355" width="11.44140625" style="63"/>
    <col min="3356" max="3356" width="19.33203125" style="63" customWidth="1"/>
    <col min="3357" max="3357" width="18.6640625" style="63" customWidth="1"/>
    <col min="3358" max="3358" width="14.88671875" style="63" customWidth="1"/>
    <col min="3359" max="3359" width="16.88671875" style="63" customWidth="1"/>
    <col min="3360" max="3360" width="13.44140625" style="63" customWidth="1"/>
    <col min="3361" max="3361" width="16" style="63" customWidth="1"/>
    <col min="3362" max="3362" width="11.44140625" style="63"/>
    <col min="3363" max="3363" width="2.6640625" style="63" customWidth="1"/>
    <col min="3364" max="3364" width="11.44140625" style="63"/>
    <col min="3365" max="3365" width="20.44140625" style="63" customWidth="1"/>
    <col min="3366" max="3367" width="11.44140625" style="63"/>
    <col min="3368" max="3368" width="19.33203125" style="63" customWidth="1"/>
    <col min="3369" max="3369" width="26.6640625" style="63" customWidth="1"/>
    <col min="3370" max="3370" width="11.44140625" style="63"/>
    <col min="3371" max="3371" width="2.6640625" style="63" customWidth="1"/>
    <col min="3372" max="3372" width="11.44140625" style="63"/>
    <col min="3373" max="3373" width="22" style="63" customWidth="1"/>
    <col min="3374" max="3374" width="18.5546875" style="63" customWidth="1"/>
    <col min="3375" max="3375" width="11.44140625" style="63"/>
    <col min="3376" max="3376" width="10.33203125" style="63" customWidth="1"/>
    <col min="3377" max="3377" width="20.33203125" style="63" customWidth="1"/>
    <col min="3378" max="3378" width="8.109375" style="63" customWidth="1"/>
    <col min="3379" max="3379" width="11.44140625" style="63"/>
    <col min="3380" max="3380" width="2.6640625" style="63" customWidth="1"/>
    <col min="3381" max="3381" width="11.44140625" style="63"/>
    <col min="3382" max="3382" width="21.33203125" style="63" customWidth="1"/>
    <col min="3383" max="3383" width="23.88671875" style="63" customWidth="1"/>
    <col min="3384" max="3384" width="12.44140625" style="63" customWidth="1"/>
    <col min="3385" max="3385" width="11.44140625" style="63"/>
    <col min="3386" max="3386" width="2.6640625" style="63" customWidth="1"/>
    <col min="3387" max="3387" width="11.44140625" style="63"/>
    <col min="3388" max="3388" width="27.109375" style="63" customWidth="1"/>
    <col min="3389" max="3389" width="26.88671875" style="63" customWidth="1"/>
    <col min="3390" max="3590" width="11.44140625" style="63"/>
    <col min="3591" max="3591" width="2.6640625" style="63" customWidth="1"/>
    <col min="3592" max="3592" width="4.6640625" style="63" customWidth="1"/>
    <col min="3593" max="3593" width="21.109375" style="63" customWidth="1"/>
    <col min="3594" max="3594" width="16.88671875" style="63" customWidth="1"/>
    <col min="3595" max="3595" width="20.5546875" style="63" customWidth="1"/>
    <col min="3596" max="3596" width="18" style="63" customWidth="1"/>
    <col min="3597" max="3597" width="21.6640625" style="63" customWidth="1"/>
    <col min="3598" max="3598" width="11.44140625" style="63"/>
    <col min="3599" max="3599" width="2.6640625" style="63" customWidth="1"/>
    <col min="3600" max="3600" width="11.44140625" style="63"/>
    <col min="3601" max="3601" width="27.88671875" style="63" customWidth="1"/>
    <col min="3602" max="3602" width="27.109375" style="63" customWidth="1"/>
    <col min="3603" max="3603" width="11.44140625" style="63"/>
    <col min="3604" max="3604" width="2.6640625" style="63" customWidth="1"/>
    <col min="3605" max="3605" width="11.44140625" style="63"/>
    <col min="3606" max="3606" width="21.5546875" style="63" customWidth="1"/>
    <col min="3607" max="3607" width="19.44140625" style="63" customWidth="1"/>
    <col min="3608" max="3608" width="26.109375" style="63" customWidth="1"/>
    <col min="3609" max="3609" width="11.44140625" style="63"/>
    <col min="3610" max="3610" width="2.6640625" style="63" customWidth="1"/>
    <col min="3611" max="3611" width="11.44140625" style="63"/>
    <col min="3612" max="3612" width="19.33203125" style="63" customWidth="1"/>
    <col min="3613" max="3613" width="18.6640625" style="63" customWidth="1"/>
    <col min="3614" max="3614" width="14.88671875" style="63" customWidth="1"/>
    <col min="3615" max="3615" width="16.88671875" style="63" customWidth="1"/>
    <col min="3616" max="3616" width="13.44140625" style="63" customWidth="1"/>
    <col min="3617" max="3617" width="16" style="63" customWidth="1"/>
    <col min="3618" max="3618" width="11.44140625" style="63"/>
    <col min="3619" max="3619" width="2.6640625" style="63" customWidth="1"/>
    <col min="3620" max="3620" width="11.44140625" style="63"/>
    <col min="3621" max="3621" width="20.44140625" style="63" customWidth="1"/>
    <col min="3622" max="3623" width="11.44140625" style="63"/>
    <col min="3624" max="3624" width="19.33203125" style="63" customWidth="1"/>
    <col min="3625" max="3625" width="26.6640625" style="63" customWidth="1"/>
    <col min="3626" max="3626" width="11.44140625" style="63"/>
    <col min="3627" max="3627" width="2.6640625" style="63" customWidth="1"/>
    <col min="3628" max="3628" width="11.44140625" style="63"/>
    <col min="3629" max="3629" width="22" style="63" customWidth="1"/>
    <col min="3630" max="3630" width="18.5546875" style="63" customWidth="1"/>
    <col min="3631" max="3631" width="11.44140625" style="63"/>
    <col min="3632" max="3632" width="10.33203125" style="63" customWidth="1"/>
    <col min="3633" max="3633" width="20.33203125" style="63" customWidth="1"/>
    <col min="3634" max="3634" width="8.109375" style="63" customWidth="1"/>
    <col min="3635" max="3635" width="11.44140625" style="63"/>
    <col min="3636" max="3636" width="2.6640625" style="63" customWidth="1"/>
    <col min="3637" max="3637" width="11.44140625" style="63"/>
    <col min="3638" max="3638" width="21.33203125" style="63" customWidth="1"/>
    <col min="3639" max="3639" width="23.88671875" style="63" customWidth="1"/>
    <col min="3640" max="3640" width="12.44140625" style="63" customWidth="1"/>
    <col min="3641" max="3641" width="11.44140625" style="63"/>
    <col min="3642" max="3642" width="2.6640625" style="63" customWidth="1"/>
    <col min="3643" max="3643" width="11.44140625" style="63"/>
    <col min="3644" max="3644" width="27.109375" style="63" customWidth="1"/>
    <col min="3645" max="3645" width="26.88671875" style="63" customWidth="1"/>
    <col min="3646" max="3846" width="11.44140625" style="63"/>
    <col min="3847" max="3847" width="2.6640625" style="63" customWidth="1"/>
    <col min="3848" max="3848" width="4.6640625" style="63" customWidth="1"/>
    <col min="3849" max="3849" width="21.109375" style="63" customWidth="1"/>
    <col min="3850" max="3850" width="16.88671875" style="63" customWidth="1"/>
    <col min="3851" max="3851" width="20.5546875" style="63" customWidth="1"/>
    <col min="3852" max="3852" width="18" style="63" customWidth="1"/>
    <col min="3853" max="3853" width="21.6640625" style="63" customWidth="1"/>
    <col min="3854" max="3854" width="11.44140625" style="63"/>
    <col min="3855" max="3855" width="2.6640625" style="63" customWidth="1"/>
    <col min="3856" max="3856" width="11.44140625" style="63"/>
    <col min="3857" max="3857" width="27.88671875" style="63" customWidth="1"/>
    <col min="3858" max="3858" width="27.109375" style="63" customWidth="1"/>
    <col min="3859" max="3859" width="11.44140625" style="63"/>
    <col min="3860" max="3860" width="2.6640625" style="63" customWidth="1"/>
    <col min="3861" max="3861" width="11.44140625" style="63"/>
    <col min="3862" max="3862" width="21.5546875" style="63" customWidth="1"/>
    <col min="3863" max="3863" width="19.44140625" style="63" customWidth="1"/>
    <col min="3864" max="3864" width="26.109375" style="63" customWidth="1"/>
    <col min="3865" max="3865" width="11.44140625" style="63"/>
    <col min="3866" max="3866" width="2.6640625" style="63" customWidth="1"/>
    <col min="3867" max="3867" width="11.44140625" style="63"/>
    <col min="3868" max="3868" width="19.33203125" style="63" customWidth="1"/>
    <col min="3869" max="3869" width="18.6640625" style="63" customWidth="1"/>
    <col min="3870" max="3870" width="14.88671875" style="63" customWidth="1"/>
    <col min="3871" max="3871" width="16.88671875" style="63" customWidth="1"/>
    <col min="3872" max="3872" width="13.44140625" style="63" customWidth="1"/>
    <col min="3873" max="3873" width="16" style="63" customWidth="1"/>
    <col min="3874" max="3874" width="11.44140625" style="63"/>
    <col min="3875" max="3875" width="2.6640625" style="63" customWidth="1"/>
    <col min="3876" max="3876" width="11.44140625" style="63"/>
    <col min="3877" max="3877" width="20.44140625" style="63" customWidth="1"/>
    <col min="3878" max="3879" width="11.44140625" style="63"/>
    <col min="3880" max="3880" width="19.33203125" style="63" customWidth="1"/>
    <col min="3881" max="3881" width="26.6640625" style="63" customWidth="1"/>
    <col min="3882" max="3882" width="11.44140625" style="63"/>
    <col min="3883" max="3883" width="2.6640625" style="63" customWidth="1"/>
    <col min="3884" max="3884" width="11.44140625" style="63"/>
    <col min="3885" max="3885" width="22" style="63" customWidth="1"/>
    <col min="3886" max="3886" width="18.5546875" style="63" customWidth="1"/>
    <col min="3887" max="3887" width="11.44140625" style="63"/>
    <col min="3888" max="3888" width="10.33203125" style="63" customWidth="1"/>
    <col min="3889" max="3889" width="20.33203125" style="63" customWidth="1"/>
    <col min="3890" max="3890" width="8.109375" style="63" customWidth="1"/>
    <col min="3891" max="3891" width="11.44140625" style="63"/>
    <col min="3892" max="3892" width="2.6640625" style="63" customWidth="1"/>
    <col min="3893" max="3893" width="11.44140625" style="63"/>
    <col min="3894" max="3894" width="21.33203125" style="63" customWidth="1"/>
    <col min="3895" max="3895" width="23.88671875" style="63" customWidth="1"/>
    <col min="3896" max="3896" width="12.44140625" style="63" customWidth="1"/>
    <col min="3897" max="3897" width="11.44140625" style="63"/>
    <col min="3898" max="3898" width="2.6640625" style="63" customWidth="1"/>
    <col min="3899" max="3899" width="11.44140625" style="63"/>
    <col min="3900" max="3900" width="27.109375" style="63" customWidth="1"/>
    <col min="3901" max="3901" width="26.88671875" style="63" customWidth="1"/>
    <col min="3902" max="4102" width="11.44140625" style="63"/>
    <col min="4103" max="4103" width="2.6640625" style="63" customWidth="1"/>
    <col min="4104" max="4104" width="4.6640625" style="63" customWidth="1"/>
    <col min="4105" max="4105" width="21.109375" style="63" customWidth="1"/>
    <col min="4106" max="4106" width="16.88671875" style="63" customWidth="1"/>
    <col min="4107" max="4107" width="20.5546875" style="63" customWidth="1"/>
    <col min="4108" max="4108" width="18" style="63" customWidth="1"/>
    <col min="4109" max="4109" width="21.6640625" style="63" customWidth="1"/>
    <col min="4110" max="4110" width="11.44140625" style="63"/>
    <col min="4111" max="4111" width="2.6640625" style="63" customWidth="1"/>
    <col min="4112" max="4112" width="11.44140625" style="63"/>
    <col min="4113" max="4113" width="27.88671875" style="63" customWidth="1"/>
    <col min="4114" max="4114" width="27.109375" style="63" customWidth="1"/>
    <col min="4115" max="4115" width="11.44140625" style="63"/>
    <col min="4116" max="4116" width="2.6640625" style="63" customWidth="1"/>
    <col min="4117" max="4117" width="11.44140625" style="63"/>
    <col min="4118" max="4118" width="21.5546875" style="63" customWidth="1"/>
    <col min="4119" max="4119" width="19.44140625" style="63" customWidth="1"/>
    <col min="4120" max="4120" width="26.109375" style="63" customWidth="1"/>
    <col min="4121" max="4121" width="11.44140625" style="63"/>
    <col min="4122" max="4122" width="2.6640625" style="63" customWidth="1"/>
    <col min="4123" max="4123" width="11.44140625" style="63"/>
    <col min="4124" max="4124" width="19.33203125" style="63" customWidth="1"/>
    <col min="4125" max="4125" width="18.6640625" style="63" customWidth="1"/>
    <col min="4126" max="4126" width="14.88671875" style="63" customWidth="1"/>
    <col min="4127" max="4127" width="16.88671875" style="63" customWidth="1"/>
    <col min="4128" max="4128" width="13.44140625" style="63" customWidth="1"/>
    <col min="4129" max="4129" width="16" style="63" customWidth="1"/>
    <col min="4130" max="4130" width="11.44140625" style="63"/>
    <col min="4131" max="4131" width="2.6640625" style="63" customWidth="1"/>
    <col min="4132" max="4132" width="11.44140625" style="63"/>
    <col min="4133" max="4133" width="20.44140625" style="63" customWidth="1"/>
    <col min="4134" max="4135" width="11.44140625" style="63"/>
    <col min="4136" max="4136" width="19.33203125" style="63" customWidth="1"/>
    <col min="4137" max="4137" width="26.6640625" style="63" customWidth="1"/>
    <col min="4138" max="4138" width="11.44140625" style="63"/>
    <col min="4139" max="4139" width="2.6640625" style="63" customWidth="1"/>
    <col min="4140" max="4140" width="11.44140625" style="63"/>
    <col min="4141" max="4141" width="22" style="63" customWidth="1"/>
    <col min="4142" max="4142" width="18.5546875" style="63" customWidth="1"/>
    <col min="4143" max="4143" width="11.44140625" style="63"/>
    <col min="4144" max="4144" width="10.33203125" style="63" customWidth="1"/>
    <col min="4145" max="4145" width="20.33203125" style="63" customWidth="1"/>
    <col min="4146" max="4146" width="8.109375" style="63" customWidth="1"/>
    <col min="4147" max="4147" width="11.44140625" style="63"/>
    <col min="4148" max="4148" width="2.6640625" style="63" customWidth="1"/>
    <col min="4149" max="4149" width="11.44140625" style="63"/>
    <col min="4150" max="4150" width="21.33203125" style="63" customWidth="1"/>
    <col min="4151" max="4151" width="23.88671875" style="63" customWidth="1"/>
    <col min="4152" max="4152" width="12.44140625" style="63" customWidth="1"/>
    <col min="4153" max="4153" width="11.44140625" style="63"/>
    <col min="4154" max="4154" width="2.6640625" style="63" customWidth="1"/>
    <col min="4155" max="4155" width="11.44140625" style="63"/>
    <col min="4156" max="4156" width="27.109375" style="63" customWidth="1"/>
    <col min="4157" max="4157" width="26.88671875" style="63" customWidth="1"/>
    <col min="4158" max="4358" width="11.44140625" style="63"/>
    <col min="4359" max="4359" width="2.6640625" style="63" customWidth="1"/>
    <col min="4360" max="4360" width="4.6640625" style="63" customWidth="1"/>
    <col min="4361" max="4361" width="21.109375" style="63" customWidth="1"/>
    <col min="4362" max="4362" width="16.88671875" style="63" customWidth="1"/>
    <col min="4363" max="4363" width="20.5546875" style="63" customWidth="1"/>
    <col min="4364" max="4364" width="18" style="63" customWidth="1"/>
    <col min="4365" max="4365" width="21.6640625" style="63" customWidth="1"/>
    <col min="4366" max="4366" width="11.44140625" style="63"/>
    <col min="4367" max="4367" width="2.6640625" style="63" customWidth="1"/>
    <col min="4368" max="4368" width="11.44140625" style="63"/>
    <col min="4369" max="4369" width="27.88671875" style="63" customWidth="1"/>
    <col min="4370" max="4370" width="27.109375" style="63" customWidth="1"/>
    <col min="4371" max="4371" width="11.44140625" style="63"/>
    <col min="4372" max="4372" width="2.6640625" style="63" customWidth="1"/>
    <col min="4373" max="4373" width="11.44140625" style="63"/>
    <col min="4374" max="4374" width="21.5546875" style="63" customWidth="1"/>
    <col min="4375" max="4375" width="19.44140625" style="63" customWidth="1"/>
    <col min="4376" max="4376" width="26.109375" style="63" customWidth="1"/>
    <col min="4377" max="4377" width="11.44140625" style="63"/>
    <col min="4378" max="4378" width="2.6640625" style="63" customWidth="1"/>
    <col min="4379" max="4379" width="11.44140625" style="63"/>
    <col min="4380" max="4380" width="19.33203125" style="63" customWidth="1"/>
    <col min="4381" max="4381" width="18.6640625" style="63" customWidth="1"/>
    <col min="4382" max="4382" width="14.88671875" style="63" customWidth="1"/>
    <col min="4383" max="4383" width="16.88671875" style="63" customWidth="1"/>
    <col min="4384" max="4384" width="13.44140625" style="63" customWidth="1"/>
    <col min="4385" max="4385" width="16" style="63" customWidth="1"/>
    <col min="4386" max="4386" width="11.44140625" style="63"/>
    <col min="4387" max="4387" width="2.6640625" style="63" customWidth="1"/>
    <col min="4388" max="4388" width="11.44140625" style="63"/>
    <col min="4389" max="4389" width="20.44140625" style="63" customWidth="1"/>
    <col min="4390" max="4391" width="11.44140625" style="63"/>
    <col min="4392" max="4392" width="19.33203125" style="63" customWidth="1"/>
    <col min="4393" max="4393" width="26.6640625" style="63" customWidth="1"/>
    <col min="4394" max="4394" width="11.44140625" style="63"/>
    <col min="4395" max="4395" width="2.6640625" style="63" customWidth="1"/>
    <col min="4396" max="4396" width="11.44140625" style="63"/>
    <col min="4397" max="4397" width="22" style="63" customWidth="1"/>
    <col min="4398" max="4398" width="18.5546875" style="63" customWidth="1"/>
    <col min="4399" max="4399" width="11.44140625" style="63"/>
    <col min="4400" max="4400" width="10.33203125" style="63" customWidth="1"/>
    <col min="4401" max="4401" width="20.33203125" style="63" customWidth="1"/>
    <col min="4402" max="4402" width="8.109375" style="63" customWidth="1"/>
    <col min="4403" max="4403" width="11.44140625" style="63"/>
    <col min="4404" max="4404" width="2.6640625" style="63" customWidth="1"/>
    <col min="4405" max="4405" width="11.44140625" style="63"/>
    <col min="4406" max="4406" width="21.33203125" style="63" customWidth="1"/>
    <col min="4407" max="4407" width="23.88671875" style="63" customWidth="1"/>
    <col min="4408" max="4408" width="12.44140625" style="63" customWidth="1"/>
    <col min="4409" max="4409" width="11.44140625" style="63"/>
    <col min="4410" max="4410" width="2.6640625" style="63" customWidth="1"/>
    <col min="4411" max="4411" width="11.44140625" style="63"/>
    <col min="4412" max="4412" width="27.109375" style="63" customWidth="1"/>
    <col min="4413" max="4413" width="26.88671875" style="63" customWidth="1"/>
    <col min="4414" max="4614" width="11.44140625" style="63"/>
    <col min="4615" max="4615" width="2.6640625" style="63" customWidth="1"/>
    <col min="4616" max="4616" width="4.6640625" style="63" customWidth="1"/>
    <col min="4617" max="4617" width="21.109375" style="63" customWidth="1"/>
    <col min="4618" max="4618" width="16.88671875" style="63" customWidth="1"/>
    <col min="4619" max="4619" width="20.5546875" style="63" customWidth="1"/>
    <col min="4620" max="4620" width="18" style="63" customWidth="1"/>
    <col min="4621" max="4621" width="21.6640625" style="63" customWidth="1"/>
    <col min="4622" max="4622" width="11.44140625" style="63"/>
    <col min="4623" max="4623" width="2.6640625" style="63" customWidth="1"/>
    <col min="4624" max="4624" width="11.44140625" style="63"/>
    <col min="4625" max="4625" width="27.88671875" style="63" customWidth="1"/>
    <col min="4626" max="4626" width="27.109375" style="63" customWidth="1"/>
    <col min="4627" max="4627" width="11.44140625" style="63"/>
    <col min="4628" max="4628" width="2.6640625" style="63" customWidth="1"/>
    <col min="4629" max="4629" width="11.44140625" style="63"/>
    <col min="4630" max="4630" width="21.5546875" style="63" customWidth="1"/>
    <col min="4631" max="4631" width="19.44140625" style="63" customWidth="1"/>
    <col min="4632" max="4632" width="26.109375" style="63" customWidth="1"/>
    <col min="4633" max="4633" width="11.44140625" style="63"/>
    <col min="4634" max="4634" width="2.6640625" style="63" customWidth="1"/>
    <col min="4635" max="4635" width="11.44140625" style="63"/>
    <col min="4636" max="4636" width="19.33203125" style="63" customWidth="1"/>
    <col min="4637" max="4637" width="18.6640625" style="63" customWidth="1"/>
    <col min="4638" max="4638" width="14.88671875" style="63" customWidth="1"/>
    <col min="4639" max="4639" width="16.88671875" style="63" customWidth="1"/>
    <col min="4640" max="4640" width="13.44140625" style="63" customWidth="1"/>
    <col min="4641" max="4641" width="16" style="63" customWidth="1"/>
    <col min="4642" max="4642" width="11.44140625" style="63"/>
    <col min="4643" max="4643" width="2.6640625" style="63" customWidth="1"/>
    <col min="4644" max="4644" width="11.44140625" style="63"/>
    <col min="4645" max="4645" width="20.44140625" style="63" customWidth="1"/>
    <col min="4646" max="4647" width="11.44140625" style="63"/>
    <col min="4648" max="4648" width="19.33203125" style="63" customWidth="1"/>
    <col min="4649" max="4649" width="26.6640625" style="63" customWidth="1"/>
    <col min="4650" max="4650" width="11.44140625" style="63"/>
    <col min="4651" max="4651" width="2.6640625" style="63" customWidth="1"/>
    <col min="4652" max="4652" width="11.44140625" style="63"/>
    <col min="4653" max="4653" width="22" style="63" customWidth="1"/>
    <col min="4654" max="4654" width="18.5546875" style="63" customWidth="1"/>
    <col min="4655" max="4655" width="11.44140625" style="63"/>
    <col min="4656" max="4656" width="10.33203125" style="63" customWidth="1"/>
    <col min="4657" max="4657" width="20.33203125" style="63" customWidth="1"/>
    <col min="4658" max="4658" width="8.109375" style="63" customWidth="1"/>
    <col min="4659" max="4659" width="11.44140625" style="63"/>
    <col min="4660" max="4660" width="2.6640625" style="63" customWidth="1"/>
    <col min="4661" max="4661" width="11.44140625" style="63"/>
    <col min="4662" max="4662" width="21.33203125" style="63" customWidth="1"/>
    <col min="4663" max="4663" width="23.88671875" style="63" customWidth="1"/>
    <col min="4664" max="4664" width="12.44140625" style="63" customWidth="1"/>
    <col min="4665" max="4665" width="11.44140625" style="63"/>
    <col min="4666" max="4666" width="2.6640625" style="63" customWidth="1"/>
    <col min="4667" max="4667" width="11.44140625" style="63"/>
    <col min="4668" max="4668" width="27.109375" style="63" customWidth="1"/>
    <col min="4669" max="4669" width="26.88671875" style="63" customWidth="1"/>
    <col min="4670" max="4870" width="11.44140625" style="63"/>
    <col min="4871" max="4871" width="2.6640625" style="63" customWidth="1"/>
    <col min="4872" max="4872" width="4.6640625" style="63" customWidth="1"/>
    <col min="4873" max="4873" width="21.109375" style="63" customWidth="1"/>
    <col min="4874" max="4874" width="16.88671875" style="63" customWidth="1"/>
    <col min="4875" max="4875" width="20.5546875" style="63" customWidth="1"/>
    <col min="4876" max="4876" width="18" style="63" customWidth="1"/>
    <col min="4877" max="4877" width="21.6640625" style="63" customWidth="1"/>
    <col min="4878" max="4878" width="11.44140625" style="63"/>
    <col min="4879" max="4879" width="2.6640625" style="63" customWidth="1"/>
    <col min="4880" max="4880" width="11.44140625" style="63"/>
    <col min="4881" max="4881" width="27.88671875" style="63" customWidth="1"/>
    <col min="4882" max="4882" width="27.109375" style="63" customWidth="1"/>
    <col min="4883" max="4883" width="11.44140625" style="63"/>
    <col min="4884" max="4884" width="2.6640625" style="63" customWidth="1"/>
    <col min="4885" max="4885" width="11.44140625" style="63"/>
    <col min="4886" max="4886" width="21.5546875" style="63" customWidth="1"/>
    <col min="4887" max="4887" width="19.44140625" style="63" customWidth="1"/>
    <col min="4888" max="4888" width="26.109375" style="63" customWidth="1"/>
    <col min="4889" max="4889" width="11.44140625" style="63"/>
    <col min="4890" max="4890" width="2.6640625" style="63" customWidth="1"/>
    <col min="4891" max="4891" width="11.44140625" style="63"/>
    <col min="4892" max="4892" width="19.33203125" style="63" customWidth="1"/>
    <col min="4893" max="4893" width="18.6640625" style="63" customWidth="1"/>
    <col min="4894" max="4894" width="14.88671875" style="63" customWidth="1"/>
    <col min="4895" max="4895" width="16.88671875" style="63" customWidth="1"/>
    <col min="4896" max="4896" width="13.44140625" style="63" customWidth="1"/>
    <col min="4897" max="4897" width="16" style="63" customWidth="1"/>
    <col min="4898" max="4898" width="11.44140625" style="63"/>
    <col min="4899" max="4899" width="2.6640625" style="63" customWidth="1"/>
    <col min="4900" max="4900" width="11.44140625" style="63"/>
    <col min="4901" max="4901" width="20.44140625" style="63" customWidth="1"/>
    <col min="4902" max="4903" width="11.44140625" style="63"/>
    <col min="4904" max="4904" width="19.33203125" style="63" customWidth="1"/>
    <col min="4905" max="4905" width="26.6640625" style="63" customWidth="1"/>
    <col min="4906" max="4906" width="11.44140625" style="63"/>
    <col min="4907" max="4907" width="2.6640625" style="63" customWidth="1"/>
    <col min="4908" max="4908" width="11.44140625" style="63"/>
    <col min="4909" max="4909" width="22" style="63" customWidth="1"/>
    <col min="4910" max="4910" width="18.5546875" style="63" customWidth="1"/>
    <col min="4911" max="4911" width="11.44140625" style="63"/>
    <col min="4912" max="4912" width="10.33203125" style="63" customWidth="1"/>
    <col min="4913" max="4913" width="20.33203125" style="63" customWidth="1"/>
    <col min="4914" max="4914" width="8.109375" style="63" customWidth="1"/>
    <col min="4915" max="4915" width="11.44140625" style="63"/>
    <col min="4916" max="4916" width="2.6640625" style="63" customWidth="1"/>
    <col min="4917" max="4917" width="11.44140625" style="63"/>
    <col min="4918" max="4918" width="21.33203125" style="63" customWidth="1"/>
    <col min="4919" max="4919" width="23.88671875" style="63" customWidth="1"/>
    <col min="4920" max="4920" width="12.44140625" style="63" customWidth="1"/>
    <col min="4921" max="4921" width="11.44140625" style="63"/>
    <col min="4922" max="4922" width="2.6640625" style="63" customWidth="1"/>
    <col min="4923" max="4923" width="11.44140625" style="63"/>
    <col min="4924" max="4924" width="27.109375" style="63" customWidth="1"/>
    <col min="4925" max="4925" width="26.88671875" style="63" customWidth="1"/>
    <col min="4926" max="5126" width="11.44140625" style="63"/>
    <col min="5127" max="5127" width="2.6640625" style="63" customWidth="1"/>
    <col min="5128" max="5128" width="4.6640625" style="63" customWidth="1"/>
    <col min="5129" max="5129" width="21.109375" style="63" customWidth="1"/>
    <col min="5130" max="5130" width="16.88671875" style="63" customWidth="1"/>
    <col min="5131" max="5131" width="20.5546875" style="63" customWidth="1"/>
    <col min="5132" max="5132" width="18" style="63" customWidth="1"/>
    <col min="5133" max="5133" width="21.6640625" style="63" customWidth="1"/>
    <col min="5134" max="5134" width="11.44140625" style="63"/>
    <col min="5135" max="5135" width="2.6640625" style="63" customWidth="1"/>
    <col min="5136" max="5136" width="11.44140625" style="63"/>
    <col min="5137" max="5137" width="27.88671875" style="63" customWidth="1"/>
    <col min="5138" max="5138" width="27.109375" style="63" customWidth="1"/>
    <col min="5139" max="5139" width="11.44140625" style="63"/>
    <col min="5140" max="5140" width="2.6640625" style="63" customWidth="1"/>
    <col min="5141" max="5141" width="11.44140625" style="63"/>
    <col min="5142" max="5142" width="21.5546875" style="63" customWidth="1"/>
    <col min="5143" max="5143" width="19.44140625" style="63" customWidth="1"/>
    <col min="5144" max="5144" width="26.109375" style="63" customWidth="1"/>
    <col min="5145" max="5145" width="11.44140625" style="63"/>
    <col min="5146" max="5146" width="2.6640625" style="63" customWidth="1"/>
    <col min="5147" max="5147" width="11.44140625" style="63"/>
    <col min="5148" max="5148" width="19.33203125" style="63" customWidth="1"/>
    <col min="5149" max="5149" width="18.6640625" style="63" customWidth="1"/>
    <col min="5150" max="5150" width="14.88671875" style="63" customWidth="1"/>
    <col min="5151" max="5151" width="16.88671875" style="63" customWidth="1"/>
    <col min="5152" max="5152" width="13.44140625" style="63" customWidth="1"/>
    <col min="5153" max="5153" width="16" style="63" customWidth="1"/>
    <col min="5154" max="5154" width="11.44140625" style="63"/>
    <col min="5155" max="5155" width="2.6640625" style="63" customWidth="1"/>
    <col min="5156" max="5156" width="11.44140625" style="63"/>
    <col min="5157" max="5157" width="20.44140625" style="63" customWidth="1"/>
    <col min="5158" max="5159" width="11.44140625" style="63"/>
    <col min="5160" max="5160" width="19.33203125" style="63" customWidth="1"/>
    <col min="5161" max="5161" width="26.6640625" style="63" customWidth="1"/>
    <col min="5162" max="5162" width="11.44140625" style="63"/>
    <col min="5163" max="5163" width="2.6640625" style="63" customWidth="1"/>
    <col min="5164" max="5164" width="11.44140625" style="63"/>
    <col min="5165" max="5165" width="22" style="63" customWidth="1"/>
    <col min="5166" max="5166" width="18.5546875" style="63" customWidth="1"/>
    <col min="5167" max="5167" width="11.44140625" style="63"/>
    <col min="5168" max="5168" width="10.33203125" style="63" customWidth="1"/>
    <col min="5169" max="5169" width="20.33203125" style="63" customWidth="1"/>
    <col min="5170" max="5170" width="8.109375" style="63" customWidth="1"/>
    <col min="5171" max="5171" width="11.44140625" style="63"/>
    <col min="5172" max="5172" width="2.6640625" style="63" customWidth="1"/>
    <col min="5173" max="5173" width="11.44140625" style="63"/>
    <col min="5174" max="5174" width="21.33203125" style="63" customWidth="1"/>
    <col min="5175" max="5175" width="23.88671875" style="63" customWidth="1"/>
    <col min="5176" max="5176" width="12.44140625" style="63" customWidth="1"/>
    <col min="5177" max="5177" width="11.44140625" style="63"/>
    <col min="5178" max="5178" width="2.6640625" style="63" customWidth="1"/>
    <col min="5179" max="5179" width="11.44140625" style="63"/>
    <col min="5180" max="5180" width="27.109375" style="63" customWidth="1"/>
    <col min="5181" max="5181" width="26.88671875" style="63" customWidth="1"/>
    <col min="5182" max="5382" width="11.44140625" style="63"/>
    <col min="5383" max="5383" width="2.6640625" style="63" customWidth="1"/>
    <col min="5384" max="5384" width="4.6640625" style="63" customWidth="1"/>
    <col min="5385" max="5385" width="21.109375" style="63" customWidth="1"/>
    <col min="5386" max="5386" width="16.88671875" style="63" customWidth="1"/>
    <col min="5387" max="5387" width="20.5546875" style="63" customWidth="1"/>
    <col min="5388" max="5388" width="18" style="63" customWidth="1"/>
    <col min="5389" max="5389" width="21.6640625" style="63" customWidth="1"/>
    <col min="5390" max="5390" width="11.44140625" style="63"/>
    <col min="5391" max="5391" width="2.6640625" style="63" customWidth="1"/>
    <col min="5392" max="5392" width="11.44140625" style="63"/>
    <col min="5393" max="5393" width="27.88671875" style="63" customWidth="1"/>
    <col min="5394" max="5394" width="27.109375" style="63" customWidth="1"/>
    <col min="5395" max="5395" width="11.44140625" style="63"/>
    <col min="5396" max="5396" width="2.6640625" style="63" customWidth="1"/>
    <col min="5397" max="5397" width="11.44140625" style="63"/>
    <col min="5398" max="5398" width="21.5546875" style="63" customWidth="1"/>
    <col min="5399" max="5399" width="19.44140625" style="63" customWidth="1"/>
    <col min="5400" max="5400" width="26.109375" style="63" customWidth="1"/>
    <col min="5401" max="5401" width="11.44140625" style="63"/>
    <col min="5402" max="5402" width="2.6640625" style="63" customWidth="1"/>
    <col min="5403" max="5403" width="11.44140625" style="63"/>
    <col min="5404" max="5404" width="19.33203125" style="63" customWidth="1"/>
    <col min="5405" max="5405" width="18.6640625" style="63" customWidth="1"/>
    <col min="5406" max="5406" width="14.88671875" style="63" customWidth="1"/>
    <col min="5407" max="5407" width="16.88671875" style="63" customWidth="1"/>
    <col min="5408" max="5408" width="13.44140625" style="63" customWidth="1"/>
    <col min="5409" max="5409" width="16" style="63" customWidth="1"/>
    <col min="5410" max="5410" width="11.44140625" style="63"/>
    <col min="5411" max="5411" width="2.6640625" style="63" customWidth="1"/>
    <col min="5412" max="5412" width="11.44140625" style="63"/>
    <col min="5413" max="5413" width="20.44140625" style="63" customWidth="1"/>
    <col min="5414" max="5415" width="11.44140625" style="63"/>
    <col min="5416" max="5416" width="19.33203125" style="63" customWidth="1"/>
    <col min="5417" max="5417" width="26.6640625" style="63" customWidth="1"/>
    <col min="5418" max="5418" width="11.44140625" style="63"/>
    <col min="5419" max="5419" width="2.6640625" style="63" customWidth="1"/>
    <col min="5420" max="5420" width="11.44140625" style="63"/>
    <col min="5421" max="5421" width="22" style="63" customWidth="1"/>
    <col min="5422" max="5422" width="18.5546875" style="63" customWidth="1"/>
    <col min="5423" max="5423" width="11.44140625" style="63"/>
    <col min="5424" max="5424" width="10.33203125" style="63" customWidth="1"/>
    <col min="5425" max="5425" width="20.33203125" style="63" customWidth="1"/>
    <col min="5426" max="5426" width="8.109375" style="63" customWidth="1"/>
    <col min="5427" max="5427" width="11.44140625" style="63"/>
    <col min="5428" max="5428" width="2.6640625" style="63" customWidth="1"/>
    <col min="5429" max="5429" width="11.44140625" style="63"/>
    <col min="5430" max="5430" width="21.33203125" style="63" customWidth="1"/>
    <col min="5431" max="5431" width="23.88671875" style="63" customWidth="1"/>
    <col min="5432" max="5432" width="12.44140625" style="63" customWidth="1"/>
    <col min="5433" max="5433" width="11.44140625" style="63"/>
    <col min="5434" max="5434" width="2.6640625" style="63" customWidth="1"/>
    <col min="5435" max="5435" width="11.44140625" style="63"/>
    <col min="5436" max="5436" width="27.109375" style="63" customWidth="1"/>
    <col min="5437" max="5437" width="26.88671875" style="63" customWidth="1"/>
    <col min="5438" max="5638" width="11.44140625" style="63"/>
    <col min="5639" max="5639" width="2.6640625" style="63" customWidth="1"/>
    <col min="5640" max="5640" width="4.6640625" style="63" customWidth="1"/>
    <col min="5641" max="5641" width="21.109375" style="63" customWidth="1"/>
    <col min="5642" max="5642" width="16.88671875" style="63" customWidth="1"/>
    <col min="5643" max="5643" width="20.5546875" style="63" customWidth="1"/>
    <col min="5644" max="5644" width="18" style="63" customWidth="1"/>
    <col min="5645" max="5645" width="21.6640625" style="63" customWidth="1"/>
    <col min="5646" max="5646" width="11.44140625" style="63"/>
    <col min="5647" max="5647" width="2.6640625" style="63" customWidth="1"/>
    <col min="5648" max="5648" width="11.44140625" style="63"/>
    <col min="5649" max="5649" width="27.88671875" style="63" customWidth="1"/>
    <col min="5650" max="5650" width="27.109375" style="63" customWidth="1"/>
    <col min="5651" max="5651" width="11.44140625" style="63"/>
    <col min="5652" max="5652" width="2.6640625" style="63" customWidth="1"/>
    <col min="5653" max="5653" width="11.44140625" style="63"/>
    <col min="5654" max="5654" width="21.5546875" style="63" customWidth="1"/>
    <col min="5655" max="5655" width="19.44140625" style="63" customWidth="1"/>
    <col min="5656" max="5656" width="26.109375" style="63" customWidth="1"/>
    <col min="5657" max="5657" width="11.44140625" style="63"/>
    <col min="5658" max="5658" width="2.6640625" style="63" customWidth="1"/>
    <col min="5659" max="5659" width="11.44140625" style="63"/>
    <col min="5660" max="5660" width="19.33203125" style="63" customWidth="1"/>
    <col min="5661" max="5661" width="18.6640625" style="63" customWidth="1"/>
    <col min="5662" max="5662" width="14.88671875" style="63" customWidth="1"/>
    <col min="5663" max="5663" width="16.88671875" style="63" customWidth="1"/>
    <col min="5664" max="5664" width="13.44140625" style="63" customWidth="1"/>
    <col min="5665" max="5665" width="16" style="63" customWidth="1"/>
    <col min="5666" max="5666" width="11.44140625" style="63"/>
    <col min="5667" max="5667" width="2.6640625" style="63" customWidth="1"/>
    <col min="5668" max="5668" width="11.44140625" style="63"/>
    <col min="5669" max="5669" width="20.44140625" style="63" customWidth="1"/>
    <col min="5670" max="5671" width="11.44140625" style="63"/>
    <col min="5672" max="5672" width="19.33203125" style="63" customWidth="1"/>
    <col min="5673" max="5673" width="26.6640625" style="63" customWidth="1"/>
    <col min="5674" max="5674" width="11.44140625" style="63"/>
    <col min="5675" max="5675" width="2.6640625" style="63" customWidth="1"/>
    <col min="5676" max="5676" width="11.44140625" style="63"/>
    <col min="5677" max="5677" width="22" style="63" customWidth="1"/>
    <col min="5678" max="5678" width="18.5546875" style="63" customWidth="1"/>
    <col min="5679" max="5679" width="11.44140625" style="63"/>
    <col min="5680" max="5680" width="10.33203125" style="63" customWidth="1"/>
    <col min="5681" max="5681" width="20.33203125" style="63" customWidth="1"/>
    <col min="5682" max="5682" width="8.109375" style="63" customWidth="1"/>
    <col min="5683" max="5683" width="11.44140625" style="63"/>
    <col min="5684" max="5684" width="2.6640625" style="63" customWidth="1"/>
    <col min="5685" max="5685" width="11.44140625" style="63"/>
    <col min="5686" max="5686" width="21.33203125" style="63" customWidth="1"/>
    <col min="5687" max="5687" width="23.88671875" style="63" customWidth="1"/>
    <col min="5688" max="5688" width="12.44140625" style="63" customWidth="1"/>
    <col min="5689" max="5689" width="11.44140625" style="63"/>
    <col min="5690" max="5690" width="2.6640625" style="63" customWidth="1"/>
    <col min="5691" max="5691" width="11.44140625" style="63"/>
    <col min="5692" max="5692" width="27.109375" style="63" customWidth="1"/>
    <col min="5693" max="5693" width="26.88671875" style="63" customWidth="1"/>
    <col min="5694" max="5894" width="11.44140625" style="63"/>
    <col min="5895" max="5895" width="2.6640625" style="63" customWidth="1"/>
    <col min="5896" max="5896" width="4.6640625" style="63" customWidth="1"/>
    <col min="5897" max="5897" width="21.109375" style="63" customWidth="1"/>
    <col min="5898" max="5898" width="16.88671875" style="63" customWidth="1"/>
    <col min="5899" max="5899" width="20.5546875" style="63" customWidth="1"/>
    <col min="5900" max="5900" width="18" style="63" customWidth="1"/>
    <col min="5901" max="5901" width="21.6640625" style="63" customWidth="1"/>
    <col min="5902" max="5902" width="11.44140625" style="63"/>
    <col min="5903" max="5903" width="2.6640625" style="63" customWidth="1"/>
    <col min="5904" max="5904" width="11.44140625" style="63"/>
    <col min="5905" max="5905" width="27.88671875" style="63" customWidth="1"/>
    <col min="5906" max="5906" width="27.109375" style="63" customWidth="1"/>
    <col min="5907" max="5907" width="11.44140625" style="63"/>
    <col min="5908" max="5908" width="2.6640625" style="63" customWidth="1"/>
    <col min="5909" max="5909" width="11.44140625" style="63"/>
    <col min="5910" max="5910" width="21.5546875" style="63" customWidth="1"/>
    <col min="5911" max="5911" width="19.44140625" style="63" customWidth="1"/>
    <col min="5912" max="5912" width="26.109375" style="63" customWidth="1"/>
    <col min="5913" max="5913" width="11.44140625" style="63"/>
    <col min="5914" max="5914" width="2.6640625" style="63" customWidth="1"/>
    <col min="5915" max="5915" width="11.44140625" style="63"/>
    <col min="5916" max="5916" width="19.33203125" style="63" customWidth="1"/>
    <col min="5917" max="5917" width="18.6640625" style="63" customWidth="1"/>
    <col min="5918" max="5918" width="14.88671875" style="63" customWidth="1"/>
    <col min="5919" max="5919" width="16.88671875" style="63" customWidth="1"/>
    <col min="5920" max="5920" width="13.44140625" style="63" customWidth="1"/>
    <col min="5921" max="5921" width="16" style="63" customWidth="1"/>
    <col min="5922" max="5922" width="11.44140625" style="63"/>
    <col min="5923" max="5923" width="2.6640625" style="63" customWidth="1"/>
    <col min="5924" max="5924" width="11.44140625" style="63"/>
    <col min="5925" max="5925" width="20.44140625" style="63" customWidth="1"/>
    <col min="5926" max="5927" width="11.44140625" style="63"/>
    <col min="5928" max="5928" width="19.33203125" style="63" customWidth="1"/>
    <col min="5929" max="5929" width="26.6640625" style="63" customWidth="1"/>
    <col min="5930" max="5930" width="11.44140625" style="63"/>
    <col min="5931" max="5931" width="2.6640625" style="63" customWidth="1"/>
    <col min="5932" max="5932" width="11.44140625" style="63"/>
    <col min="5933" max="5933" width="22" style="63" customWidth="1"/>
    <col min="5934" max="5934" width="18.5546875" style="63" customWidth="1"/>
    <col min="5935" max="5935" width="11.44140625" style="63"/>
    <col min="5936" max="5936" width="10.33203125" style="63" customWidth="1"/>
    <col min="5937" max="5937" width="20.33203125" style="63" customWidth="1"/>
    <col min="5938" max="5938" width="8.109375" style="63" customWidth="1"/>
    <col min="5939" max="5939" width="11.44140625" style="63"/>
    <col min="5940" max="5940" width="2.6640625" style="63" customWidth="1"/>
    <col min="5941" max="5941" width="11.44140625" style="63"/>
    <col min="5942" max="5942" width="21.33203125" style="63" customWidth="1"/>
    <col min="5943" max="5943" width="23.88671875" style="63" customWidth="1"/>
    <col min="5944" max="5944" width="12.44140625" style="63" customWidth="1"/>
    <col min="5945" max="5945" width="11.44140625" style="63"/>
    <col min="5946" max="5946" width="2.6640625" style="63" customWidth="1"/>
    <col min="5947" max="5947" width="11.44140625" style="63"/>
    <col min="5948" max="5948" width="27.109375" style="63" customWidth="1"/>
    <col min="5949" max="5949" width="26.88671875" style="63" customWidth="1"/>
    <col min="5950" max="6150" width="11.44140625" style="63"/>
    <col min="6151" max="6151" width="2.6640625" style="63" customWidth="1"/>
    <col min="6152" max="6152" width="4.6640625" style="63" customWidth="1"/>
    <col min="6153" max="6153" width="21.109375" style="63" customWidth="1"/>
    <col min="6154" max="6154" width="16.88671875" style="63" customWidth="1"/>
    <col min="6155" max="6155" width="20.5546875" style="63" customWidth="1"/>
    <col min="6156" max="6156" width="18" style="63" customWidth="1"/>
    <col min="6157" max="6157" width="21.6640625" style="63" customWidth="1"/>
    <col min="6158" max="6158" width="11.44140625" style="63"/>
    <col min="6159" max="6159" width="2.6640625" style="63" customWidth="1"/>
    <col min="6160" max="6160" width="11.44140625" style="63"/>
    <col min="6161" max="6161" width="27.88671875" style="63" customWidth="1"/>
    <col min="6162" max="6162" width="27.109375" style="63" customWidth="1"/>
    <col min="6163" max="6163" width="11.44140625" style="63"/>
    <col min="6164" max="6164" width="2.6640625" style="63" customWidth="1"/>
    <col min="6165" max="6165" width="11.44140625" style="63"/>
    <col min="6166" max="6166" width="21.5546875" style="63" customWidth="1"/>
    <col min="6167" max="6167" width="19.44140625" style="63" customWidth="1"/>
    <col min="6168" max="6168" width="26.109375" style="63" customWidth="1"/>
    <col min="6169" max="6169" width="11.44140625" style="63"/>
    <col min="6170" max="6170" width="2.6640625" style="63" customWidth="1"/>
    <col min="6171" max="6171" width="11.44140625" style="63"/>
    <col min="6172" max="6172" width="19.33203125" style="63" customWidth="1"/>
    <col min="6173" max="6173" width="18.6640625" style="63" customWidth="1"/>
    <col min="6174" max="6174" width="14.88671875" style="63" customWidth="1"/>
    <col min="6175" max="6175" width="16.88671875" style="63" customWidth="1"/>
    <col min="6176" max="6176" width="13.44140625" style="63" customWidth="1"/>
    <col min="6177" max="6177" width="16" style="63" customWidth="1"/>
    <col min="6178" max="6178" width="11.44140625" style="63"/>
    <col min="6179" max="6179" width="2.6640625" style="63" customWidth="1"/>
    <col min="6180" max="6180" width="11.44140625" style="63"/>
    <col min="6181" max="6181" width="20.44140625" style="63" customWidth="1"/>
    <col min="6182" max="6183" width="11.44140625" style="63"/>
    <col min="6184" max="6184" width="19.33203125" style="63" customWidth="1"/>
    <col min="6185" max="6185" width="26.6640625" style="63" customWidth="1"/>
    <col min="6186" max="6186" width="11.44140625" style="63"/>
    <col min="6187" max="6187" width="2.6640625" style="63" customWidth="1"/>
    <col min="6188" max="6188" width="11.44140625" style="63"/>
    <col min="6189" max="6189" width="22" style="63" customWidth="1"/>
    <col min="6190" max="6190" width="18.5546875" style="63" customWidth="1"/>
    <col min="6191" max="6191" width="11.44140625" style="63"/>
    <col min="6192" max="6192" width="10.33203125" style="63" customWidth="1"/>
    <col min="6193" max="6193" width="20.33203125" style="63" customWidth="1"/>
    <col min="6194" max="6194" width="8.109375" style="63" customWidth="1"/>
    <col min="6195" max="6195" width="11.44140625" style="63"/>
    <col min="6196" max="6196" width="2.6640625" style="63" customWidth="1"/>
    <col min="6197" max="6197" width="11.44140625" style="63"/>
    <col min="6198" max="6198" width="21.33203125" style="63" customWidth="1"/>
    <col min="6199" max="6199" width="23.88671875" style="63" customWidth="1"/>
    <col min="6200" max="6200" width="12.44140625" style="63" customWidth="1"/>
    <col min="6201" max="6201" width="11.44140625" style="63"/>
    <col min="6202" max="6202" width="2.6640625" style="63" customWidth="1"/>
    <col min="6203" max="6203" width="11.44140625" style="63"/>
    <col min="6204" max="6204" width="27.109375" style="63" customWidth="1"/>
    <col min="6205" max="6205" width="26.88671875" style="63" customWidth="1"/>
    <col min="6206" max="6406" width="11.44140625" style="63"/>
    <col min="6407" max="6407" width="2.6640625" style="63" customWidth="1"/>
    <col min="6408" max="6408" width="4.6640625" style="63" customWidth="1"/>
    <col min="6409" max="6409" width="21.109375" style="63" customWidth="1"/>
    <col min="6410" max="6410" width="16.88671875" style="63" customWidth="1"/>
    <col min="6411" max="6411" width="20.5546875" style="63" customWidth="1"/>
    <col min="6412" max="6412" width="18" style="63" customWidth="1"/>
    <col min="6413" max="6413" width="21.6640625" style="63" customWidth="1"/>
    <col min="6414" max="6414" width="11.44140625" style="63"/>
    <col min="6415" max="6415" width="2.6640625" style="63" customWidth="1"/>
    <col min="6416" max="6416" width="11.44140625" style="63"/>
    <col min="6417" max="6417" width="27.88671875" style="63" customWidth="1"/>
    <col min="6418" max="6418" width="27.109375" style="63" customWidth="1"/>
    <col min="6419" max="6419" width="11.44140625" style="63"/>
    <col min="6420" max="6420" width="2.6640625" style="63" customWidth="1"/>
    <col min="6421" max="6421" width="11.44140625" style="63"/>
    <col min="6422" max="6422" width="21.5546875" style="63" customWidth="1"/>
    <col min="6423" max="6423" width="19.44140625" style="63" customWidth="1"/>
    <col min="6424" max="6424" width="26.109375" style="63" customWidth="1"/>
    <col min="6425" max="6425" width="11.44140625" style="63"/>
    <col min="6426" max="6426" width="2.6640625" style="63" customWidth="1"/>
    <col min="6427" max="6427" width="11.44140625" style="63"/>
    <col min="6428" max="6428" width="19.33203125" style="63" customWidth="1"/>
    <col min="6429" max="6429" width="18.6640625" style="63" customWidth="1"/>
    <col min="6430" max="6430" width="14.88671875" style="63" customWidth="1"/>
    <col min="6431" max="6431" width="16.88671875" style="63" customWidth="1"/>
    <col min="6432" max="6432" width="13.44140625" style="63" customWidth="1"/>
    <col min="6433" max="6433" width="16" style="63" customWidth="1"/>
    <col min="6434" max="6434" width="11.44140625" style="63"/>
    <col min="6435" max="6435" width="2.6640625" style="63" customWidth="1"/>
    <col min="6436" max="6436" width="11.44140625" style="63"/>
    <col min="6437" max="6437" width="20.44140625" style="63" customWidth="1"/>
    <col min="6438" max="6439" width="11.44140625" style="63"/>
    <col min="6440" max="6440" width="19.33203125" style="63" customWidth="1"/>
    <col min="6441" max="6441" width="26.6640625" style="63" customWidth="1"/>
    <col min="6442" max="6442" width="11.44140625" style="63"/>
    <col min="6443" max="6443" width="2.6640625" style="63" customWidth="1"/>
    <col min="6444" max="6444" width="11.44140625" style="63"/>
    <col min="6445" max="6445" width="22" style="63" customWidth="1"/>
    <col min="6446" max="6446" width="18.5546875" style="63" customWidth="1"/>
    <col min="6447" max="6447" width="11.44140625" style="63"/>
    <col min="6448" max="6448" width="10.33203125" style="63" customWidth="1"/>
    <col min="6449" max="6449" width="20.33203125" style="63" customWidth="1"/>
    <col min="6450" max="6450" width="8.109375" style="63" customWidth="1"/>
    <col min="6451" max="6451" width="11.44140625" style="63"/>
    <col min="6452" max="6452" width="2.6640625" style="63" customWidth="1"/>
    <col min="6453" max="6453" width="11.44140625" style="63"/>
    <col min="6454" max="6454" width="21.33203125" style="63" customWidth="1"/>
    <col min="6455" max="6455" width="23.88671875" style="63" customWidth="1"/>
    <col min="6456" max="6456" width="12.44140625" style="63" customWidth="1"/>
    <col min="6457" max="6457" width="11.44140625" style="63"/>
    <col min="6458" max="6458" width="2.6640625" style="63" customWidth="1"/>
    <col min="6459" max="6459" width="11.44140625" style="63"/>
    <col min="6460" max="6460" width="27.109375" style="63" customWidth="1"/>
    <col min="6461" max="6461" width="26.88671875" style="63" customWidth="1"/>
    <col min="6462" max="6662" width="11.44140625" style="63"/>
    <col min="6663" max="6663" width="2.6640625" style="63" customWidth="1"/>
    <col min="6664" max="6664" width="4.6640625" style="63" customWidth="1"/>
    <col min="6665" max="6665" width="21.109375" style="63" customWidth="1"/>
    <col min="6666" max="6666" width="16.88671875" style="63" customWidth="1"/>
    <col min="6667" max="6667" width="20.5546875" style="63" customWidth="1"/>
    <col min="6668" max="6668" width="18" style="63" customWidth="1"/>
    <col min="6669" max="6669" width="21.6640625" style="63" customWidth="1"/>
    <col min="6670" max="6670" width="11.44140625" style="63"/>
    <col min="6671" max="6671" width="2.6640625" style="63" customWidth="1"/>
    <col min="6672" max="6672" width="11.44140625" style="63"/>
    <col min="6673" max="6673" width="27.88671875" style="63" customWidth="1"/>
    <col min="6674" max="6674" width="27.109375" style="63" customWidth="1"/>
    <col min="6675" max="6675" width="11.44140625" style="63"/>
    <col min="6676" max="6676" width="2.6640625" style="63" customWidth="1"/>
    <col min="6677" max="6677" width="11.44140625" style="63"/>
    <col min="6678" max="6678" width="21.5546875" style="63" customWidth="1"/>
    <col min="6679" max="6679" width="19.44140625" style="63" customWidth="1"/>
    <col min="6680" max="6680" width="26.109375" style="63" customWidth="1"/>
    <col min="6681" max="6681" width="11.44140625" style="63"/>
    <col min="6682" max="6682" width="2.6640625" style="63" customWidth="1"/>
    <col min="6683" max="6683" width="11.44140625" style="63"/>
    <col min="6684" max="6684" width="19.33203125" style="63" customWidth="1"/>
    <col min="6685" max="6685" width="18.6640625" style="63" customWidth="1"/>
    <col min="6686" max="6686" width="14.88671875" style="63" customWidth="1"/>
    <col min="6687" max="6687" width="16.88671875" style="63" customWidth="1"/>
    <col min="6688" max="6688" width="13.44140625" style="63" customWidth="1"/>
    <col min="6689" max="6689" width="16" style="63" customWidth="1"/>
    <col min="6690" max="6690" width="11.44140625" style="63"/>
    <col min="6691" max="6691" width="2.6640625" style="63" customWidth="1"/>
    <col min="6692" max="6692" width="11.44140625" style="63"/>
    <col min="6693" max="6693" width="20.44140625" style="63" customWidth="1"/>
    <col min="6694" max="6695" width="11.44140625" style="63"/>
    <col min="6696" max="6696" width="19.33203125" style="63" customWidth="1"/>
    <col min="6697" max="6697" width="26.6640625" style="63" customWidth="1"/>
    <col min="6698" max="6698" width="11.44140625" style="63"/>
    <col min="6699" max="6699" width="2.6640625" style="63" customWidth="1"/>
    <col min="6700" max="6700" width="11.44140625" style="63"/>
    <col min="6701" max="6701" width="22" style="63" customWidth="1"/>
    <col min="6702" max="6702" width="18.5546875" style="63" customWidth="1"/>
    <col min="6703" max="6703" width="11.44140625" style="63"/>
    <col min="6704" max="6704" width="10.33203125" style="63" customWidth="1"/>
    <col min="6705" max="6705" width="20.33203125" style="63" customWidth="1"/>
    <col min="6706" max="6706" width="8.109375" style="63" customWidth="1"/>
    <col min="6707" max="6707" width="11.44140625" style="63"/>
    <col min="6708" max="6708" width="2.6640625" style="63" customWidth="1"/>
    <col min="6709" max="6709" width="11.44140625" style="63"/>
    <col min="6710" max="6710" width="21.33203125" style="63" customWidth="1"/>
    <col min="6711" max="6711" width="23.88671875" style="63" customWidth="1"/>
    <col min="6712" max="6712" width="12.44140625" style="63" customWidth="1"/>
    <col min="6713" max="6713" width="11.44140625" style="63"/>
    <col min="6714" max="6714" width="2.6640625" style="63" customWidth="1"/>
    <col min="6715" max="6715" width="11.44140625" style="63"/>
    <col min="6716" max="6716" width="27.109375" style="63" customWidth="1"/>
    <col min="6717" max="6717" width="26.88671875" style="63" customWidth="1"/>
    <col min="6718" max="6918" width="11.44140625" style="63"/>
    <col min="6919" max="6919" width="2.6640625" style="63" customWidth="1"/>
    <col min="6920" max="6920" width="4.6640625" style="63" customWidth="1"/>
    <col min="6921" max="6921" width="21.109375" style="63" customWidth="1"/>
    <col min="6922" max="6922" width="16.88671875" style="63" customWidth="1"/>
    <col min="6923" max="6923" width="20.5546875" style="63" customWidth="1"/>
    <col min="6924" max="6924" width="18" style="63" customWidth="1"/>
    <col min="6925" max="6925" width="21.6640625" style="63" customWidth="1"/>
    <col min="6926" max="6926" width="11.44140625" style="63"/>
    <col min="6927" max="6927" width="2.6640625" style="63" customWidth="1"/>
    <col min="6928" max="6928" width="11.44140625" style="63"/>
    <col min="6929" max="6929" width="27.88671875" style="63" customWidth="1"/>
    <col min="6930" max="6930" width="27.109375" style="63" customWidth="1"/>
    <col min="6931" max="6931" width="11.44140625" style="63"/>
    <col min="6932" max="6932" width="2.6640625" style="63" customWidth="1"/>
    <col min="6933" max="6933" width="11.44140625" style="63"/>
    <col min="6934" max="6934" width="21.5546875" style="63" customWidth="1"/>
    <col min="6935" max="6935" width="19.44140625" style="63" customWidth="1"/>
    <col min="6936" max="6936" width="26.109375" style="63" customWidth="1"/>
    <col min="6937" max="6937" width="11.44140625" style="63"/>
    <col min="6938" max="6938" width="2.6640625" style="63" customWidth="1"/>
    <col min="6939" max="6939" width="11.44140625" style="63"/>
    <col min="6940" max="6940" width="19.33203125" style="63" customWidth="1"/>
    <col min="6941" max="6941" width="18.6640625" style="63" customWidth="1"/>
    <col min="6942" max="6942" width="14.88671875" style="63" customWidth="1"/>
    <col min="6943" max="6943" width="16.88671875" style="63" customWidth="1"/>
    <col min="6944" max="6944" width="13.44140625" style="63" customWidth="1"/>
    <col min="6945" max="6945" width="16" style="63" customWidth="1"/>
    <col min="6946" max="6946" width="11.44140625" style="63"/>
    <col min="6947" max="6947" width="2.6640625" style="63" customWidth="1"/>
    <col min="6948" max="6948" width="11.44140625" style="63"/>
    <col min="6949" max="6949" width="20.44140625" style="63" customWidth="1"/>
    <col min="6950" max="6951" width="11.44140625" style="63"/>
    <col min="6952" max="6952" width="19.33203125" style="63" customWidth="1"/>
    <col min="6953" max="6953" width="26.6640625" style="63" customWidth="1"/>
    <col min="6954" max="6954" width="11.44140625" style="63"/>
    <col min="6955" max="6955" width="2.6640625" style="63" customWidth="1"/>
    <col min="6956" max="6956" width="11.44140625" style="63"/>
    <col min="6957" max="6957" width="22" style="63" customWidth="1"/>
    <col min="6958" max="6958" width="18.5546875" style="63" customWidth="1"/>
    <col min="6959" max="6959" width="11.44140625" style="63"/>
    <col min="6960" max="6960" width="10.33203125" style="63" customWidth="1"/>
    <col min="6961" max="6961" width="20.33203125" style="63" customWidth="1"/>
    <col min="6962" max="6962" width="8.109375" style="63" customWidth="1"/>
    <col min="6963" max="6963" width="11.44140625" style="63"/>
    <col min="6964" max="6964" width="2.6640625" style="63" customWidth="1"/>
    <col min="6965" max="6965" width="11.44140625" style="63"/>
    <col min="6966" max="6966" width="21.33203125" style="63" customWidth="1"/>
    <col min="6967" max="6967" width="23.88671875" style="63" customWidth="1"/>
    <col min="6968" max="6968" width="12.44140625" style="63" customWidth="1"/>
    <col min="6969" max="6969" width="11.44140625" style="63"/>
    <col min="6970" max="6970" width="2.6640625" style="63" customWidth="1"/>
    <col min="6971" max="6971" width="11.44140625" style="63"/>
    <col min="6972" max="6972" width="27.109375" style="63" customWidth="1"/>
    <col min="6973" max="6973" width="26.88671875" style="63" customWidth="1"/>
    <col min="6974" max="7174" width="11.44140625" style="63"/>
    <col min="7175" max="7175" width="2.6640625" style="63" customWidth="1"/>
    <col min="7176" max="7176" width="4.6640625" style="63" customWidth="1"/>
    <col min="7177" max="7177" width="21.109375" style="63" customWidth="1"/>
    <col min="7178" max="7178" width="16.88671875" style="63" customWidth="1"/>
    <col min="7179" max="7179" width="20.5546875" style="63" customWidth="1"/>
    <col min="7180" max="7180" width="18" style="63" customWidth="1"/>
    <col min="7181" max="7181" width="21.6640625" style="63" customWidth="1"/>
    <col min="7182" max="7182" width="11.44140625" style="63"/>
    <col min="7183" max="7183" width="2.6640625" style="63" customWidth="1"/>
    <col min="7184" max="7184" width="11.44140625" style="63"/>
    <col min="7185" max="7185" width="27.88671875" style="63" customWidth="1"/>
    <col min="7186" max="7186" width="27.109375" style="63" customWidth="1"/>
    <col min="7187" max="7187" width="11.44140625" style="63"/>
    <col min="7188" max="7188" width="2.6640625" style="63" customWidth="1"/>
    <col min="7189" max="7189" width="11.44140625" style="63"/>
    <col min="7190" max="7190" width="21.5546875" style="63" customWidth="1"/>
    <col min="7191" max="7191" width="19.44140625" style="63" customWidth="1"/>
    <col min="7192" max="7192" width="26.109375" style="63" customWidth="1"/>
    <col min="7193" max="7193" width="11.44140625" style="63"/>
    <col min="7194" max="7194" width="2.6640625" style="63" customWidth="1"/>
    <col min="7195" max="7195" width="11.44140625" style="63"/>
    <col min="7196" max="7196" width="19.33203125" style="63" customWidth="1"/>
    <col min="7197" max="7197" width="18.6640625" style="63" customWidth="1"/>
    <col min="7198" max="7198" width="14.88671875" style="63" customWidth="1"/>
    <col min="7199" max="7199" width="16.88671875" style="63" customWidth="1"/>
    <col min="7200" max="7200" width="13.44140625" style="63" customWidth="1"/>
    <col min="7201" max="7201" width="16" style="63" customWidth="1"/>
    <col min="7202" max="7202" width="11.44140625" style="63"/>
    <col min="7203" max="7203" width="2.6640625" style="63" customWidth="1"/>
    <col min="7204" max="7204" width="11.44140625" style="63"/>
    <col min="7205" max="7205" width="20.44140625" style="63" customWidth="1"/>
    <col min="7206" max="7207" width="11.44140625" style="63"/>
    <col min="7208" max="7208" width="19.33203125" style="63" customWidth="1"/>
    <col min="7209" max="7209" width="26.6640625" style="63" customWidth="1"/>
    <col min="7210" max="7210" width="11.44140625" style="63"/>
    <col min="7211" max="7211" width="2.6640625" style="63" customWidth="1"/>
    <col min="7212" max="7212" width="11.44140625" style="63"/>
    <col min="7213" max="7213" width="22" style="63" customWidth="1"/>
    <col min="7214" max="7214" width="18.5546875" style="63" customWidth="1"/>
    <col min="7215" max="7215" width="11.44140625" style="63"/>
    <col min="7216" max="7216" width="10.33203125" style="63" customWidth="1"/>
    <col min="7217" max="7217" width="20.33203125" style="63" customWidth="1"/>
    <col min="7218" max="7218" width="8.109375" style="63" customWidth="1"/>
    <col min="7219" max="7219" width="11.44140625" style="63"/>
    <col min="7220" max="7220" width="2.6640625" style="63" customWidth="1"/>
    <col min="7221" max="7221" width="11.44140625" style="63"/>
    <col min="7222" max="7222" width="21.33203125" style="63" customWidth="1"/>
    <col min="7223" max="7223" width="23.88671875" style="63" customWidth="1"/>
    <col min="7224" max="7224" width="12.44140625" style="63" customWidth="1"/>
    <col min="7225" max="7225" width="11.44140625" style="63"/>
    <col min="7226" max="7226" width="2.6640625" style="63" customWidth="1"/>
    <col min="7227" max="7227" width="11.44140625" style="63"/>
    <col min="7228" max="7228" width="27.109375" style="63" customWidth="1"/>
    <col min="7229" max="7229" width="26.88671875" style="63" customWidth="1"/>
    <col min="7230" max="7430" width="11.44140625" style="63"/>
    <col min="7431" max="7431" width="2.6640625" style="63" customWidth="1"/>
    <col min="7432" max="7432" width="4.6640625" style="63" customWidth="1"/>
    <col min="7433" max="7433" width="21.109375" style="63" customWidth="1"/>
    <col min="7434" max="7434" width="16.88671875" style="63" customWidth="1"/>
    <col min="7435" max="7435" width="20.5546875" style="63" customWidth="1"/>
    <col min="7436" max="7436" width="18" style="63" customWidth="1"/>
    <col min="7437" max="7437" width="21.6640625" style="63" customWidth="1"/>
    <col min="7438" max="7438" width="11.44140625" style="63"/>
    <col min="7439" max="7439" width="2.6640625" style="63" customWidth="1"/>
    <col min="7440" max="7440" width="11.44140625" style="63"/>
    <col min="7441" max="7441" width="27.88671875" style="63" customWidth="1"/>
    <col min="7442" max="7442" width="27.109375" style="63" customWidth="1"/>
    <col min="7443" max="7443" width="11.44140625" style="63"/>
    <col min="7444" max="7444" width="2.6640625" style="63" customWidth="1"/>
    <col min="7445" max="7445" width="11.44140625" style="63"/>
    <col min="7446" max="7446" width="21.5546875" style="63" customWidth="1"/>
    <col min="7447" max="7447" width="19.44140625" style="63" customWidth="1"/>
    <col min="7448" max="7448" width="26.109375" style="63" customWidth="1"/>
    <col min="7449" max="7449" width="11.44140625" style="63"/>
    <col min="7450" max="7450" width="2.6640625" style="63" customWidth="1"/>
    <col min="7451" max="7451" width="11.44140625" style="63"/>
    <col min="7452" max="7452" width="19.33203125" style="63" customWidth="1"/>
    <col min="7453" max="7453" width="18.6640625" style="63" customWidth="1"/>
    <col min="7454" max="7454" width="14.88671875" style="63" customWidth="1"/>
    <col min="7455" max="7455" width="16.88671875" style="63" customWidth="1"/>
    <col min="7456" max="7456" width="13.44140625" style="63" customWidth="1"/>
    <col min="7457" max="7457" width="16" style="63" customWidth="1"/>
    <col min="7458" max="7458" width="11.44140625" style="63"/>
    <col min="7459" max="7459" width="2.6640625" style="63" customWidth="1"/>
    <col min="7460" max="7460" width="11.44140625" style="63"/>
    <col min="7461" max="7461" width="20.44140625" style="63" customWidth="1"/>
    <col min="7462" max="7463" width="11.44140625" style="63"/>
    <col min="7464" max="7464" width="19.33203125" style="63" customWidth="1"/>
    <col min="7465" max="7465" width="26.6640625" style="63" customWidth="1"/>
    <col min="7466" max="7466" width="11.44140625" style="63"/>
    <col min="7467" max="7467" width="2.6640625" style="63" customWidth="1"/>
    <col min="7468" max="7468" width="11.44140625" style="63"/>
    <col min="7469" max="7469" width="22" style="63" customWidth="1"/>
    <col min="7470" max="7470" width="18.5546875" style="63" customWidth="1"/>
    <col min="7471" max="7471" width="11.44140625" style="63"/>
    <col min="7472" max="7472" width="10.33203125" style="63" customWidth="1"/>
    <col min="7473" max="7473" width="20.33203125" style="63" customWidth="1"/>
    <col min="7474" max="7474" width="8.109375" style="63" customWidth="1"/>
    <col min="7475" max="7475" width="11.44140625" style="63"/>
    <col min="7476" max="7476" width="2.6640625" style="63" customWidth="1"/>
    <col min="7477" max="7477" width="11.44140625" style="63"/>
    <col min="7478" max="7478" width="21.33203125" style="63" customWidth="1"/>
    <col min="7479" max="7479" width="23.88671875" style="63" customWidth="1"/>
    <col min="7480" max="7480" width="12.44140625" style="63" customWidth="1"/>
    <col min="7481" max="7481" width="11.44140625" style="63"/>
    <col min="7482" max="7482" width="2.6640625" style="63" customWidth="1"/>
    <col min="7483" max="7483" width="11.44140625" style="63"/>
    <col min="7484" max="7484" width="27.109375" style="63" customWidth="1"/>
    <col min="7485" max="7485" width="26.88671875" style="63" customWidth="1"/>
    <col min="7486" max="7686" width="11.44140625" style="63"/>
    <col min="7687" max="7687" width="2.6640625" style="63" customWidth="1"/>
    <col min="7688" max="7688" width="4.6640625" style="63" customWidth="1"/>
    <col min="7689" max="7689" width="21.109375" style="63" customWidth="1"/>
    <col min="7690" max="7690" width="16.88671875" style="63" customWidth="1"/>
    <col min="7691" max="7691" width="20.5546875" style="63" customWidth="1"/>
    <col min="7692" max="7692" width="18" style="63" customWidth="1"/>
    <col min="7693" max="7693" width="21.6640625" style="63" customWidth="1"/>
    <col min="7694" max="7694" width="11.44140625" style="63"/>
    <col min="7695" max="7695" width="2.6640625" style="63" customWidth="1"/>
    <col min="7696" max="7696" width="11.44140625" style="63"/>
    <col min="7697" max="7697" width="27.88671875" style="63" customWidth="1"/>
    <col min="7698" max="7698" width="27.109375" style="63" customWidth="1"/>
    <col min="7699" max="7699" width="11.44140625" style="63"/>
    <col min="7700" max="7700" width="2.6640625" style="63" customWidth="1"/>
    <col min="7701" max="7701" width="11.44140625" style="63"/>
    <col min="7702" max="7702" width="21.5546875" style="63" customWidth="1"/>
    <col min="7703" max="7703" width="19.44140625" style="63" customWidth="1"/>
    <col min="7704" max="7704" width="26.109375" style="63" customWidth="1"/>
    <col min="7705" max="7705" width="11.44140625" style="63"/>
    <col min="7706" max="7706" width="2.6640625" style="63" customWidth="1"/>
    <col min="7707" max="7707" width="11.44140625" style="63"/>
    <col min="7708" max="7708" width="19.33203125" style="63" customWidth="1"/>
    <col min="7709" max="7709" width="18.6640625" style="63" customWidth="1"/>
    <col min="7710" max="7710" width="14.88671875" style="63" customWidth="1"/>
    <col min="7711" max="7711" width="16.88671875" style="63" customWidth="1"/>
    <col min="7712" max="7712" width="13.44140625" style="63" customWidth="1"/>
    <col min="7713" max="7713" width="16" style="63" customWidth="1"/>
    <col min="7714" max="7714" width="11.44140625" style="63"/>
    <col min="7715" max="7715" width="2.6640625" style="63" customWidth="1"/>
    <col min="7716" max="7716" width="11.44140625" style="63"/>
    <col min="7717" max="7717" width="20.44140625" style="63" customWidth="1"/>
    <col min="7718" max="7719" width="11.44140625" style="63"/>
    <col min="7720" max="7720" width="19.33203125" style="63" customWidth="1"/>
    <col min="7721" max="7721" width="26.6640625" style="63" customWidth="1"/>
    <col min="7722" max="7722" width="11.44140625" style="63"/>
    <col min="7723" max="7723" width="2.6640625" style="63" customWidth="1"/>
    <col min="7724" max="7724" width="11.44140625" style="63"/>
    <col min="7725" max="7725" width="22" style="63" customWidth="1"/>
    <col min="7726" max="7726" width="18.5546875" style="63" customWidth="1"/>
    <col min="7727" max="7727" width="11.44140625" style="63"/>
    <col min="7728" max="7728" width="10.33203125" style="63" customWidth="1"/>
    <col min="7729" max="7729" width="20.33203125" style="63" customWidth="1"/>
    <col min="7730" max="7730" width="8.109375" style="63" customWidth="1"/>
    <col min="7731" max="7731" width="11.44140625" style="63"/>
    <col min="7732" max="7732" width="2.6640625" style="63" customWidth="1"/>
    <col min="7733" max="7733" width="11.44140625" style="63"/>
    <col min="7734" max="7734" width="21.33203125" style="63" customWidth="1"/>
    <col min="7735" max="7735" width="23.88671875" style="63" customWidth="1"/>
    <col min="7736" max="7736" width="12.44140625" style="63" customWidth="1"/>
    <col min="7737" max="7737" width="11.44140625" style="63"/>
    <col min="7738" max="7738" width="2.6640625" style="63" customWidth="1"/>
    <col min="7739" max="7739" width="11.44140625" style="63"/>
    <col min="7740" max="7740" width="27.109375" style="63" customWidth="1"/>
    <col min="7741" max="7741" width="26.88671875" style="63" customWidth="1"/>
    <col min="7742" max="7942" width="11.44140625" style="63"/>
    <col min="7943" max="7943" width="2.6640625" style="63" customWidth="1"/>
    <col min="7944" max="7944" width="4.6640625" style="63" customWidth="1"/>
    <col min="7945" max="7945" width="21.109375" style="63" customWidth="1"/>
    <col min="7946" max="7946" width="16.88671875" style="63" customWidth="1"/>
    <col min="7947" max="7947" width="20.5546875" style="63" customWidth="1"/>
    <col min="7948" max="7948" width="18" style="63" customWidth="1"/>
    <col min="7949" max="7949" width="21.6640625" style="63" customWidth="1"/>
    <col min="7950" max="7950" width="11.44140625" style="63"/>
    <col min="7951" max="7951" width="2.6640625" style="63" customWidth="1"/>
    <col min="7952" max="7952" width="11.44140625" style="63"/>
    <col min="7953" max="7953" width="27.88671875" style="63" customWidth="1"/>
    <col min="7954" max="7954" width="27.109375" style="63" customWidth="1"/>
    <col min="7955" max="7955" width="11.44140625" style="63"/>
    <col min="7956" max="7956" width="2.6640625" style="63" customWidth="1"/>
    <col min="7957" max="7957" width="11.44140625" style="63"/>
    <col min="7958" max="7958" width="21.5546875" style="63" customWidth="1"/>
    <col min="7959" max="7959" width="19.44140625" style="63" customWidth="1"/>
    <col min="7960" max="7960" width="26.109375" style="63" customWidth="1"/>
    <col min="7961" max="7961" width="11.44140625" style="63"/>
    <col min="7962" max="7962" width="2.6640625" style="63" customWidth="1"/>
    <col min="7963" max="7963" width="11.44140625" style="63"/>
    <col min="7964" max="7964" width="19.33203125" style="63" customWidth="1"/>
    <col min="7965" max="7965" width="18.6640625" style="63" customWidth="1"/>
    <col min="7966" max="7966" width="14.88671875" style="63" customWidth="1"/>
    <col min="7967" max="7967" width="16.88671875" style="63" customWidth="1"/>
    <col min="7968" max="7968" width="13.44140625" style="63" customWidth="1"/>
    <col min="7969" max="7969" width="16" style="63" customWidth="1"/>
    <col min="7970" max="7970" width="11.44140625" style="63"/>
    <col min="7971" max="7971" width="2.6640625" style="63" customWidth="1"/>
    <col min="7972" max="7972" width="11.44140625" style="63"/>
    <col min="7973" max="7973" width="20.44140625" style="63" customWidth="1"/>
    <col min="7974" max="7975" width="11.44140625" style="63"/>
    <col min="7976" max="7976" width="19.33203125" style="63" customWidth="1"/>
    <col min="7977" max="7977" width="26.6640625" style="63" customWidth="1"/>
    <col min="7978" max="7978" width="11.44140625" style="63"/>
    <col min="7979" max="7979" width="2.6640625" style="63" customWidth="1"/>
    <col min="7980" max="7980" width="11.44140625" style="63"/>
    <col min="7981" max="7981" width="22" style="63" customWidth="1"/>
    <col min="7982" max="7982" width="18.5546875" style="63" customWidth="1"/>
    <col min="7983" max="7983" width="11.44140625" style="63"/>
    <col min="7984" max="7984" width="10.33203125" style="63" customWidth="1"/>
    <col min="7985" max="7985" width="20.33203125" style="63" customWidth="1"/>
    <col min="7986" max="7986" width="8.109375" style="63" customWidth="1"/>
    <col min="7987" max="7987" width="11.44140625" style="63"/>
    <col min="7988" max="7988" width="2.6640625" style="63" customWidth="1"/>
    <col min="7989" max="7989" width="11.44140625" style="63"/>
    <col min="7990" max="7990" width="21.33203125" style="63" customWidth="1"/>
    <col min="7991" max="7991" width="23.88671875" style="63" customWidth="1"/>
    <col min="7992" max="7992" width="12.44140625" style="63" customWidth="1"/>
    <col min="7993" max="7993" width="11.44140625" style="63"/>
    <col min="7994" max="7994" width="2.6640625" style="63" customWidth="1"/>
    <col min="7995" max="7995" width="11.44140625" style="63"/>
    <col min="7996" max="7996" width="27.109375" style="63" customWidth="1"/>
    <col min="7997" max="7997" width="26.88671875" style="63" customWidth="1"/>
    <col min="7998" max="8198" width="11.44140625" style="63"/>
    <col min="8199" max="8199" width="2.6640625" style="63" customWidth="1"/>
    <col min="8200" max="8200" width="4.6640625" style="63" customWidth="1"/>
    <col min="8201" max="8201" width="21.109375" style="63" customWidth="1"/>
    <col min="8202" max="8202" width="16.88671875" style="63" customWidth="1"/>
    <col min="8203" max="8203" width="20.5546875" style="63" customWidth="1"/>
    <col min="8204" max="8204" width="18" style="63" customWidth="1"/>
    <col min="8205" max="8205" width="21.6640625" style="63" customWidth="1"/>
    <col min="8206" max="8206" width="11.44140625" style="63"/>
    <col min="8207" max="8207" width="2.6640625" style="63" customWidth="1"/>
    <col min="8208" max="8208" width="11.44140625" style="63"/>
    <col min="8209" max="8209" width="27.88671875" style="63" customWidth="1"/>
    <col min="8210" max="8210" width="27.109375" style="63" customWidth="1"/>
    <col min="8211" max="8211" width="11.44140625" style="63"/>
    <col min="8212" max="8212" width="2.6640625" style="63" customWidth="1"/>
    <col min="8213" max="8213" width="11.44140625" style="63"/>
    <col min="8214" max="8214" width="21.5546875" style="63" customWidth="1"/>
    <col min="8215" max="8215" width="19.44140625" style="63" customWidth="1"/>
    <col min="8216" max="8216" width="26.109375" style="63" customWidth="1"/>
    <col min="8217" max="8217" width="11.44140625" style="63"/>
    <col min="8218" max="8218" width="2.6640625" style="63" customWidth="1"/>
    <col min="8219" max="8219" width="11.44140625" style="63"/>
    <col min="8220" max="8220" width="19.33203125" style="63" customWidth="1"/>
    <col min="8221" max="8221" width="18.6640625" style="63" customWidth="1"/>
    <col min="8222" max="8222" width="14.88671875" style="63" customWidth="1"/>
    <col min="8223" max="8223" width="16.88671875" style="63" customWidth="1"/>
    <col min="8224" max="8224" width="13.44140625" style="63" customWidth="1"/>
    <col min="8225" max="8225" width="16" style="63" customWidth="1"/>
    <col min="8226" max="8226" width="11.44140625" style="63"/>
    <col min="8227" max="8227" width="2.6640625" style="63" customWidth="1"/>
    <col min="8228" max="8228" width="11.44140625" style="63"/>
    <col min="8229" max="8229" width="20.44140625" style="63" customWidth="1"/>
    <col min="8230" max="8231" width="11.44140625" style="63"/>
    <col min="8232" max="8232" width="19.33203125" style="63" customWidth="1"/>
    <col min="8233" max="8233" width="26.6640625" style="63" customWidth="1"/>
    <col min="8234" max="8234" width="11.44140625" style="63"/>
    <col min="8235" max="8235" width="2.6640625" style="63" customWidth="1"/>
    <col min="8236" max="8236" width="11.44140625" style="63"/>
    <col min="8237" max="8237" width="22" style="63" customWidth="1"/>
    <col min="8238" max="8238" width="18.5546875" style="63" customWidth="1"/>
    <col min="8239" max="8239" width="11.44140625" style="63"/>
    <col min="8240" max="8240" width="10.33203125" style="63" customWidth="1"/>
    <col min="8241" max="8241" width="20.33203125" style="63" customWidth="1"/>
    <col min="8242" max="8242" width="8.109375" style="63" customWidth="1"/>
    <col min="8243" max="8243" width="11.44140625" style="63"/>
    <col min="8244" max="8244" width="2.6640625" style="63" customWidth="1"/>
    <col min="8245" max="8245" width="11.44140625" style="63"/>
    <col min="8246" max="8246" width="21.33203125" style="63" customWidth="1"/>
    <col min="8247" max="8247" width="23.88671875" style="63" customWidth="1"/>
    <col min="8248" max="8248" width="12.44140625" style="63" customWidth="1"/>
    <col min="8249" max="8249" width="11.44140625" style="63"/>
    <col min="8250" max="8250" width="2.6640625" style="63" customWidth="1"/>
    <col min="8251" max="8251" width="11.44140625" style="63"/>
    <col min="8252" max="8252" width="27.109375" style="63" customWidth="1"/>
    <col min="8253" max="8253" width="26.88671875" style="63" customWidth="1"/>
    <col min="8254" max="8454" width="11.44140625" style="63"/>
    <col min="8455" max="8455" width="2.6640625" style="63" customWidth="1"/>
    <col min="8456" max="8456" width="4.6640625" style="63" customWidth="1"/>
    <col min="8457" max="8457" width="21.109375" style="63" customWidth="1"/>
    <col min="8458" max="8458" width="16.88671875" style="63" customWidth="1"/>
    <col min="8459" max="8459" width="20.5546875" style="63" customWidth="1"/>
    <col min="8460" max="8460" width="18" style="63" customWidth="1"/>
    <col min="8461" max="8461" width="21.6640625" style="63" customWidth="1"/>
    <col min="8462" max="8462" width="11.44140625" style="63"/>
    <col min="8463" max="8463" width="2.6640625" style="63" customWidth="1"/>
    <col min="8464" max="8464" width="11.44140625" style="63"/>
    <col min="8465" max="8465" width="27.88671875" style="63" customWidth="1"/>
    <col min="8466" max="8466" width="27.109375" style="63" customWidth="1"/>
    <col min="8467" max="8467" width="11.44140625" style="63"/>
    <col min="8468" max="8468" width="2.6640625" style="63" customWidth="1"/>
    <col min="8469" max="8469" width="11.44140625" style="63"/>
    <col min="8470" max="8470" width="21.5546875" style="63" customWidth="1"/>
    <col min="8471" max="8471" width="19.44140625" style="63" customWidth="1"/>
    <col min="8472" max="8472" width="26.109375" style="63" customWidth="1"/>
    <col min="8473" max="8473" width="11.44140625" style="63"/>
    <col min="8474" max="8474" width="2.6640625" style="63" customWidth="1"/>
    <col min="8475" max="8475" width="11.44140625" style="63"/>
    <col min="8476" max="8476" width="19.33203125" style="63" customWidth="1"/>
    <col min="8477" max="8477" width="18.6640625" style="63" customWidth="1"/>
    <col min="8478" max="8478" width="14.88671875" style="63" customWidth="1"/>
    <col min="8479" max="8479" width="16.88671875" style="63" customWidth="1"/>
    <col min="8480" max="8480" width="13.44140625" style="63" customWidth="1"/>
    <col min="8481" max="8481" width="16" style="63" customWidth="1"/>
    <col min="8482" max="8482" width="11.44140625" style="63"/>
    <col min="8483" max="8483" width="2.6640625" style="63" customWidth="1"/>
    <col min="8484" max="8484" width="11.44140625" style="63"/>
    <col min="8485" max="8485" width="20.44140625" style="63" customWidth="1"/>
    <col min="8486" max="8487" width="11.44140625" style="63"/>
    <col min="8488" max="8488" width="19.33203125" style="63" customWidth="1"/>
    <col min="8489" max="8489" width="26.6640625" style="63" customWidth="1"/>
    <col min="8490" max="8490" width="11.44140625" style="63"/>
    <col min="8491" max="8491" width="2.6640625" style="63" customWidth="1"/>
    <col min="8492" max="8492" width="11.44140625" style="63"/>
    <col min="8493" max="8493" width="22" style="63" customWidth="1"/>
    <col min="8494" max="8494" width="18.5546875" style="63" customWidth="1"/>
    <col min="8495" max="8495" width="11.44140625" style="63"/>
    <col min="8496" max="8496" width="10.33203125" style="63" customWidth="1"/>
    <col min="8497" max="8497" width="20.33203125" style="63" customWidth="1"/>
    <col min="8498" max="8498" width="8.109375" style="63" customWidth="1"/>
    <col min="8499" max="8499" width="11.44140625" style="63"/>
    <col min="8500" max="8500" width="2.6640625" style="63" customWidth="1"/>
    <col min="8501" max="8501" width="11.44140625" style="63"/>
    <col min="8502" max="8502" width="21.33203125" style="63" customWidth="1"/>
    <col min="8503" max="8503" width="23.88671875" style="63" customWidth="1"/>
    <col min="8504" max="8504" width="12.44140625" style="63" customWidth="1"/>
    <col min="8505" max="8505" width="11.44140625" style="63"/>
    <col min="8506" max="8506" width="2.6640625" style="63" customWidth="1"/>
    <col min="8507" max="8507" width="11.44140625" style="63"/>
    <col min="8508" max="8508" width="27.109375" style="63" customWidth="1"/>
    <col min="8509" max="8509" width="26.88671875" style="63" customWidth="1"/>
    <col min="8510" max="8710" width="11.44140625" style="63"/>
    <col min="8711" max="8711" width="2.6640625" style="63" customWidth="1"/>
    <col min="8712" max="8712" width="4.6640625" style="63" customWidth="1"/>
    <col min="8713" max="8713" width="21.109375" style="63" customWidth="1"/>
    <col min="8714" max="8714" width="16.88671875" style="63" customWidth="1"/>
    <col min="8715" max="8715" width="20.5546875" style="63" customWidth="1"/>
    <col min="8716" max="8716" width="18" style="63" customWidth="1"/>
    <col min="8717" max="8717" width="21.6640625" style="63" customWidth="1"/>
    <col min="8718" max="8718" width="11.44140625" style="63"/>
    <col min="8719" max="8719" width="2.6640625" style="63" customWidth="1"/>
    <col min="8720" max="8720" width="11.44140625" style="63"/>
    <col min="8721" max="8721" width="27.88671875" style="63" customWidth="1"/>
    <col min="8722" max="8722" width="27.109375" style="63" customWidth="1"/>
    <col min="8723" max="8723" width="11.44140625" style="63"/>
    <col min="8724" max="8724" width="2.6640625" style="63" customWidth="1"/>
    <col min="8725" max="8725" width="11.44140625" style="63"/>
    <col min="8726" max="8726" width="21.5546875" style="63" customWidth="1"/>
    <col min="8727" max="8727" width="19.44140625" style="63" customWidth="1"/>
    <col min="8728" max="8728" width="26.109375" style="63" customWidth="1"/>
    <col min="8729" max="8729" width="11.44140625" style="63"/>
    <col min="8730" max="8730" width="2.6640625" style="63" customWidth="1"/>
    <col min="8731" max="8731" width="11.44140625" style="63"/>
    <col min="8732" max="8732" width="19.33203125" style="63" customWidth="1"/>
    <col min="8733" max="8733" width="18.6640625" style="63" customWidth="1"/>
    <col min="8734" max="8734" width="14.88671875" style="63" customWidth="1"/>
    <col min="8735" max="8735" width="16.88671875" style="63" customWidth="1"/>
    <col min="8736" max="8736" width="13.44140625" style="63" customWidth="1"/>
    <col min="8737" max="8737" width="16" style="63" customWidth="1"/>
    <col min="8738" max="8738" width="11.44140625" style="63"/>
    <col min="8739" max="8739" width="2.6640625" style="63" customWidth="1"/>
    <col min="8740" max="8740" width="11.44140625" style="63"/>
    <col min="8741" max="8741" width="20.44140625" style="63" customWidth="1"/>
    <col min="8742" max="8743" width="11.44140625" style="63"/>
    <col min="8744" max="8744" width="19.33203125" style="63" customWidth="1"/>
    <col min="8745" max="8745" width="26.6640625" style="63" customWidth="1"/>
    <col min="8746" max="8746" width="11.44140625" style="63"/>
    <col min="8747" max="8747" width="2.6640625" style="63" customWidth="1"/>
    <col min="8748" max="8748" width="11.44140625" style="63"/>
    <col min="8749" max="8749" width="22" style="63" customWidth="1"/>
    <col min="8750" max="8750" width="18.5546875" style="63" customWidth="1"/>
    <col min="8751" max="8751" width="11.44140625" style="63"/>
    <col min="8752" max="8752" width="10.33203125" style="63" customWidth="1"/>
    <col min="8753" max="8753" width="20.33203125" style="63" customWidth="1"/>
    <col min="8754" max="8754" width="8.109375" style="63" customWidth="1"/>
    <col min="8755" max="8755" width="11.44140625" style="63"/>
    <col min="8756" max="8756" width="2.6640625" style="63" customWidth="1"/>
    <col min="8757" max="8757" width="11.44140625" style="63"/>
    <col min="8758" max="8758" width="21.33203125" style="63" customWidth="1"/>
    <col min="8759" max="8759" width="23.88671875" style="63" customWidth="1"/>
    <col min="8760" max="8760" width="12.44140625" style="63" customWidth="1"/>
    <col min="8761" max="8761" width="11.44140625" style="63"/>
    <col min="8762" max="8762" width="2.6640625" style="63" customWidth="1"/>
    <col min="8763" max="8763" width="11.44140625" style="63"/>
    <col min="8764" max="8764" width="27.109375" style="63" customWidth="1"/>
    <col min="8765" max="8765" width="26.88671875" style="63" customWidth="1"/>
    <col min="8766" max="8966" width="11.44140625" style="63"/>
    <col min="8967" max="8967" width="2.6640625" style="63" customWidth="1"/>
    <col min="8968" max="8968" width="4.6640625" style="63" customWidth="1"/>
    <col min="8969" max="8969" width="21.109375" style="63" customWidth="1"/>
    <col min="8970" max="8970" width="16.88671875" style="63" customWidth="1"/>
    <col min="8971" max="8971" width="20.5546875" style="63" customWidth="1"/>
    <col min="8972" max="8972" width="18" style="63" customWidth="1"/>
    <col min="8973" max="8973" width="21.6640625" style="63" customWidth="1"/>
    <col min="8974" max="8974" width="11.44140625" style="63"/>
    <col min="8975" max="8975" width="2.6640625" style="63" customWidth="1"/>
    <col min="8976" max="8976" width="11.44140625" style="63"/>
    <col min="8977" max="8977" width="27.88671875" style="63" customWidth="1"/>
    <col min="8978" max="8978" width="27.109375" style="63" customWidth="1"/>
    <col min="8979" max="8979" width="11.44140625" style="63"/>
    <col min="8980" max="8980" width="2.6640625" style="63" customWidth="1"/>
    <col min="8981" max="8981" width="11.44140625" style="63"/>
    <col min="8982" max="8982" width="21.5546875" style="63" customWidth="1"/>
    <col min="8983" max="8983" width="19.44140625" style="63" customWidth="1"/>
    <col min="8984" max="8984" width="26.109375" style="63" customWidth="1"/>
    <col min="8985" max="8985" width="11.44140625" style="63"/>
    <col min="8986" max="8986" width="2.6640625" style="63" customWidth="1"/>
    <col min="8987" max="8987" width="11.44140625" style="63"/>
    <col min="8988" max="8988" width="19.33203125" style="63" customWidth="1"/>
    <col min="8989" max="8989" width="18.6640625" style="63" customWidth="1"/>
    <col min="8990" max="8990" width="14.88671875" style="63" customWidth="1"/>
    <col min="8991" max="8991" width="16.88671875" style="63" customWidth="1"/>
    <col min="8992" max="8992" width="13.44140625" style="63" customWidth="1"/>
    <col min="8993" max="8993" width="16" style="63" customWidth="1"/>
    <col min="8994" max="8994" width="11.44140625" style="63"/>
    <col min="8995" max="8995" width="2.6640625" style="63" customWidth="1"/>
    <col min="8996" max="8996" width="11.44140625" style="63"/>
    <col min="8997" max="8997" width="20.44140625" style="63" customWidth="1"/>
    <col min="8998" max="8999" width="11.44140625" style="63"/>
    <col min="9000" max="9000" width="19.33203125" style="63" customWidth="1"/>
    <col min="9001" max="9001" width="26.6640625" style="63" customWidth="1"/>
    <col min="9002" max="9002" width="11.44140625" style="63"/>
    <col min="9003" max="9003" width="2.6640625" style="63" customWidth="1"/>
    <col min="9004" max="9004" width="11.44140625" style="63"/>
    <col min="9005" max="9005" width="22" style="63" customWidth="1"/>
    <col min="9006" max="9006" width="18.5546875" style="63" customWidth="1"/>
    <col min="9007" max="9007" width="11.44140625" style="63"/>
    <col min="9008" max="9008" width="10.33203125" style="63" customWidth="1"/>
    <col min="9009" max="9009" width="20.33203125" style="63" customWidth="1"/>
    <col min="9010" max="9010" width="8.109375" style="63" customWidth="1"/>
    <col min="9011" max="9011" width="11.44140625" style="63"/>
    <col min="9012" max="9012" width="2.6640625" style="63" customWidth="1"/>
    <col min="9013" max="9013" width="11.44140625" style="63"/>
    <col min="9014" max="9014" width="21.33203125" style="63" customWidth="1"/>
    <col min="9015" max="9015" width="23.88671875" style="63" customWidth="1"/>
    <col min="9016" max="9016" width="12.44140625" style="63" customWidth="1"/>
    <col min="9017" max="9017" width="11.44140625" style="63"/>
    <col min="9018" max="9018" width="2.6640625" style="63" customWidth="1"/>
    <col min="9019" max="9019" width="11.44140625" style="63"/>
    <col min="9020" max="9020" width="27.109375" style="63" customWidth="1"/>
    <col min="9021" max="9021" width="26.88671875" style="63" customWidth="1"/>
    <col min="9022" max="9222" width="11.44140625" style="63"/>
    <col min="9223" max="9223" width="2.6640625" style="63" customWidth="1"/>
    <col min="9224" max="9224" width="4.6640625" style="63" customWidth="1"/>
    <col min="9225" max="9225" width="21.109375" style="63" customWidth="1"/>
    <col min="9226" max="9226" width="16.88671875" style="63" customWidth="1"/>
    <col min="9227" max="9227" width="20.5546875" style="63" customWidth="1"/>
    <col min="9228" max="9228" width="18" style="63" customWidth="1"/>
    <col min="9229" max="9229" width="21.6640625" style="63" customWidth="1"/>
    <col min="9230" max="9230" width="11.44140625" style="63"/>
    <col min="9231" max="9231" width="2.6640625" style="63" customWidth="1"/>
    <col min="9232" max="9232" width="11.44140625" style="63"/>
    <col min="9233" max="9233" width="27.88671875" style="63" customWidth="1"/>
    <col min="9234" max="9234" width="27.109375" style="63" customWidth="1"/>
    <col min="9235" max="9235" width="11.44140625" style="63"/>
    <col min="9236" max="9236" width="2.6640625" style="63" customWidth="1"/>
    <col min="9237" max="9237" width="11.44140625" style="63"/>
    <col min="9238" max="9238" width="21.5546875" style="63" customWidth="1"/>
    <col min="9239" max="9239" width="19.44140625" style="63" customWidth="1"/>
    <col min="9240" max="9240" width="26.109375" style="63" customWidth="1"/>
    <col min="9241" max="9241" width="11.44140625" style="63"/>
    <col min="9242" max="9242" width="2.6640625" style="63" customWidth="1"/>
    <col min="9243" max="9243" width="11.44140625" style="63"/>
    <col min="9244" max="9244" width="19.33203125" style="63" customWidth="1"/>
    <col min="9245" max="9245" width="18.6640625" style="63" customWidth="1"/>
    <col min="9246" max="9246" width="14.88671875" style="63" customWidth="1"/>
    <col min="9247" max="9247" width="16.88671875" style="63" customWidth="1"/>
    <col min="9248" max="9248" width="13.44140625" style="63" customWidth="1"/>
    <col min="9249" max="9249" width="16" style="63" customWidth="1"/>
    <col min="9250" max="9250" width="11.44140625" style="63"/>
    <col min="9251" max="9251" width="2.6640625" style="63" customWidth="1"/>
    <col min="9252" max="9252" width="11.44140625" style="63"/>
    <col min="9253" max="9253" width="20.44140625" style="63" customWidth="1"/>
    <col min="9254" max="9255" width="11.44140625" style="63"/>
    <col min="9256" max="9256" width="19.33203125" style="63" customWidth="1"/>
    <col min="9257" max="9257" width="26.6640625" style="63" customWidth="1"/>
    <col min="9258" max="9258" width="11.44140625" style="63"/>
    <col min="9259" max="9259" width="2.6640625" style="63" customWidth="1"/>
    <col min="9260" max="9260" width="11.44140625" style="63"/>
    <col min="9261" max="9261" width="22" style="63" customWidth="1"/>
    <col min="9262" max="9262" width="18.5546875" style="63" customWidth="1"/>
    <col min="9263" max="9263" width="11.44140625" style="63"/>
    <col min="9264" max="9264" width="10.33203125" style="63" customWidth="1"/>
    <col min="9265" max="9265" width="20.33203125" style="63" customWidth="1"/>
    <col min="9266" max="9266" width="8.109375" style="63" customWidth="1"/>
    <col min="9267" max="9267" width="11.44140625" style="63"/>
    <col min="9268" max="9268" width="2.6640625" style="63" customWidth="1"/>
    <col min="9269" max="9269" width="11.44140625" style="63"/>
    <col min="9270" max="9270" width="21.33203125" style="63" customWidth="1"/>
    <col min="9271" max="9271" width="23.88671875" style="63" customWidth="1"/>
    <col min="9272" max="9272" width="12.44140625" style="63" customWidth="1"/>
    <col min="9273" max="9273" width="11.44140625" style="63"/>
    <col min="9274" max="9274" width="2.6640625" style="63" customWidth="1"/>
    <col min="9275" max="9275" width="11.44140625" style="63"/>
    <col min="9276" max="9276" width="27.109375" style="63" customWidth="1"/>
    <col min="9277" max="9277" width="26.88671875" style="63" customWidth="1"/>
    <col min="9278" max="9478" width="11.44140625" style="63"/>
    <col min="9479" max="9479" width="2.6640625" style="63" customWidth="1"/>
    <col min="9480" max="9480" width="4.6640625" style="63" customWidth="1"/>
    <col min="9481" max="9481" width="21.109375" style="63" customWidth="1"/>
    <col min="9482" max="9482" width="16.88671875" style="63" customWidth="1"/>
    <col min="9483" max="9483" width="20.5546875" style="63" customWidth="1"/>
    <col min="9484" max="9484" width="18" style="63" customWidth="1"/>
    <col min="9485" max="9485" width="21.6640625" style="63" customWidth="1"/>
    <col min="9486" max="9486" width="11.44140625" style="63"/>
    <col min="9487" max="9487" width="2.6640625" style="63" customWidth="1"/>
    <col min="9488" max="9488" width="11.44140625" style="63"/>
    <col min="9489" max="9489" width="27.88671875" style="63" customWidth="1"/>
    <col min="9490" max="9490" width="27.109375" style="63" customWidth="1"/>
    <col min="9491" max="9491" width="11.44140625" style="63"/>
    <col min="9492" max="9492" width="2.6640625" style="63" customWidth="1"/>
    <col min="9493" max="9493" width="11.44140625" style="63"/>
    <col min="9494" max="9494" width="21.5546875" style="63" customWidth="1"/>
    <col min="9495" max="9495" width="19.44140625" style="63" customWidth="1"/>
    <col min="9496" max="9496" width="26.109375" style="63" customWidth="1"/>
    <col min="9497" max="9497" width="11.44140625" style="63"/>
    <col min="9498" max="9498" width="2.6640625" style="63" customWidth="1"/>
    <col min="9499" max="9499" width="11.44140625" style="63"/>
    <col min="9500" max="9500" width="19.33203125" style="63" customWidth="1"/>
    <col min="9501" max="9501" width="18.6640625" style="63" customWidth="1"/>
    <col min="9502" max="9502" width="14.88671875" style="63" customWidth="1"/>
    <col min="9503" max="9503" width="16.88671875" style="63" customWidth="1"/>
    <col min="9504" max="9504" width="13.44140625" style="63" customWidth="1"/>
    <col min="9505" max="9505" width="16" style="63" customWidth="1"/>
    <col min="9506" max="9506" width="11.44140625" style="63"/>
    <col min="9507" max="9507" width="2.6640625" style="63" customWidth="1"/>
    <col min="9508" max="9508" width="11.44140625" style="63"/>
    <col min="9509" max="9509" width="20.44140625" style="63" customWidth="1"/>
    <col min="9510" max="9511" width="11.44140625" style="63"/>
    <col min="9512" max="9512" width="19.33203125" style="63" customWidth="1"/>
    <col min="9513" max="9513" width="26.6640625" style="63" customWidth="1"/>
    <col min="9514" max="9514" width="11.44140625" style="63"/>
    <col min="9515" max="9515" width="2.6640625" style="63" customWidth="1"/>
    <col min="9516" max="9516" width="11.44140625" style="63"/>
    <col min="9517" max="9517" width="22" style="63" customWidth="1"/>
    <col min="9518" max="9518" width="18.5546875" style="63" customWidth="1"/>
    <col min="9519" max="9519" width="11.44140625" style="63"/>
    <col min="9520" max="9520" width="10.33203125" style="63" customWidth="1"/>
    <col min="9521" max="9521" width="20.33203125" style="63" customWidth="1"/>
    <col min="9522" max="9522" width="8.109375" style="63" customWidth="1"/>
    <col min="9523" max="9523" width="11.44140625" style="63"/>
    <col min="9524" max="9524" width="2.6640625" style="63" customWidth="1"/>
    <col min="9525" max="9525" width="11.44140625" style="63"/>
    <col min="9526" max="9526" width="21.33203125" style="63" customWidth="1"/>
    <col min="9527" max="9527" width="23.88671875" style="63" customWidth="1"/>
    <col min="9528" max="9528" width="12.44140625" style="63" customWidth="1"/>
    <col min="9529" max="9529" width="11.44140625" style="63"/>
    <col min="9530" max="9530" width="2.6640625" style="63" customWidth="1"/>
    <col min="9531" max="9531" width="11.44140625" style="63"/>
    <col min="9532" max="9532" width="27.109375" style="63" customWidth="1"/>
    <col min="9533" max="9533" width="26.88671875" style="63" customWidth="1"/>
    <col min="9534" max="9734" width="11.44140625" style="63"/>
    <col min="9735" max="9735" width="2.6640625" style="63" customWidth="1"/>
    <col min="9736" max="9736" width="4.6640625" style="63" customWidth="1"/>
    <col min="9737" max="9737" width="21.109375" style="63" customWidth="1"/>
    <col min="9738" max="9738" width="16.88671875" style="63" customWidth="1"/>
    <col min="9739" max="9739" width="20.5546875" style="63" customWidth="1"/>
    <col min="9740" max="9740" width="18" style="63" customWidth="1"/>
    <col min="9741" max="9741" width="21.6640625" style="63" customWidth="1"/>
    <col min="9742" max="9742" width="11.44140625" style="63"/>
    <col min="9743" max="9743" width="2.6640625" style="63" customWidth="1"/>
    <col min="9744" max="9744" width="11.44140625" style="63"/>
    <col min="9745" max="9745" width="27.88671875" style="63" customWidth="1"/>
    <col min="9746" max="9746" width="27.109375" style="63" customWidth="1"/>
    <col min="9747" max="9747" width="11.44140625" style="63"/>
    <col min="9748" max="9748" width="2.6640625" style="63" customWidth="1"/>
    <col min="9749" max="9749" width="11.44140625" style="63"/>
    <col min="9750" max="9750" width="21.5546875" style="63" customWidth="1"/>
    <col min="9751" max="9751" width="19.44140625" style="63" customWidth="1"/>
    <col min="9752" max="9752" width="26.109375" style="63" customWidth="1"/>
    <col min="9753" max="9753" width="11.44140625" style="63"/>
    <col min="9754" max="9754" width="2.6640625" style="63" customWidth="1"/>
    <col min="9755" max="9755" width="11.44140625" style="63"/>
    <col min="9756" max="9756" width="19.33203125" style="63" customWidth="1"/>
    <col min="9757" max="9757" width="18.6640625" style="63" customWidth="1"/>
    <col min="9758" max="9758" width="14.88671875" style="63" customWidth="1"/>
    <col min="9759" max="9759" width="16.88671875" style="63" customWidth="1"/>
    <col min="9760" max="9760" width="13.44140625" style="63" customWidth="1"/>
    <col min="9761" max="9761" width="16" style="63" customWidth="1"/>
    <col min="9762" max="9762" width="11.44140625" style="63"/>
    <col min="9763" max="9763" width="2.6640625" style="63" customWidth="1"/>
    <col min="9764" max="9764" width="11.44140625" style="63"/>
    <col min="9765" max="9765" width="20.44140625" style="63" customWidth="1"/>
    <col min="9766" max="9767" width="11.44140625" style="63"/>
    <col min="9768" max="9768" width="19.33203125" style="63" customWidth="1"/>
    <col min="9769" max="9769" width="26.6640625" style="63" customWidth="1"/>
    <col min="9770" max="9770" width="11.44140625" style="63"/>
    <col min="9771" max="9771" width="2.6640625" style="63" customWidth="1"/>
    <col min="9772" max="9772" width="11.44140625" style="63"/>
    <col min="9773" max="9773" width="22" style="63" customWidth="1"/>
    <col min="9774" max="9774" width="18.5546875" style="63" customWidth="1"/>
    <col min="9775" max="9775" width="11.44140625" style="63"/>
    <col min="9776" max="9776" width="10.33203125" style="63" customWidth="1"/>
    <col min="9777" max="9777" width="20.33203125" style="63" customWidth="1"/>
    <col min="9778" max="9778" width="8.109375" style="63" customWidth="1"/>
    <col min="9779" max="9779" width="11.44140625" style="63"/>
    <col min="9780" max="9780" width="2.6640625" style="63" customWidth="1"/>
    <col min="9781" max="9781" width="11.44140625" style="63"/>
    <col min="9782" max="9782" width="21.33203125" style="63" customWidth="1"/>
    <col min="9783" max="9783" width="23.88671875" style="63" customWidth="1"/>
    <col min="9784" max="9784" width="12.44140625" style="63" customWidth="1"/>
    <col min="9785" max="9785" width="11.44140625" style="63"/>
    <col min="9786" max="9786" width="2.6640625" style="63" customWidth="1"/>
    <col min="9787" max="9787" width="11.44140625" style="63"/>
    <col min="9788" max="9788" width="27.109375" style="63" customWidth="1"/>
    <col min="9789" max="9789" width="26.88671875" style="63" customWidth="1"/>
    <col min="9790" max="9990" width="11.44140625" style="63"/>
    <col min="9991" max="9991" width="2.6640625" style="63" customWidth="1"/>
    <col min="9992" max="9992" width="4.6640625" style="63" customWidth="1"/>
    <col min="9993" max="9993" width="21.109375" style="63" customWidth="1"/>
    <col min="9994" max="9994" width="16.88671875" style="63" customWidth="1"/>
    <col min="9995" max="9995" width="20.5546875" style="63" customWidth="1"/>
    <col min="9996" max="9996" width="18" style="63" customWidth="1"/>
    <col min="9997" max="9997" width="21.6640625" style="63" customWidth="1"/>
    <col min="9998" max="9998" width="11.44140625" style="63"/>
    <col min="9999" max="9999" width="2.6640625" style="63" customWidth="1"/>
    <col min="10000" max="10000" width="11.44140625" style="63"/>
    <col min="10001" max="10001" width="27.88671875" style="63" customWidth="1"/>
    <col min="10002" max="10002" width="27.109375" style="63" customWidth="1"/>
    <col min="10003" max="10003" width="11.44140625" style="63"/>
    <col min="10004" max="10004" width="2.6640625" style="63" customWidth="1"/>
    <col min="10005" max="10005" width="11.44140625" style="63"/>
    <col min="10006" max="10006" width="21.5546875" style="63" customWidth="1"/>
    <col min="10007" max="10007" width="19.44140625" style="63" customWidth="1"/>
    <col min="10008" max="10008" width="26.109375" style="63" customWidth="1"/>
    <col min="10009" max="10009" width="11.44140625" style="63"/>
    <col min="10010" max="10010" width="2.6640625" style="63" customWidth="1"/>
    <col min="10011" max="10011" width="11.44140625" style="63"/>
    <col min="10012" max="10012" width="19.33203125" style="63" customWidth="1"/>
    <col min="10013" max="10013" width="18.6640625" style="63" customWidth="1"/>
    <col min="10014" max="10014" width="14.88671875" style="63" customWidth="1"/>
    <col min="10015" max="10015" width="16.88671875" style="63" customWidth="1"/>
    <col min="10016" max="10016" width="13.44140625" style="63" customWidth="1"/>
    <col min="10017" max="10017" width="16" style="63" customWidth="1"/>
    <col min="10018" max="10018" width="11.44140625" style="63"/>
    <col min="10019" max="10019" width="2.6640625" style="63" customWidth="1"/>
    <col min="10020" max="10020" width="11.44140625" style="63"/>
    <col min="10021" max="10021" width="20.44140625" style="63" customWidth="1"/>
    <col min="10022" max="10023" width="11.44140625" style="63"/>
    <col min="10024" max="10024" width="19.33203125" style="63" customWidth="1"/>
    <col min="10025" max="10025" width="26.6640625" style="63" customWidth="1"/>
    <col min="10026" max="10026" width="11.44140625" style="63"/>
    <col min="10027" max="10027" width="2.6640625" style="63" customWidth="1"/>
    <col min="10028" max="10028" width="11.44140625" style="63"/>
    <col min="10029" max="10029" width="22" style="63" customWidth="1"/>
    <col min="10030" max="10030" width="18.5546875" style="63" customWidth="1"/>
    <col min="10031" max="10031" width="11.44140625" style="63"/>
    <col min="10032" max="10032" width="10.33203125" style="63" customWidth="1"/>
    <col min="10033" max="10033" width="20.33203125" style="63" customWidth="1"/>
    <col min="10034" max="10034" width="8.109375" style="63" customWidth="1"/>
    <col min="10035" max="10035" width="11.44140625" style="63"/>
    <col min="10036" max="10036" width="2.6640625" style="63" customWidth="1"/>
    <col min="10037" max="10037" width="11.44140625" style="63"/>
    <col min="10038" max="10038" width="21.33203125" style="63" customWidth="1"/>
    <col min="10039" max="10039" width="23.88671875" style="63" customWidth="1"/>
    <col min="10040" max="10040" width="12.44140625" style="63" customWidth="1"/>
    <col min="10041" max="10041" width="11.44140625" style="63"/>
    <col min="10042" max="10042" width="2.6640625" style="63" customWidth="1"/>
    <col min="10043" max="10043" width="11.44140625" style="63"/>
    <col min="10044" max="10044" width="27.109375" style="63" customWidth="1"/>
    <col min="10045" max="10045" width="26.88671875" style="63" customWidth="1"/>
    <col min="10046" max="10246" width="11.44140625" style="63"/>
    <col min="10247" max="10247" width="2.6640625" style="63" customWidth="1"/>
    <col min="10248" max="10248" width="4.6640625" style="63" customWidth="1"/>
    <col min="10249" max="10249" width="21.109375" style="63" customWidth="1"/>
    <col min="10250" max="10250" width="16.88671875" style="63" customWidth="1"/>
    <col min="10251" max="10251" width="20.5546875" style="63" customWidth="1"/>
    <col min="10252" max="10252" width="18" style="63" customWidth="1"/>
    <col min="10253" max="10253" width="21.6640625" style="63" customWidth="1"/>
    <col min="10254" max="10254" width="11.44140625" style="63"/>
    <col min="10255" max="10255" width="2.6640625" style="63" customWidth="1"/>
    <col min="10256" max="10256" width="11.44140625" style="63"/>
    <col min="10257" max="10257" width="27.88671875" style="63" customWidth="1"/>
    <col min="10258" max="10258" width="27.109375" style="63" customWidth="1"/>
    <col min="10259" max="10259" width="11.44140625" style="63"/>
    <col min="10260" max="10260" width="2.6640625" style="63" customWidth="1"/>
    <col min="10261" max="10261" width="11.44140625" style="63"/>
    <col min="10262" max="10262" width="21.5546875" style="63" customWidth="1"/>
    <col min="10263" max="10263" width="19.44140625" style="63" customWidth="1"/>
    <col min="10264" max="10264" width="26.109375" style="63" customWidth="1"/>
    <col min="10265" max="10265" width="11.44140625" style="63"/>
    <col min="10266" max="10266" width="2.6640625" style="63" customWidth="1"/>
    <col min="10267" max="10267" width="11.44140625" style="63"/>
    <col min="10268" max="10268" width="19.33203125" style="63" customWidth="1"/>
    <col min="10269" max="10269" width="18.6640625" style="63" customWidth="1"/>
    <col min="10270" max="10270" width="14.88671875" style="63" customWidth="1"/>
    <col min="10271" max="10271" width="16.88671875" style="63" customWidth="1"/>
    <col min="10272" max="10272" width="13.44140625" style="63" customWidth="1"/>
    <col min="10273" max="10273" width="16" style="63" customWidth="1"/>
    <col min="10274" max="10274" width="11.44140625" style="63"/>
    <col min="10275" max="10275" width="2.6640625" style="63" customWidth="1"/>
    <col min="10276" max="10276" width="11.44140625" style="63"/>
    <col min="10277" max="10277" width="20.44140625" style="63" customWidth="1"/>
    <col min="10278" max="10279" width="11.44140625" style="63"/>
    <col min="10280" max="10280" width="19.33203125" style="63" customWidth="1"/>
    <col min="10281" max="10281" width="26.6640625" style="63" customWidth="1"/>
    <col min="10282" max="10282" width="11.44140625" style="63"/>
    <col min="10283" max="10283" width="2.6640625" style="63" customWidth="1"/>
    <col min="10284" max="10284" width="11.44140625" style="63"/>
    <col min="10285" max="10285" width="22" style="63" customWidth="1"/>
    <col min="10286" max="10286" width="18.5546875" style="63" customWidth="1"/>
    <col min="10287" max="10287" width="11.44140625" style="63"/>
    <col min="10288" max="10288" width="10.33203125" style="63" customWidth="1"/>
    <col min="10289" max="10289" width="20.33203125" style="63" customWidth="1"/>
    <col min="10290" max="10290" width="8.109375" style="63" customWidth="1"/>
    <col min="10291" max="10291" width="11.44140625" style="63"/>
    <col min="10292" max="10292" width="2.6640625" style="63" customWidth="1"/>
    <col min="10293" max="10293" width="11.44140625" style="63"/>
    <col min="10294" max="10294" width="21.33203125" style="63" customWidth="1"/>
    <col min="10295" max="10295" width="23.88671875" style="63" customWidth="1"/>
    <col min="10296" max="10296" width="12.44140625" style="63" customWidth="1"/>
    <col min="10297" max="10297" width="11.44140625" style="63"/>
    <col min="10298" max="10298" width="2.6640625" style="63" customWidth="1"/>
    <col min="10299" max="10299" width="11.44140625" style="63"/>
    <col min="10300" max="10300" width="27.109375" style="63" customWidth="1"/>
    <col min="10301" max="10301" width="26.88671875" style="63" customWidth="1"/>
    <col min="10302" max="10502" width="11.44140625" style="63"/>
    <col min="10503" max="10503" width="2.6640625" style="63" customWidth="1"/>
    <col min="10504" max="10504" width="4.6640625" style="63" customWidth="1"/>
    <col min="10505" max="10505" width="21.109375" style="63" customWidth="1"/>
    <col min="10506" max="10506" width="16.88671875" style="63" customWidth="1"/>
    <col min="10507" max="10507" width="20.5546875" style="63" customWidth="1"/>
    <col min="10508" max="10508" width="18" style="63" customWidth="1"/>
    <col min="10509" max="10509" width="21.6640625" style="63" customWidth="1"/>
    <col min="10510" max="10510" width="11.44140625" style="63"/>
    <col min="10511" max="10511" width="2.6640625" style="63" customWidth="1"/>
    <col min="10512" max="10512" width="11.44140625" style="63"/>
    <col min="10513" max="10513" width="27.88671875" style="63" customWidth="1"/>
    <col min="10514" max="10514" width="27.109375" style="63" customWidth="1"/>
    <col min="10515" max="10515" width="11.44140625" style="63"/>
    <col min="10516" max="10516" width="2.6640625" style="63" customWidth="1"/>
    <col min="10517" max="10517" width="11.44140625" style="63"/>
    <col min="10518" max="10518" width="21.5546875" style="63" customWidth="1"/>
    <col min="10519" max="10519" width="19.44140625" style="63" customWidth="1"/>
    <col min="10520" max="10520" width="26.109375" style="63" customWidth="1"/>
    <col min="10521" max="10521" width="11.44140625" style="63"/>
    <col min="10522" max="10522" width="2.6640625" style="63" customWidth="1"/>
    <col min="10523" max="10523" width="11.44140625" style="63"/>
    <col min="10524" max="10524" width="19.33203125" style="63" customWidth="1"/>
    <col min="10525" max="10525" width="18.6640625" style="63" customWidth="1"/>
    <col min="10526" max="10526" width="14.88671875" style="63" customWidth="1"/>
    <col min="10527" max="10527" width="16.88671875" style="63" customWidth="1"/>
    <col min="10528" max="10528" width="13.44140625" style="63" customWidth="1"/>
    <col min="10529" max="10529" width="16" style="63" customWidth="1"/>
    <col min="10530" max="10530" width="11.44140625" style="63"/>
    <col min="10531" max="10531" width="2.6640625" style="63" customWidth="1"/>
    <col min="10532" max="10532" width="11.44140625" style="63"/>
    <col min="10533" max="10533" width="20.44140625" style="63" customWidth="1"/>
    <col min="10534" max="10535" width="11.44140625" style="63"/>
    <col min="10536" max="10536" width="19.33203125" style="63" customWidth="1"/>
    <col min="10537" max="10537" width="26.6640625" style="63" customWidth="1"/>
    <col min="10538" max="10538" width="11.44140625" style="63"/>
    <col min="10539" max="10539" width="2.6640625" style="63" customWidth="1"/>
    <col min="10540" max="10540" width="11.44140625" style="63"/>
    <col min="10541" max="10541" width="22" style="63" customWidth="1"/>
    <col min="10542" max="10542" width="18.5546875" style="63" customWidth="1"/>
    <col min="10543" max="10543" width="11.44140625" style="63"/>
    <col min="10544" max="10544" width="10.33203125" style="63" customWidth="1"/>
    <col min="10545" max="10545" width="20.33203125" style="63" customWidth="1"/>
    <col min="10546" max="10546" width="8.109375" style="63" customWidth="1"/>
    <col min="10547" max="10547" width="11.44140625" style="63"/>
    <col min="10548" max="10548" width="2.6640625" style="63" customWidth="1"/>
    <col min="10549" max="10549" width="11.44140625" style="63"/>
    <col min="10550" max="10550" width="21.33203125" style="63" customWidth="1"/>
    <col min="10551" max="10551" width="23.88671875" style="63" customWidth="1"/>
    <col min="10552" max="10552" width="12.44140625" style="63" customWidth="1"/>
    <col min="10553" max="10553" width="11.44140625" style="63"/>
    <col min="10554" max="10554" width="2.6640625" style="63" customWidth="1"/>
    <col min="10555" max="10555" width="11.44140625" style="63"/>
    <col min="10556" max="10556" width="27.109375" style="63" customWidth="1"/>
    <col min="10557" max="10557" width="26.88671875" style="63" customWidth="1"/>
    <col min="10558" max="10758" width="11.44140625" style="63"/>
    <col min="10759" max="10759" width="2.6640625" style="63" customWidth="1"/>
    <col min="10760" max="10760" width="4.6640625" style="63" customWidth="1"/>
    <col min="10761" max="10761" width="21.109375" style="63" customWidth="1"/>
    <col min="10762" max="10762" width="16.88671875" style="63" customWidth="1"/>
    <col min="10763" max="10763" width="20.5546875" style="63" customWidth="1"/>
    <col min="10764" max="10764" width="18" style="63" customWidth="1"/>
    <col min="10765" max="10765" width="21.6640625" style="63" customWidth="1"/>
    <col min="10766" max="10766" width="11.44140625" style="63"/>
    <col min="10767" max="10767" width="2.6640625" style="63" customWidth="1"/>
    <col min="10768" max="10768" width="11.44140625" style="63"/>
    <col min="10769" max="10769" width="27.88671875" style="63" customWidth="1"/>
    <col min="10770" max="10770" width="27.109375" style="63" customWidth="1"/>
    <col min="10771" max="10771" width="11.44140625" style="63"/>
    <col min="10772" max="10772" width="2.6640625" style="63" customWidth="1"/>
    <col min="10773" max="10773" width="11.44140625" style="63"/>
    <col min="10774" max="10774" width="21.5546875" style="63" customWidth="1"/>
    <col min="10775" max="10775" width="19.44140625" style="63" customWidth="1"/>
    <col min="10776" max="10776" width="26.109375" style="63" customWidth="1"/>
    <col min="10777" max="10777" width="11.44140625" style="63"/>
    <col min="10778" max="10778" width="2.6640625" style="63" customWidth="1"/>
    <col min="10779" max="10779" width="11.44140625" style="63"/>
    <col min="10780" max="10780" width="19.33203125" style="63" customWidth="1"/>
    <col min="10781" max="10781" width="18.6640625" style="63" customWidth="1"/>
    <col min="10782" max="10782" width="14.88671875" style="63" customWidth="1"/>
    <col min="10783" max="10783" width="16.88671875" style="63" customWidth="1"/>
    <col min="10784" max="10784" width="13.44140625" style="63" customWidth="1"/>
    <col min="10785" max="10785" width="16" style="63" customWidth="1"/>
    <col min="10786" max="10786" width="11.44140625" style="63"/>
    <col min="10787" max="10787" width="2.6640625" style="63" customWidth="1"/>
    <col min="10788" max="10788" width="11.44140625" style="63"/>
    <col min="10789" max="10789" width="20.44140625" style="63" customWidth="1"/>
    <col min="10790" max="10791" width="11.44140625" style="63"/>
    <col min="10792" max="10792" width="19.33203125" style="63" customWidth="1"/>
    <col min="10793" max="10793" width="26.6640625" style="63" customWidth="1"/>
    <col min="10794" max="10794" width="11.44140625" style="63"/>
    <col min="10795" max="10795" width="2.6640625" style="63" customWidth="1"/>
    <col min="10796" max="10796" width="11.44140625" style="63"/>
    <col min="10797" max="10797" width="22" style="63" customWidth="1"/>
    <col min="10798" max="10798" width="18.5546875" style="63" customWidth="1"/>
    <col min="10799" max="10799" width="11.44140625" style="63"/>
    <col min="10800" max="10800" width="10.33203125" style="63" customWidth="1"/>
    <col min="10801" max="10801" width="20.33203125" style="63" customWidth="1"/>
    <col min="10802" max="10802" width="8.109375" style="63" customWidth="1"/>
    <col min="10803" max="10803" width="11.44140625" style="63"/>
    <col min="10804" max="10804" width="2.6640625" style="63" customWidth="1"/>
    <col min="10805" max="10805" width="11.44140625" style="63"/>
    <col min="10806" max="10806" width="21.33203125" style="63" customWidth="1"/>
    <col min="10807" max="10807" width="23.88671875" style="63" customWidth="1"/>
    <col min="10808" max="10808" width="12.44140625" style="63" customWidth="1"/>
    <col min="10809" max="10809" width="11.44140625" style="63"/>
    <col min="10810" max="10810" width="2.6640625" style="63" customWidth="1"/>
    <col min="10811" max="10811" width="11.44140625" style="63"/>
    <col min="10812" max="10812" width="27.109375" style="63" customWidth="1"/>
    <col min="10813" max="10813" width="26.88671875" style="63" customWidth="1"/>
    <col min="10814" max="11014" width="11.44140625" style="63"/>
    <col min="11015" max="11015" width="2.6640625" style="63" customWidth="1"/>
    <col min="11016" max="11016" width="4.6640625" style="63" customWidth="1"/>
    <col min="11017" max="11017" width="21.109375" style="63" customWidth="1"/>
    <col min="11018" max="11018" width="16.88671875" style="63" customWidth="1"/>
    <col min="11019" max="11019" width="20.5546875" style="63" customWidth="1"/>
    <col min="11020" max="11020" width="18" style="63" customWidth="1"/>
    <col min="11021" max="11021" width="21.6640625" style="63" customWidth="1"/>
    <col min="11022" max="11022" width="11.44140625" style="63"/>
    <col min="11023" max="11023" width="2.6640625" style="63" customWidth="1"/>
    <col min="11024" max="11024" width="11.44140625" style="63"/>
    <col min="11025" max="11025" width="27.88671875" style="63" customWidth="1"/>
    <col min="11026" max="11026" width="27.109375" style="63" customWidth="1"/>
    <col min="11027" max="11027" width="11.44140625" style="63"/>
    <col min="11028" max="11028" width="2.6640625" style="63" customWidth="1"/>
    <col min="11029" max="11029" width="11.44140625" style="63"/>
    <col min="11030" max="11030" width="21.5546875" style="63" customWidth="1"/>
    <col min="11031" max="11031" width="19.44140625" style="63" customWidth="1"/>
    <col min="11032" max="11032" width="26.109375" style="63" customWidth="1"/>
    <col min="11033" max="11033" width="11.44140625" style="63"/>
    <col min="11034" max="11034" width="2.6640625" style="63" customWidth="1"/>
    <col min="11035" max="11035" width="11.44140625" style="63"/>
    <col min="11036" max="11036" width="19.33203125" style="63" customWidth="1"/>
    <col min="11037" max="11037" width="18.6640625" style="63" customWidth="1"/>
    <col min="11038" max="11038" width="14.88671875" style="63" customWidth="1"/>
    <col min="11039" max="11039" width="16.88671875" style="63" customWidth="1"/>
    <col min="11040" max="11040" width="13.44140625" style="63" customWidth="1"/>
    <col min="11041" max="11041" width="16" style="63" customWidth="1"/>
    <col min="11042" max="11042" width="11.44140625" style="63"/>
    <col min="11043" max="11043" width="2.6640625" style="63" customWidth="1"/>
    <col min="11044" max="11044" width="11.44140625" style="63"/>
    <col min="11045" max="11045" width="20.44140625" style="63" customWidth="1"/>
    <col min="11046" max="11047" width="11.44140625" style="63"/>
    <col min="11048" max="11048" width="19.33203125" style="63" customWidth="1"/>
    <col min="11049" max="11049" width="26.6640625" style="63" customWidth="1"/>
    <col min="11050" max="11050" width="11.44140625" style="63"/>
    <col min="11051" max="11051" width="2.6640625" style="63" customWidth="1"/>
    <col min="11052" max="11052" width="11.44140625" style="63"/>
    <col min="11053" max="11053" width="22" style="63" customWidth="1"/>
    <col min="11054" max="11054" width="18.5546875" style="63" customWidth="1"/>
    <col min="11055" max="11055" width="11.44140625" style="63"/>
    <col min="11056" max="11056" width="10.33203125" style="63" customWidth="1"/>
    <col min="11057" max="11057" width="20.33203125" style="63" customWidth="1"/>
    <col min="11058" max="11058" width="8.109375" style="63" customWidth="1"/>
    <col min="11059" max="11059" width="11.44140625" style="63"/>
    <col min="11060" max="11060" width="2.6640625" style="63" customWidth="1"/>
    <col min="11061" max="11061" width="11.44140625" style="63"/>
    <col min="11062" max="11062" width="21.33203125" style="63" customWidth="1"/>
    <col min="11063" max="11063" width="23.88671875" style="63" customWidth="1"/>
    <col min="11064" max="11064" width="12.44140625" style="63" customWidth="1"/>
    <col min="11065" max="11065" width="11.44140625" style="63"/>
    <col min="11066" max="11066" width="2.6640625" style="63" customWidth="1"/>
    <col min="11067" max="11067" width="11.44140625" style="63"/>
    <col min="11068" max="11068" width="27.109375" style="63" customWidth="1"/>
    <col min="11069" max="11069" width="26.88671875" style="63" customWidth="1"/>
    <col min="11070" max="11270" width="11.44140625" style="63"/>
    <col min="11271" max="11271" width="2.6640625" style="63" customWidth="1"/>
    <col min="11272" max="11272" width="4.6640625" style="63" customWidth="1"/>
    <col min="11273" max="11273" width="21.109375" style="63" customWidth="1"/>
    <col min="11274" max="11274" width="16.88671875" style="63" customWidth="1"/>
    <col min="11275" max="11275" width="20.5546875" style="63" customWidth="1"/>
    <col min="11276" max="11276" width="18" style="63" customWidth="1"/>
    <col min="11277" max="11277" width="21.6640625" style="63" customWidth="1"/>
    <col min="11278" max="11278" width="11.44140625" style="63"/>
    <col min="11279" max="11279" width="2.6640625" style="63" customWidth="1"/>
    <col min="11280" max="11280" width="11.44140625" style="63"/>
    <col min="11281" max="11281" width="27.88671875" style="63" customWidth="1"/>
    <col min="11282" max="11282" width="27.109375" style="63" customWidth="1"/>
    <col min="11283" max="11283" width="11.44140625" style="63"/>
    <col min="11284" max="11284" width="2.6640625" style="63" customWidth="1"/>
    <col min="11285" max="11285" width="11.44140625" style="63"/>
    <col min="11286" max="11286" width="21.5546875" style="63" customWidth="1"/>
    <col min="11287" max="11287" width="19.44140625" style="63" customWidth="1"/>
    <col min="11288" max="11288" width="26.109375" style="63" customWidth="1"/>
    <col min="11289" max="11289" width="11.44140625" style="63"/>
    <col min="11290" max="11290" width="2.6640625" style="63" customWidth="1"/>
    <col min="11291" max="11291" width="11.44140625" style="63"/>
    <col min="11292" max="11292" width="19.33203125" style="63" customWidth="1"/>
    <col min="11293" max="11293" width="18.6640625" style="63" customWidth="1"/>
    <col min="11294" max="11294" width="14.88671875" style="63" customWidth="1"/>
    <col min="11295" max="11295" width="16.88671875" style="63" customWidth="1"/>
    <col min="11296" max="11296" width="13.44140625" style="63" customWidth="1"/>
    <col min="11297" max="11297" width="16" style="63" customWidth="1"/>
    <col min="11298" max="11298" width="11.44140625" style="63"/>
    <col min="11299" max="11299" width="2.6640625" style="63" customWidth="1"/>
    <col min="11300" max="11300" width="11.44140625" style="63"/>
    <col min="11301" max="11301" width="20.44140625" style="63" customWidth="1"/>
    <col min="11302" max="11303" width="11.44140625" style="63"/>
    <col min="11304" max="11304" width="19.33203125" style="63" customWidth="1"/>
    <col min="11305" max="11305" width="26.6640625" style="63" customWidth="1"/>
    <col min="11306" max="11306" width="11.44140625" style="63"/>
    <col min="11307" max="11307" width="2.6640625" style="63" customWidth="1"/>
    <col min="11308" max="11308" width="11.44140625" style="63"/>
    <col min="11309" max="11309" width="22" style="63" customWidth="1"/>
    <col min="11310" max="11310" width="18.5546875" style="63" customWidth="1"/>
    <col min="11311" max="11311" width="11.44140625" style="63"/>
    <col min="11312" max="11312" width="10.33203125" style="63" customWidth="1"/>
    <col min="11313" max="11313" width="20.33203125" style="63" customWidth="1"/>
    <col min="11314" max="11314" width="8.109375" style="63" customWidth="1"/>
    <col min="11315" max="11315" width="11.44140625" style="63"/>
    <col min="11316" max="11316" width="2.6640625" style="63" customWidth="1"/>
    <col min="11317" max="11317" width="11.44140625" style="63"/>
    <col min="11318" max="11318" width="21.33203125" style="63" customWidth="1"/>
    <col min="11319" max="11319" width="23.88671875" style="63" customWidth="1"/>
    <col min="11320" max="11320" width="12.44140625" style="63" customWidth="1"/>
    <col min="11321" max="11321" width="11.44140625" style="63"/>
    <col min="11322" max="11322" width="2.6640625" style="63" customWidth="1"/>
    <col min="11323" max="11323" width="11.44140625" style="63"/>
    <col min="11324" max="11324" width="27.109375" style="63" customWidth="1"/>
    <col min="11325" max="11325" width="26.88671875" style="63" customWidth="1"/>
    <col min="11326" max="11526" width="11.44140625" style="63"/>
    <col min="11527" max="11527" width="2.6640625" style="63" customWidth="1"/>
    <col min="11528" max="11528" width="4.6640625" style="63" customWidth="1"/>
    <col min="11529" max="11529" width="21.109375" style="63" customWidth="1"/>
    <col min="11530" max="11530" width="16.88671875" style="63" customWidth="1"/>
    <col min="11531" max="11531" width="20.5546875" style="63" customWidth="1"/>
    <col min="11532" max="11532" width="18" style="63" customWidth="1"/>
    <col min="11533" max="11533" width="21.6640625" style="63" customWidth="1"/>
    <col min="11534" max="11534" width="11.44140625" style="63"/>
    <col min="11535" max="11535" width="2.6640625" style="63" customWidth="1"/>
    <col min="11536" max="11536" width="11.44140625" style="63"/>
    <col min="11537" max="11537" width="27.88671875" style="63" customWidth="1"/>
    <col min="11538" max="11538" width="27.109375" style="63" customWidth="1"/>
    <col min="11539" max="11539" width="11.44140625" style="63"/>
    <col min="11540" max="11540" width="2.6640625" style="63" customWidth="1"/>
    <col min="11541" max="11541" width="11.44140625" style="63"/>
    <col min="11542" max="11542" width="21.5546875" style="63" customWidth="1"/>
    <col min="11543" max="11543" width="19.44140625" style="63" customWidth="1"/>
    <col min="11544" max="11544" width="26.109375" style="63" customWidth="1"/>
    <col min="11545" max="11545" width="11.44140625" style="63"/>
    <col min="11546" max="11546" width="2.6640625" style="63" customWidth="1"/>
    <col min="11547" max="11547" width="11.44140625" style="63"/>
    <col min="11548" max="11548" width="19.33203125" style="63" customWidth="1"/>
    <col min="11549" max="11549" width="18.6640625" style="63" customWidth="1"/>
    <col min="11550" max="11550" width="14.88671875" style="63" customWidth="1"/>
    <col min="11551" max="11551" width="16.88671875" style="63" customWidth="1"/>
    <col min="11552" max="11552" width="13.44140625" style="63" customWidth="1"/>
    <col min="11553" max="11553" width="16" style="63" customWidth="1"/>
    <col min="11554" max="11554" width="11.44140625" style="63"/>
    <col min="11555" max="11555" width="2.6640625" style="63" customWidth="1"/>
    <col min="11556" max="11556" width="11.44140625" style="63"/>
    <col min="11557" max="11557" width="20.44140625" style="63" customWidth="1"/>
    <col min="11558" max="11559" width="11.44140625" style="63"/>
    <col min="11560" max="11560" width="19.33203125" style="63" customWidth="1"/>
    <col min="11561" max="11561" width="26.6640625" style="63" customWidth="1"/>
    <col min="11562" max="11562" width="11.44140625" style="63"/>
    <col min="11563" max="11563" width="2.6640625" style="63" customWidth="1"/>
    <col min="11564" max="11564" width="11.44140625" style="63"/>
    <col min="11565" max="11565" width="22" style="63" customWidth="1"/>
    <col min="11566" max="11566" width="18.5546875" style="63" customWidth="1"/>
    <col min="11567" max="11567" width="11.44140625" style="63"/>
    <col min="11568" max="11568" width="10.33203125" style="63" customWidth="1"/>
    <col min="11569" max="11569" width="20.33203125" style="63" customWidth="1"/>
    <col min="11570" max="11570" width="8.109375" style="63" customWidth="1"/>
    <col min="11571" max="11571" width="11.44140625" style="63"/>
    <col min="11572" max="11572" width="2.6640625" style="63" customWidth="1"/>
    <col min="11573" max="11573" width="11.44140625" style="63"/>
    <col min="11574" max="11574" width="21.33203125" style="63" customWidth="1"/>
    <col min="11575" max="11575" width="23.88671875" style="63" customWidth="1"/>
    <col min="11576" max="11576" width="12.44140625" style="63" customWidth="1"/>
    <col min="11577" max="11577" width="11.44140625" style="63"/>
    <col min="11578" max="11578" width="2.6640625" style="63" customWidth="1"/>
    <col min="11579" max="11579" width="11.44140625" style="63"/>
    <col min="11580" max="11580" width="27.109375" style="63" customWidth="1"/>
    <col min="11581" max="11581" width="26.88671875" style="63" customWidth="1"/>
    <col min="11582" max="11782" width="11.44140625" style="63"/>
    <col min="11783" max="11783" width="2.6640625" style="63" customWidth="1"/>
    <col min="11784" max="11784" width="4.6640625" style="63" customWidth="1"/>
    <col min="11785" max="11785" width="21.109375" style="63" customWidth="1"/>
    <col min="11786" max="11786" width="16.88671875" style="63" customWidth="1"/>
    <col min="11787" max="11787" width="20.5546875" style="63" customWidth="1"/>
    <col min="11788" max="11788" width="18" style="63" customWidth="1"/>
    <col min="11789" max="11789" width="21.6640625" style="63" customWidth="1"/>
    <col min="11790" max="11790" width="11.44140625" style="63"/>
    <col min="11791" max="11791" width="2.6640625" style="63" customWidth="1"/>
    <col min="11792" max="11792" width="11.44140625" style="63"/>
    <col min="11793" max="11793" width="27.88671875" style="63" customWidth="1"/>
    <col min="11794" max="11794" width="27.109375" style="63" customWidth="1"/>
    <col min="11795" max="11795" width="11.44140625" style="63"/>
    <col min="11796" max="11796" width="2.6640625" style="63" customWidth="1"/>
    <col min="11797" max="11797" width="11.44140625" style="63"/>
    <col min="11798" max="11798" width="21.5546875" style="63" customWidth="1"/>
    <col min="11799" max="11799" width="19.44140625" style="63" customWidth="1"/>
    <col min="11800" max="11800" width="26.109375" style="63" customWidth="1"/>
    <col min="11801" max="11801" width="11.44140625" style="63"/>
    <col min="11802" max="11802" width="2.6640625" style="63" customWidth="1"/>
    <col min="11803" max="11803" width="11.44140625" style="63"/>
    <col min="11804" max="11804" width="19.33203125" style="63" customWidth="1"/>
    <col min="11805" max="11805" width="18.6640625" style="63" customWidth="1"/>
    <col min="11806" max="11806" width="14.88671875" style="63" customWidth="1"/>
    <col min="11807" max="11807" width="16.88671875" style="63" customWidth="1"/>
    <col min="11808" max="11808" width="13.44140625" style="63" customWidth="1"/>
    <col min="11809" max="11809" width="16" style="63" customWidth="1"/>
    <col min="11810" max="11810" width="11.44140625" style="63"/>
    <col min="11811" max="11811" width="2.6640625" style="63" customWidth="1"/>
    <col min="11812" max="11812" width="11.44140625" style="63"/>
    <col min="11813" max="11813" width="20.44140625" style="63" customWidth="1"/>
    <col min="11814" max="11815" width="11.44140625" style="63"/>
    <col min="11816" max="11816" width="19.33203125" style="63" customWidth="1"/>
    <col min="11817" max="11817" width="26.6640625" style="63" customWidth="1"/>
    <col min="11818" max="11818" width="11.44140625" style="63"/>
    <col min="11819" max="11819" width="2.6640625" style="63" customWidth="1"/>
    <col min="11820" max="11820" width="11.44140625" style="63"/>
    <col min="11821" max="11821" width="22" style="63" customWidth="1"/>
    <col min="11822" max="11822" width="18.5546875" style="63" customWidth="1"/>
    <col min="11823" max="11823" width="11.44140625" style="63"/>
    <col min="11824" max="11824" width="10.33203125" style="63" customWidth="1"/>
    <col min="11825" max="11825" width="20.33203125" style="63" customWidth="1"/>
    <col min="11826" max="11826" width="8.109375" style="63" customWidth="1"/>
    <col min="11827" max="11827" width="11.44140625" style="63"/>
    <col min="11828" max="11828" width="2.6640625" style="63" customWidth="1"/>
    <col min="11829" max="11829" width="11.44140625" style="63"/>
    <col min="11830" max="11830" width="21.33203125" style="63" customWidth="1"/>
    <col min="11831" max="11831" width="23.88671875" style="63" customWidth="1"/>
    <col min="11832" max="11832" width="12.44140625" style="63" customWidth="1"/>
    <col min="11833" max="11833" width="11.44140625" style="63"/>
    <col min="11834" max="11834" width="2.6640625" style="63" customWidth="1"/>
    <col min="11835" max="11835" width="11.44140625" style="63"/>
    <col min="11836" max="11836" width="27.109375" style="63" customWidth="1"/>
    <col min="11837" max="11837" width="26.88671875" style="63" customWidth="1"/>
    <col min="11838" max="12038" width="11.44140625" style="63"/>
    <col min="12039" max="12039" width="2.6640625" style="63" customWidth="1"/>
    <col min="12040" max="12040" width="4.6640625" style="63" customWidth="1"/>
    <col min="12041" max="12041" width="21.109375" style="63" customWidth="1"/>
    <col min="12042" max="12042" width="16.88671875" style="63" customWidth="1"/>
    <col min="12043" max="12043" width="20.5546875" style="63" customWidth="1"/>
    <col min="12044" max="12044" width="18" style="63" customWidth="1"/>
    <col min="12045" max="12045" width="21.6640625" style="63" customWidth="1"/>
    <col min="12046" max="12046" width="11.44140625" style="63"/>
    <col min="12047" max="12047" width="2.6640625" style="63" customWidth="1"/>
    <col min="12048" max="12048" width="11.44140625" style="63"/>
    <col min="12049" max="12049" width="27.88671875" style="63" customWidth="1"/>
    <col min="12050" max="12050" width="27.109375" style="63" customWidth="1"/>
    <col min="12051" max="12051" width="11.44140625" style="63"/>
    <col min="12052" max="12052" width="2.6640625" style="63" customWidth="1"/>
    <col min="12053" max="12053" width="11.44140625" style="63"/>
    <col min="12054" max="12054" width="21.5546875" style="63" customWidth="1"/>
    <col min="12055" max="12055" width="19.44140625" style="63" customWidth="1"/>
    <col min="12056" max="12056" width="26.109375" style="63" customWidth="1"/>
    <col min="12057" max="12057" width="11.44140625" style="63"/>
    <col min="12058" max="12058" width="2.6640625" style="63" customWidth="1"/>
    <col min="12059" max="12059" width="11.44140625" style="63"/>
    <col min="12060" max="12060" width="19.33203125" style="63" customWidth="1"/>
    <col min="12061" max="12061" width="18.6640625" style="63" customWidth="1"/>
    <col min="12062" max="12062" width="14.88671875" style="63" customWidth="1"/>
    <col min="12063" max="12063" width="16.88671875" style="63" customWidth="1"/>
    <col min="12064" max="12064" width="13.44140625" style="63" customWidth="1"/>
    <col min="12065" max="12065" width="16" style="63" customWidth="1"/>
    <col min="12066" max="12066" width="11.44140625" style="63"/>
    <col min="12067" max="12067" width="2.6640625" style="63" customWidth="1"/>
    <col min="12068" max="12068" width="11.44140625" style="63"/>
    <col min="12069" max="12069" width="20.44140625" style="63" customWidth="1"/>
    <col min="12070" max="12071" width="11.44140625" style="63"/>
    <col min="12072" max="12072" width="19.33203125" style="63" customWidth="1"/>
    <col min="12073" max="12073" width="26.6640625" style="63" customWidth="1"/>
    <col min="12074" max="12074" width="11.44140625" style="63"/>
    <col min="12075" max="12075" width="2.6640625" style="63" customWidth="1"/>
    <col min="12076" max="12076" width="11.44140625" style="63"/>
    <col min="12077" max="12077" width="22" style="63" customWidth="1"/>
    <col min="12078" max="12078" width="18.5546875" style="63" customWidth="1"/>
    <col min="12079" max="12079" width="11.44140625" style="63"/>
    <col min="12080" max="12080" width="10.33203125" style="63" customWidth="1"/>
    <col min="12081" max="12081" width="20.33203125" style="63" customWidth="1"/>
    <col min="12082" max="12082" width="8.109375" style="63" customWidth="1"/>
    <col min="12083" max="12083" width="11.44140625" style="63"/>
    <col min="12084" max="12084" width="2.6640625" style="63" customWidth="1"/>
    <col min="12085" max="12085" width="11.44140625" style="63"/>
    <col min="12086" max="12086" width="21.33203125" style="63" customWidth="1"/>
    <col min="12087" max="12087" width="23.88671875" style="63" customWidth="1"/>
    <col min="12088" max="12088" width="12.44140625" style="63" customWidth="1"/>
    <col min="12089" max="12089" width="11.44140625" style="63"/>
    <col min="12090" max="12090" width="2.6640625" style="63" customWidth="1"/>
    <col min="12091" max="12091" width="11.44140625" style="63"/>
    <col min="12092" max="12092" width="27.109375" style="63" customWidth="1"/>
    <col min="12093" max="12093" width="26.88671875" style="63" customWidth="1"/>
    <col min="12094" max="12294" width="11.44140625" style="63"/>
    <col min="12295" max="12295" width="2.6640625" style="63" customWidth="1"/>
    <col min="12296" max="12296" width="4.6640625" style="63" customWidth="1"/>
    <col min="12297" max="12297" width="21.109375" style="63" customWidth="1"/>
    <col min="12298" max="12298" width="16.88671875" style="63" customWidth="1"/>
    <col min="12299" max="12299" width="20.5546875" style="63" customWidth="1"/>
    <col min="12300" max="12300" width="18" style="63" customWidth="1"/>
    <col min="12301" max="12301" width="21.6640625" style="63" customWidth="1"/>
    <col min="12302" max="12302" width="11.44140625" style="63"/>
    <col min="12303" max="12303" width="2.6640625" style="63" customWidth="1"/>
    <col min="12304" max="12304" width="11.44140625" style="63"/>
    <col min="12305" max="12305" width="27.88671875" style="63" customWidth="1"/>
    <col min="12306" max="12306" width="27.109375" style="63" customWidth="1"/>
    <col min="12307" max="12307" width="11.44140625" style="63"/>
    <col min="12308" max="12308" width="2.6640625" style="63" customWidth="1"/>
    <col min="12309" max="12309" width="11.44140625" style="63"/>
    <col min="12310" max="12310" width="21.5546875" style="63" customWidth="1"/>
    <col min="12311" max="12311" width="19.44140625" style="63" customWidth="1"/>
    <col min="12312" max="12312" width="26.109375" style="63" customWidth="1"/>
    <col min="12313" max="12313" width="11.44140625" style="63"/>
    <col min="12314" max="12314" width="2.6640625" style="63" customWidth="1"/>
    <col min="12315" max="12315" width="11.44140625" style="63"/>
    <col min="12316" max="12316" width="19.33203125" style="63" customWidth="1"/>
    <col min="12317" max="12317" width="18.6640625" style="63" customWidth="1"/>
    <col min="12318" max="12318" width="14.88671875" style="63" customWidth="1"/>
    <col min="12319" max="12319" width="16.88671875" style="63" customWidth="1"/>
    <col min="12320" max="12320" width="13.44140625" style="63" customWidth="1"/>
    <col min="12321" max="12321" width="16" style="63" customWidth="1"/>
    <col min="12322" max="12322" width="11.44140625" style="63"/>
    <col min="12323" max="12323" width="2.6640625" style="63" customWidth="1"/>
    <col min="12324" max="12324" width="11.44140625" style="63"/>
    <col min="12325" max="12325" width="20.44140625" style="63" customWidth="1"/>
    <col min="12326" max="12327" width="11.44140625" style="63"/>
    <col min="12328" max="12328" width="19.33203125" style="63" customWidth="1"/>
    <col min="12329" max="12329" width="26.6640625" style="63" customWidth="1"/>
    <col min="12330" max="12330" width="11.44140625" style="63"/>
    <col min="12331" max="12331" width="2.6640625" style="63" customWidth="1"/>
    <col min="12332" max="12332" width="11.44140625" style="63"/>
    <col min="12333" max="12333" width="22" style="63" customWidth="1"/>
    <col min="12334" max="12334" width="18.5546875" style="63" customWidth="1"/>
    <col min="12335" max="12335" width="11.44140625" style="63"/>
    <col min="12336" max="12336" width="10.33203125" style="63" customWidth="1"/>
    <col min="12337" max="12337" width="20.33203125" style="63" customWidth="1"/>
    <col min="12338" max="12338" width="8.109375" style="63" customWidth="1"/>
    <col min="12339" max="12339" width="11.44140625" style="63"/>
    <col min="12340" max="12340" width="2.6640625" style="63" customWidth="1"/>
    <col min="12341" max="12341" width="11.44140625" style="63"/>
    <col min="12342" max="12342" width="21.33203125" style="63" customWidth="1"/>
    <col min="12343" max="12343" width="23.88671875" style="63" customWidth="1"/>
    <col min="12344" max="12344" width="12.44140625" style="63" customWidth="1"/>
    <col min="12345" max="12345" width="11.44140625" style="63"/>
    <col min="12346" max="12346" width="2.6640625" style="63" customWidth="1"/>
    <col min="12347" max="12347" width="11.44140625" style="63"/>
    <col min="12348" max="12348" width="27.109375" style="63" customWidth="1"/>
    <col min="12349" max="12349" width="26.88671875" style="63" customWidth="1"/>
    <col min="12350" max="12550" width="11.44140625" style="63"/>
    <col min="12551" max="12551" width="2.6640625" style="63" customWidth="1"/>
    <col min="12552" max="12552" width="4.6640625" style="63" customWidth="1"/>
    <col min="12553" max="12553" width="21.109375" style="63" customWidth="1"/>
    <col min="12554" max="12554" width="16.88671875" style="63" customWidth="1"/>
    <col min="12555" max="12555" width="20.5546875" style="63" customWidth="1"/>
    <col min="12556" max="12556" width="18" style="63" customWidth="1"/>
    <col min="12557" max="12557" width="21.6640625" style="63" customWidth="1"/>
    <col min="12558" max="12558" width="11.44140625" style="63"/>
    <col min="12559" max="12559" width="2.6640625" style="63" customWidth="1"/>
    <col min="12560" max="12560" width="11.44140625" style="63"/>
    <col min="12561" max="12561" width="27.88671875" style="63" customWidth="1"/>
    <col min="12562" max="12562" width="27.109375" style="63" customWidth="1"/>
    <col min="12563" max="12563" width="11.44140625" style="63"/>
    <col min="12564" max="12564" width="2.6640625" style="63" customWidth="1"/>
    <col min="12565" max="12565" width="11.44140625" style="63"/>
    <col min="12566" max="12566" width="21.5546875" style="63" customWidth="1"/>
    <col min="12567" max="12567" width="19.44140625" style="63" customWidth="1"/>
    <col min="12568" max="12568" width="26.109375" style="63" customWidth="1"/>
    <col min="12569" max="12569" width="11.44140625" style="63"/>
    <col min="12570" max="12570" width="2.6640625" style="63" customWidth="1"/>
    <col min="12571" max="12571" width="11.44140625" style="63"/>
    <col min="12572" max="12572" width="19.33203125" style="63" customWidth="1"/>
    <col min="12573" max="12573" width="18.6640625" style="63" customWidth="1"/>
    <col min="12574" max="12574" width="14.88671875" style="63" customWidth="1"/>
    <col min="12575" max="12575" width="16.88671875" style="63" customWidth="1"/>
    <col min="12576" max="12576" width="13.44140625" style="63" customWidth="1"/>
    <col min="12577" max="12577" width="16" style="63" customWidth="1"/>
    <col min="12578" max="12578" width="11.44140625" style="63"/>
    <col min="12579" max="12579" width="2.6640625" style="63" customWidth="1"/>
    <col min="12580" max="12580" width="11.44140625" style="63"/>
    <col min="12581" max="12581" width="20.44140625" style="63" customWidth="1"/>
    <col min="12582" max="12583" width="11.44140625" style="63"/>
    <col min="12584" max="12584" width="19.33203125" style="63" customWidth="1"/>
    <col min="12585" max="12585" width="26.6640625" style="63" customWidth="1"/>
    <col min="12586" max="12586" width="11.44140625" style="63"/>
    <col min="12587" max="12587" width="2.6640625" style="63" customWidth="1"/>
    <col min="12588" max="12588" width="11.44140625" style="63"/>
    <col min="12589" max="12589" width="22" style="63" customWidth="1"/>
    <col min="12590" max="12590" width="18.5546875" style="63" customWidth="1"/>
    <col min="12591" max="12591" width="11.44140625" style="63"/>
    <col min="12592" max="12592" width="10.33203125" style="63" customWidth="1"/>
    <col min="12593" max="12593" width="20.33203125" style="63" customWidth="1"/>
    <col min="12594" max="12594" width="8.109375" style="63" customWidth="1"/>
    <col min="12595" max="12595" width="11.44140625" style="63"/>
    <col min="12596" max="12596" width="2.6640625" style="63" customWidth="1"/>
    <col min="12597" max="12597" width="11.44140625" style="63"/>
    <col min="12598" max="12598" width="21.33203125" style="63" customWidth="1"/>
    <col min="12599" max="12599" width="23.88671875" style="63" customWidth="1"/>
    <col min="12600" max="12600" width="12.44140625" style="63" customWidth="1"/>
    <col min="12601" max="12601" width="11.44140625" style="63"/>
    <col min="12602" max="12602" width="2.6640625" style="63" customWidth="1"/>
    <col min="12603" max="12603" width="11.44140625" style="63"/>
    <col min="12604" max="12604" width="27.109375" style="63" customWidth="1"/>
    <col min="12605" max="12605" width="26.88671875" style="63" customWidth="1"/>
    <col min="12606" max="12806" width="11.44140625" style="63"/>
    <col min="12807" max="12807" width="2.6640625" style="63" customWidth="1"/>
    <col min="12808" max="12808" width="4.6640625" style="63" customWidth="1"/>
    <col min="12809" max="12809" width="21.109375" style="63" customWidth="1"/>
    <col min="12810" max="12810" width="16.88671875" style="63" customWidth="1"/>
    <col min="12811" max="12811" width="20.5546875" style="63" customWidth="1"/>
    <col min="12812" max="12812" width="18" style="63" customWidth="1"/>
    <col min="12813" max="12813" width="21.6640625" style="63" customWidth="1"/>
    <col min="12814" max="12814" width="11.44140625" style="63"/>
    <col min="12815" max="12815" width="2.6640625" style="63" customWidth="1"/>
    <col min="12816" max="12816" width="11.44140625" style="63"/>
    <col min="12817" max="12817" width="27.88671875" style="63" customWidth="1"/>
    <col min="12818" max="12818" width="27.109375" style="63" customWidth="1"/>
    <col min="12819" max="12819" width="11.44140625" style="63"/>
    <col min="12820" max="12820" width="2.6640625" style="63" customWidth="1"/>
    <col min="12821" max="12821" width="11.44140625" style="63"/>
    <col min="12822" max="12822" width="21.5546875" style="63" customWidth="1"/>
    <col min="12823" max="12823" width="19.44140625" style="63" customWidth="1"/>
    <col min="12824" max="12824" width="26.109375" style="63" customWidth="1"/>
    <col min="12825" max="12825" width="11.44140625" style="63"/>
    <col min="12826" max="12826" width="2.6640625" style="63" customWidth="1"/>
    <col min="12827" max="12827" width="11.44140625" style="63"/>
    <col min="12828" max="12828" width="19.33203125" style="63" customWidth="1"/>
    <col min="12829" max="12829" width="18.6640625" style="63" customWidth="1"/>
    <col min="12830" max="12830" width="14.88671875" style="63" customWidth="1"/>
    <col min="12831" max="12831" width="16.88671875" style="63" customWidth="1"/>
    <col min="12832" max="12832" width="13.44140625" style="63" customWidth="1"/>
    <col min="12833" max="12833" width="16" style="63" customWidth="1"/>
    <col min="12834" max="12834" width="11.44140625" style="63"/>
    <col min="12835" max="12835" width="2.6640625" style="63" customWidth="1"/>
    <col min="12836" max="12836" width="11.44140625" style="63"/>
    <col min="12837" max="12837" width="20.44140625" style="63" customWidth="1"/>
    <col min="12838" max="12839" width="11.44140625" style="63"/>
    <col min="12840" max="12840" width="19.33203125" style="63" customWidth="1"/>
    <col min="12841" max="12841" width="26.6640625" style="63" customWidth="1"/>
    <col min="12842" max="12842" width="11.44140625" style="63"/>
    <col min="12843" max="12843" width="2.6640625" style="63" customWidth="1"/>
    <col min="12844" max="12844" width="11.44140625" style="63"/>
    <col min="12845" max="12845" width="22" style="63" customWidth="1"/>
    <col min="12846" max="12846" width="18.5546875" style="63" customWidth="1"/>
    <col min="12847" max="12847" width="11.44140625" style="63"/>
    <col min="12848" max="12848" width="10.33203125" style="63" customWidth="1"/>
    <col min="12849" max="12849" width="20.33203125" style="63" customWidth="1"/>
    <col min="12850" max="12850" width="8.109375" style="63" customWidth="1"/>
    <col min="12851" max="12851" width="11.44140625" style="63"/>
    <col min="12852" max="12852" width="2.6640625" style="63" customWidth="1"/>
    <col min="12853" max="12853" width="11.44140625" style="63"/>
    <col min="12854" max="12854" width="21.33203125" style="63" customWidth="1"/>
    <col min="12855" max="12855" width="23.88671875" style="63" customWidth="1"/>
    <col min="12856" max="12856" width="12.44140625" style="63" customWidth="1"/>
    <col min="12857" max="12857" width="11.44140625" style="63"/>
    <col min="12858" max="12858" width="2.6640625" style="63" customWidth="1"/>
    <col min="12859" max="12859" width="11.44140625" style="63"/>
    <col min="12860" max="12860" width="27.109375" style="63" customWidth="1"/>
    <col min="12861" max="12861" width="26.88671875" style="63" customWidth="1"/>
    <col min="12862" max="13062" width="11.44140625" style="63"/>
    <col min="13063" max="13063" width="2.6640625" style="63" customWidth="1"/>
    <col min="13064" max="13064" width="4.6640625" style="63" customWidth="1"/>
    <col min="13065" max="13065" width="21.109375" style="63" customWidth="1"/>
    <col min="13066" max="13066" width="16.88671875" style="63" customWidth="1"/>
    <col min="13067" max="13067" width="20.5546875" style="63" customWidth="1"/>
    <col min="13068" max="13068" width="18" style="63" customWidth="1"/>
    <col min="13069" max="13069" width="21.6640625" style="63" customWidth="1"/>
    <col min="13070" max="13070" width="11.44140625" style="63"/>
    <col min="13071" max="13071" width="2.6640625" style="63" customWidth="1"/>
    <col min="13072" max="13072" width="11.44140625" style="63"/>
    <col min="13073" max="13073" width="27.88671875" style="63" customWidth="1"/>
    <col min="13074" max="13074" width="27.109375" style="63" customWidth="1"/>
    <col min="13075" max="13075" width="11.44140625" style="63"/>
    <col min="13076" max="13076" width="2.6640625" style="63" customWidth="1"/>
    <col min="13077" max="13077" width="11.44140625" style="63"/>
    <col min="13078" max="13078" width="21.5546875" style="63" customWidth="1"/>
    <col min="13079" max="13079" width="19.44140625" style="63" customWidth="1"/>
    <col min="13080" max="13080" width="26.109375" style="63" customWidth="1"/>
    <col min="13081" max="13081" width="11.44140625" style="63"/>
    <col min="13082" max="13082" width="2.6640625" style="63" customWidth="1"/>
    <col min="13083" max="13083" width="11.44140625" style="63"/>
    <col min="13084" max="13084" width="19.33203125" style="63" customWidth="1"/>
    <col min="13085" max="13085" width="18.6640625" style="63" customWidth="1"/>
    <col min="13086" max="13086" width="14.88671875" style="63" customWidth="1"/>
    <col min="13087" max="13087" width="16.88671875" style="63" customWidth="1"/>
    <col min="13088" max="13088" width="13.44140625" style="63" customWidth="1"/>
    <col min="13089" max="13089" width="16" style="63" customWidth="1"/>
    <col min="13090" max="13090" width="11.44140625" style="63"/>
    <col min="13091" max="13091" width="2.6640625" style="63" customWidth="1"/>
    <col min="13092" max="13092" width="11.44140625" style="63"/>
    <col min="13093" max="13093" width="20.44140625" style="63" customWidth="1"/>
    <col min="13094" max="13095" width="11.44140625" style="63"/>
    <col min="13096" max="13096" width="19.33203125" style="63" customWidth="1"/>
    <col min="13097" max="13097" width="26.6640625" style="63" customWidth="1"/>
    <col min="13098" max="13098" width="11.44140625" style="63"/>
    <col min="13099" max="13099" width="2.6640625" style="63" customWidth="1"/>
    <col min="13100" max="13100" width="11.44140625" style="63"/>
    <col min="13101" max="13101" width="22" style="63" customWidth="1"/>
    <col min="13102" max="13102" width="18.5546875" style="63" customWidth="1"/>
    <col min="13103" max="13103" width="11.44140625" style="63"/>
    <col min="13104" max="13104" width="10.33203125" style="63" customWidth="1"/>
    <col min="13105" max="13105" width="20.33203125" style="63" customWidth="1"/>
    <col min="13106" max="13106" width="8.109375" style="63" customWidth="1"/>
    <col min="13107" max="13107" width="11.44140625" style="63"/>
    <col min="13108" max="13108" width="2.6640625" style="63" customWidth="1"/>
    <col min="13109" max="13109" width="11.44140625" style="63"/>
    <col min="13110" max="13110" width="21.33203125" style="63" customWidth="1"/>
    <col min="13111" max="13111" width="23.88671875" style="63" customWidth="1"/>
    <col min="13112" max="13112" width="12.44140625" style="63" customWidth="1"/>
    <col min="13113" max="13113" width="11.44140625" style="63"/>
    <col min="13114" max="13114" width="2.6640625" style="63" customWidth="1"/>
    <col min="13115" max="13115" width="11.44140625" style="63"/>
    <col min="13116" max="13116" width="27.109375" style="63" customWidth="1"/>
    <col min="13117" max="13117" width="26.88671875" style="63" customWidth="1"/>
    <col min="13118" max="13318" width="11.44140625" style="63"/>
    <col min="13319" max="13319" width="2.6640625" style="63" customWidth="1"/>
    <col min="13320" max="13320" width="4.6640625" style="63" customWidth="1"/>
    <col min="13321" max="13321" width="21.109375" style="63" customWidth="1"/>
    <col min="13322" max="13322" width="16.88671875" style="63" customWidth="1"/>
    <col min="13323" max="13323" width="20.5546875" style="63" customWidth="1"/>
    <col min="13324" max="13324" width="18" style="63" customWidth="1"/>
    <col min="13325" max="13325" width="21.6640625" style="63" customWidth="1"/>
    <col min="13326" max="13326" width="11.44140625" style="63"/>
    <col min="13327" max="13327" width="2.6640625" style="63" customWidth="1"/>
    <col min="13328" max="13328" width="11.44140625" style="63"/>
    <col min="13329" max="13329" width="27.88671875" style="63" customWidth="1"/>
    <col min="13330" max="13330" width="27.109375" style="63" customWidth="1"/>
    <col min="13331" max="13331" width="11.44140625" style="63"/>
    <col min="13332" max="13332" width="2.6640625" style="63" customWidth="1"/>
    <col min="13333" max="13333" width="11.44140625" style="63"/>
    <col min="13334" max="13334" width="21.5546875" style="63" customWidth="1"/>
    <col min="13335" max="13335" width="19.44140625" style="63" customWidth="1"/>
    <col min="13336" max="13336" width="26.109375" style="63" customWidth="1"/>
    <col min="13337" max="13337" width="11.44140625" style="63"/>
    <col min="13338" max="13338" width="2.6640625" style="63" customWidth="1"/>
    <col min="13339" max="13339" width="11.44140625" style="63"/>
    <col min="13340" max="13340" width="19.33203125" style="63" customWidth="1"/>
    <col min="13341" max="13341" width="18.6640625" style="63" customWidth="1"/>
    <col min="13342" max="13342" width="14.88671875" style="63" customWidth="1"/>
    <col min="13343" max="13343" width="16.88671875" style="63" customWidth="1"/>
    <col min="13344" max="13344" width="13.44140625" style="63" customWidth="1"/>
    <col min="13345" max="13345" width="16" style="63" customWidth="1"/>
    <col min="13346" max="13346" width="11.44140625" style="63"/>
    <col min="13347" max="13347" width="2.6640625" style="63" customWidth="1"/>
    <col min="13348" max="13348" width="11.44140625" style="63"/>
    <col min="13349" max="13349" width="20.44140625" style="63" customWidth="1"/>
    <col min="13350" max="13351" width="11.44140625" style="63"/>
    <col min="13352" max="13352" width="19.33203125" style="63" customWidth="1"/>
    <col min="13353" max="13353" width="26.6640625" style="63" customWidth="1"/>
    <col min="13354" max="13354" width="11.44140625" style="63"/>
    <col min="13355" max="13355" width="2.6640625" style="63" customWidth="1"/>
    <col min="13356" max="13356" width="11.44140625" style="63"/>
    <col min="13357" max="13357" width="22" style="63" customWidth="1"/>
    <col min="13358" max="13358" width="18.5546875" style="63" customWidth="1"/>
    <col min="13359" max="13359" width="11.44140625" style="63"/>
    <col min="13360" max="13360" width="10.33203125" style="63" customWidth="1"/>
    <col min="13361" max="13361" width="20.33203125" style="63" customWidth="1"/>
    <col min="13362" max="13362" width="8.109375" style="63" customWidth="1"/>
    <col min="13363" max="13363" width="11.44140625" style="63"/>
    <col min="13364" max="13364" width="2.6640625" style="63" customWidth="1"/>
    <col min="13365" max="13365" width="11.44140625" style="63"/>
    <col min="13366" max="13366" width="21.33203125" style="63" customWidth="1"/>
    <col min="13367" max="13367" width="23.88671875" style="63" customWidth="1"/>
    <col min="13368" max="13368" width="12.44140625" style="63" customWidth="1"/>
    <col min="13369" max="13369" width="11.44140625" style="63"/>
    <col min="13370" max="13370" width="2.6640625" style="63" customWidth="1"/>
    <col min="13371" max="13371" width="11.44140625" style="63"/>
    <col min="13372" max="13372" width="27.109375" style="63" customWidth="1"/>
    <col min="13373" max="13373" width="26.88671875" style="63" customWidth="1"/>
    <col min="13374" max="13574" width="11.44140625" style="63"/>
    <col min="13575" max="13575" width="2.6640625" style="63" customWidth="1"/>
    <col min="13576" max="13576" width="4.6640625" style="63" customWidth="1"/>
    <col min="13577" max="13577" width="21.109375" style="63" customWidth="1"/>
    <col min="13578" max="13578" width="16.88671875" style="63" customWidth="1"/>
    <col min="13579" max="13579" width="20.5546875" style="63" customWidth="1"/>
    <col min="13580" max="13580" width="18" style="63" customWidth="1"/>
    <col min="13581" max="13581" width="21.6640625" style="63" customWidth="1"/>
    <col min="13582" max="13582" width="11.44140625" style="63"/>
    <col min="13583" max="13583" width="2.6640625" style="63" customWidth="1"/>
    <col min="13584" max="13584" width="11.44140625" style="63"/>
    <col min="13585" max="13585" width="27.88671875" style="63" customWidth="1"/>
    <col min="13586" max="13586" width="27.109375" style="63" customWidth="1"/>
    <col min="13587" max="13587" width="11.44140625" style="63"/>
    <col min="13588" max="13588" width="2.6640625" style="63" customWidth="1"/>
    <col min="13589" max="13589" width="11.44140625" style="63"/>
    <col min="13590" max="13590" width="21.5546875" style="63" customWidth="1"/>
    <col min="13591" max="13591" width="19.44140625" style="63" customWidth="1"/>
    <col min="13592" max="13592" width="26.109375" style="63" customWidth="1"/>
    <col min="13593" max="13593" width="11.44140625" style="63"/>
    <col min="13594" max="13594" width="2.6640625" style="63" customWidth="1"/>
    <col min="13595" max="13595" width="11.44140625" style="63"/>
    <col min="13596" max="13596" width="19.33203125" style="63" customWidth="1"/>
    <col min="13597" max="13597" width="18.6640625" style="63" customWidth="1"/>
    <col min="13598" max="13598" width="14.88671875" style="63" customWidth="1"/>
    <col min="13599" max="13599" width="16.88671875" style="63" customWidth="1"/>
    <col min="13600" max="13600" width="13.44140625" style="63" customWidth="1"/>
    <col min="13601" max="13601" width="16" style="63" customWidth="1"/>
    <col min="13602" max="13602" width="11.44140625" style="63"/>
    <col min="13603" max="13603" width="2.6640625" style="63" customWidth="1"/>
    <col min="13604" max="13604" width="11.44140625" style="63"/>
    <col min="13605" max="13605" width="20.44140625" style="63" customWidth="1"/>
    <col min="13606" max="13607" width="11.44140625" style="63"/>
    <col min="13608" max="13608" width="19.33203125" style="63" customWidth="1"/>
    <col min="13609" max="13609" width="26.6640625" style="63" customWidth="1"/>
    <col min="13610" max="13610" width="11.44140625" style="63"/>
    <col min="13611" max="13611" width="2.6640625" style="63" customWidth="1"/>
    <col min="13612" max="13612" width="11.44140625" style="63"/>
    <col min="13613" max="13613" width="22" style="63" customWidth="1"/>
    <col min="13614" max="13614" width="18.5546875" style="63" customWidth="1"/>
    <col min="13615" max="13615" width="11.44140625" style="63"/>
    <col min="13616" max="13616" width="10.33203125" style="63" customWidth="1"/>
    <col min="13617" max="13617" width="20.33203125" style="63" customWidth="1"/>
    <col min="13618" max="13618" width="8.109375" style="63" customWidth="1"/>
    <col min="13619" max="13619" width="11.44140625" style="63"/>
    <col min="13620" max="13620" width="2.6640625" style="63" customWidth="1"/>
    <col min="13621" max="13621" width="11.44140625" style="63"/>
    <col min="13622" max="13622" width="21.33203125" style="63" customWidth="1"/>
    <col min="13623" max="13623" width="23.88671875" style="63" customWidth="1"/>
    <col min="13624" max="13624" width="12.44140625" style="63" customWidth="1"/>
    <col min="13625" max="13625" width="11.44140625" style="63"/>
    <col min="13626" max="13626" width="2.6640625" style="63" customWidth="1"/>
    <col min="13627" max="13627" width="11.44140625" style="63"/>
    <col min="13628" max="13628" width="27.109375" style="63" customWidth="1"/>
    <col min="13629" max="13629" width="26.88671875" style="63" customWidth="1"/>
    <col min="13630" max="13830" width="11.44140625" style="63"/>
    <col min="13831" max="13831" width="2.6640625" style="63" customWidth="1"/>
    <col min="13832" max="13832" width="4.6640625" style="63" customWidth="1"/>
    <col min="13833" max="13833" width="21.109375" style="63" customWidth="1"/>
    <col min="13834" max="13834" width="16.88671875" style="63" customWidth="1"/>
    <col min="13835" max="13835" width="20.5546875" style="63" customWidth="1"/>
    <col min="13836" max="13836" width="18" style="63" customWidth="1"/>
    <col min="13837" max="13837" width="21.6640625" style="63" customWidth="1"/>
    <col min="13838" max="13838" width="11.44140625" style="63"/>
    <col min="13839" max="13839" width="2.6640625" style="63" customWidth="1"/>
    <col min="13840" max="13840" width="11.44140625" style="63"/>
    <col min="13841" max="13841" width="27.88671875" style="63" customWidth="1"/>
    <col min="13842" max="13842" width="27.109375" style="63" customWidth="1"/>
    <col min="13843" max="13843" width="11.44140625" style="63"/>
    <col min="13844" max="13844" width="2.6640625" style="63" customWidth="1"/>
    <col min="13845" max="13845" width="11.44140625" style="63"/>
    <col min="13846" max="13846" width="21.5546875" style="63" customWidth="1"/>
    <col min="13847" max="13847" width="19.44140625" style="63" customWidth="1"/>
    <col min="13848" max="13848" width="26.109375" style="63" customWidth="1"/>
    <col min="13849" max="13849" width="11.44140625" style="63"/>
    <col min="13850" max="13850" width="2.6640625" style="63" customWidth="1"/>
    <col min="13851" max="13851" width="11.44140625" style="63"/>
    <col min="13852" max="13852" width="19.33203125" style="63" customWidth="1"/>
    <col min="13853" max="13853" width="18.6640625" style="63" customWidth="1"/>
    <col min="13854" max="13854" width="14.88671875" style="63" customWidth="1"/>
    <col min="13855" max="13855" width="16.88671875" style="63" customWidth="1"/>
    <col min="13856" max="13856" width="13.44140625" style="63" customWidth="1"/>
    <col min="13857" max="13857" width="16" style="63" customWidth="1"/>
    <col min="13858" max="13858" width="11.44140625" style="63"/>
    <col min="13859" max="13859" width="2.6640625" style="63" customWidth="1"/>
    <col min="13860" max="13860" width="11.44140625" style="63"/>
    <col min="13861" max="13861" width="20.44140625" style="63" customWidth="1"/>
    <col min="13862" max="13863" width="11.44140625" style="63"/>
    <col min="13864" max="13864" width="19.33203125" style="63" customWidth="1"/>
    <col min="13865" max="13865" width="26.6640625" style="63" customWidth="1"/>
    <col min="13866" max="13866" width="11.44140625" style="63"/>
    <col min="13867" max="13867" width="2.6640625" style="63" customWidth="1"/>
    <col min="13868" max="13868" width="11.44140625" style="63"/>
    <col min="13869" max="13869" width="22" style="63" customWidth="1"/>
    <col min="13870" max="13870" width="18.5546875" style="63" customWidth="1"/>
    <col min="13871" max="13871" width="11.44140625" style="63"/>
    <col min="13872" max="13872" width="10.33203125" style="63" customWidth="1"/>
    <col min="13873" max="13873" width="20.33203125" style="63" customWidth="1"/>
    <col min="13874" max="13874" width="8.109375" style="63" customWidth="1"/>
    <col min="13875" max="13875" width="11.44140625" style="63"/>
    <col min="13876" max="13876" width="2.6640625" style="63" customWidth="1"/>
    <col min="13877" max="13877" width="11.44140625" style="63"/>
    <col min="13878" max="13878" width="21.33203125" style="63" customWidth="1"/>
    <col min="13879" max="13879" width="23.88671875" style="63" customWidth="1"/>
    <col min="13880" max="13880" width="12.44140625" style="63" customWidth="1"/>
    <col min="13881" max="13881" width="11.44140625" style="63"/>
    <col min="13882" max="13882" width="2.6640625" style="63" customWidth="1"/>
    <col min="13883" max="13883" width="11.44140625" style="63"/>
    <col min="13884" max="13884" width="27.109375" style="63" customWidth="1"/>
    <col min="13885" max="13885" width="26.88671875" style="63" customWidth="1"/>
    <col min="13886" max="14086" width="11.44140625" style="63"/>
    <col min="14087" max="14087" width="2.6640625" style="63" customWidth="1"/>
    <col min="14088" max="14088" width="4.6640625" style="63" customWidth="1"/>
    <col min="14089" max="14089" width="21.109375" style="63" customWidth="1"/>
    <col min="14090" max="14090" width="16.88671875" style="63" customWidth="1"/>
    <col min="14091" max="14091" width="20.5546875" style="63" customWidth="1"/>
    <col min="14092" max="14092" width="18" style="63" customWidth="1"/>
    <col min="14093" max="14093" width="21.6640625" style="63" customWidth="1"/>
    <col min="14094" max="14094" width="11.44140625" style="63"/>
    <col min="14095" max="14095" width="2.6640625" style="63" customWidth="1"/>
    <col min="14096" max="14096" width="11.44140625" style="63"/>
    <col min="14097" max="14097" width="27.88671875" style="63" customWidth="1"/>
    <col min="14098" max="14098" width="27.109375" style="63" customWidth="1"/>
    <col min="14099" max="14099" width="11.44140625" style="63"/>
    <col min="14100" max="14100" width="2.6640625" style="63" customWidth="1"/>
    <col min="14101" max="14101" width="11.44140625" style="63"/>
    <col min="14102" max="14102" width="21.5546875" style="63" customWidth="1"/>
    <col min="14103" max="14103" width="19.44140625" style="63" customWidth="1"/>
    <col min="14104" max="14104" width="26.109375" style="63" customWidth="1"/>
    <col min="14105" max="14105" width="11.44140625" style="63"/>
    <col min="14106" max="14106" width="2.6640625" style="63" customWidth="1"/>
    <col min="14107" max="14107" width="11.44140625" style="63"/>
    <col min="14108" max="14108" width="19.33203125" style="63" customWidth="1"/>
    <col min="14109" max="14109" width="18.6640625" style="63" customWidth="1"/>
    <col min="14110" max="14110" width="14.88671875" style="63" customWidth="1"/>
    <col min="14111" max="14111" width="16.88671875" style="63" customWidth="1"/>
    <col min="14112" max="14112" width="13.44140625" style="63" customWidth="1"/>
    <col min="14113" max="14113" width="16" style="63" customWidth="1"/>
    <col min="14114" max="14114" width="11.44140625" style="63"/>
    <col min="14115" max="14115" width="2.6640625" style="63" customWidth="1"/>
    <col min="14116" max="14116" width="11.44140625" style="63"/>
    <col min="14117" max="14117" width="20.44140625" style="63" customWidth="1"/>
    <col min="14118" max="14119" width="11.44140625" style="63"/>
    <col min="14120" max="14120" width="19.33203125" style="63" customWidth="1"/>
    <col min="14121" max="14121" width="26.6640625" style="63" customWidth="1"/>
    <col min="14122" max="14122" width="11.44140625" style="63"/>
    <col min="14123" max="14123" width="2.6640625" style="63" customWidth="1"/>
    <col min="14124" max="14124" width="11.44140625" style="63"/>
    <col min="14125" max="14125" width="22" style="63" customWidth="1"/>
    <col min="14126" max="14126" width="18.5546875" style="63" customWidth="1"/>
    <col min="14127" max="14127" width="11.44140625" style="63"/>
    <col min="14128" max="14128" width="10.33203125" style="63" customWidth="1"/>
    <col min="14129" max="14129" width="20.33203125" style="63" customWidth="1"/>
    <col min="14130" max="14130" width="8.109375" style="63" customWidth="1"/>
    <col min="14131" max="14131" width="11.44140625" style="63"/>
    <col min="14132" max="14132" width="2.6640625" style="63" customWidth="1"/>
    <col min="14133" max="14133" width="11.44140625" style="63"/>
    <col min="14134" max="14134" width="21.33203125" style="63" customWidth="1"/>
    <col min="14135" max="14135" width="23.88671875" style="63" customWidth="1"/>
    <col min="14136" max="14136" width="12.44140625" style="63" customWidth="1"/>
    <col min="14137" max="14137" width="11.44140625" style="63"/>
    <col min="14138" max="14138" width="2.6640625" style="63" customWidth="1"/>
    <col min="14139" max="14139" width="11.44140625" style="63"/>
    <col min="14140" max="14140" width="27.109375" style="63" customWidth="1"/>
    <col min="14141" max="14141" width="26.88671875" style="63" customWidth="1"/>
    <col min="14142" max="14342" width="11.44140625" style="63"/>
    <col min="14343" max="14343" width="2.6640625" style="63" customWidth="1"/>
    <col min="14344" max="14344" width="4.6640625" style="63" customWidth="1"/>
    <col min="14345" max="14345" width="21.109375" style="63" customWidth="1"/>
    <col min="14346" max="14346" width="16.88671875" style="63" customWidth="1"/>
    <col min="14347" max="14347" width="20.5546875" style="63" customWidth="1"/>
    <col min="14348" max="14348" width="18" style="63" customWidth="1"/>
    <col min="14349" max="14349" width="21.6640625" style="63" customWidth="1"/>
    <col min="14350" max="14350" width="11.44140625" style="63"/>
    <col min="14351" max="14351" width="2.6640625" style="63" customWidth="1"/>
    <col min="14352" max="14352" width="11.44140625" style="63"/>
    <col min="14353" max="14353" width="27.88671875" style="63" customWidth="1"/>
    <col min="14354" max="14354" width="27.109375" style="63" customWidth="1"/>
    <col min="14355" max="14355" width="11.44140625" style="63"/>
    <col min="14356" max="14356" width="2.6640625" style="63" customWidth="1"/>
    <col min="14357" max="14357" width="11.44140625" style="63"/>
    <col min="14358" max="14358" width="21.5546875" style="63" customWidth="1"/>
    <col min="14359" max="14359" width="19.44140625" style="63" customWidth="1"/>
    <col min="14360" max="14360" width="26.109375" style="63" customWidth="1"/>
    <col min="14361" max="14361" width="11.44140625" style="63"/>
    <col min="14362" max="14362" width="2.6640625" style="63" customWidth="1"/>
    <col min="14363" max="14363" width="11.44140625" style="63"/>
    <col min="14364" max="14364" width="19.33203125" style="63" customWidth="1"/>
    <col min="14365" max="14365" width="18.6640625" style="63" customWidth="1"/>
    <col min="14366" max="14366" width="14.88671875" style="63" customWidth="1"/>
    <col min="14367" max="14367" width="16.88671875" style="63" customWidth="1"/>
    <col min="14368" max="14368" width="13.44140625" style="63" customWidth="1"/>
    <col min="14369" max="14369" width="16" style="63" customWidth="1"/>
    <col min="14370" max="14370" width="11.44140625" style="63"/>
    <col min="14371" max="14371" width="2.6640625" style="63" customWidth="1"/>
    <col min="14372" max="14372" width="11.44140625" style="63"/>
    <col min="14373" max="14373" width="20.44140625" style="63" customWidth="1"/>
    <col min="14374" max="14375" width="11.44140625" style="63"/>
    <col min="14376" max="14376" width="19.33203125" style="63" customWidth="1"/>
    <col min="14377" max="14377" width="26.6640625" style="63" customWidth="1"/>
    <col min="14378" max="14378" width="11.44140625" style="63"/>
    <col min="14379" max="14379" width="2.6640625" style="63" customWidth="1"/>
    <col min="14380" max="14380" width="11.44140625" style="63"/>
    <col min="14381" max="14381" width="22" style="63" customWidth="1"/>
    <col min="14382" max="14382" width="18.5546875" style="63" customWidth="1"/>
    <col min="14383" max="14383" width="11.44140625" style="63"/>
    <col min="14384" max="14384" width="10.33203125" style="63" customWidth="1"/>
    <col min="14385" max="14385" width="20.33203125" style="63" customWidth="1"/>
    <col min="14386" max="14386" width="8.109375" style="63" customWidth="1"/>
    <col min="14387" max="14387" width="11.44140625" style="63"/>
    <col min="14388" max="14388" width="2.6640625" style="63" customWidth="1"/>
    <col min="14389" max="14389" width="11.44140625" style="63"/>
    <col min="14390" max="14390" width="21.33203125" style="63" customWidth="1"/>
    <col min="14391" max="14391" width="23.88671875" style="63" customWidth="1"/>
    <col min="14392" max="14392" width="12.44140625" style="63" customWidth="1"/>
    <col min="14393" max="14393" width="11.44140625" style="63"/>
    <col min="14394" max="14394" width="2.6640625" style="63" customWidth="1"/>
    <col min="14395" max="14395" width="11.44140625" style="63"/>
    <col min="14396" max="14396" width="27.109375" style="63" customWidth="1"/>
    <col min="14397" max="14397" width="26.88671875" style="63" customWidth="1"/>
    <col min="14398" max="14598" width="11.44140625" style="63"/>
    <col min="14599" max="14599" width="2.6640625" style="63" customWidth="1"/>
    <col min="14600" max="14600" width="4.6640625" style="63" customWidth="1"/>
    <col min="14601" max="14601" width="21.109375" style="63" customWidth="1"/>
    <col min="14602" max="14602" width="16.88671875" style="63" customWidth="1"/>
    <col min="14603" max="14603" width="20.5546875" style="63" customWidth="1"/>
    <col min="14604" max="14604" width="18" style="63" customWidth="1"/>
    <col min="14605" max="14605" width="21.6640625" style="63" customWidth="1"/>
    <col min="14606" max="14606" width="11.44140625" style="63"/>
    <col min="14607" max="14607" width="2.6640625" style="63" customWidth="1"/>
    <col min="14608" max="14608" width="11.44140625" style="63"/>
    <col min="14609" max="14609" width="27.88671875" style="63" customWidth="1"/>
    <col min="14610" max="14610" width="27.109375" style="63" customWidth="1"/>
    <col min="14611" max="14611" width="11.44140625" style="63"/>
    <col min="14612" max="14612" width="2.6640625" style="63" customWidth="1"/>
    <col min="14613" max="14613" width="11.44140625" style="63"/>
    <col min="14614" max="14614" width="21.5546875" style="63" customWidth="1"/>
    <col min="14615" max="14615" width="19.44140625" style="63" customWidth="1"/>
    <col min="14616" max="14616" width="26.109375" style="63" customWidth="1"/>
    <col min="14617" max="14617" width="11.44140625" style="63"/>
    <col min="14618" max="14618" width="2.6640625" style="63" customWidth="1"/>
    <col min="14619" max="14619" width="11.44140625" style="63"/>
    <col min="14620" max="14620" width="19.33203125" style="63" customWidth="1"/>
    <col min="14621" max="14621" width="18.6640625" style="63" customWidth="1"/>
    <col min="14622" max="14622" width="14.88671875" style="63" customWidth="1"/>
    <col min="14623" max="14623" width="16.88671875" style="63" customWidth="1"/>
    <col min="14624" max="14624" width="13.44140625" style="63" customWidth="1"/>
    <col min="14625" max="14625" width="16" style="63" customWidth="1"/>
    <col min="14626" max="14626" width="11.44140625" style="63"/>
    <col min="14627" max="14627" width="2.6640625" style="63" customWidth="1"/>
    <col min="14628" max="14628" width="11.44140625" style="63"/>
    <col min="14629" max="14629" width="20.44140625" style="63" customWidth="1"/>
    <col min="14630" max="14631" width="11.44140625" style="63"/>
    <col min="14632" max="14632" width="19.33203125" style="63" customWidth="1"/>
    <col min="14633" max="14633" width="26.6640625" style="63" customWidth="1"/>
    <col min="14634" max="14634" width="11.44140625" style="63"/>
    <col min="14635" max="14635" width="2.6640625" style="63" customWidth="1"/>
    <col min="14636" max="14636" width="11.44140625" style="63"/>
    <col min="14637" max="14637" width="22" style="63" customWidth="1"/>
    <col min="14638" max="14638" width="18.5546875" style="63" customWidth="1"/>
    <col min="14639" max="14639" width="11.44140625" style="63"/>
    <col min="14640" max="14640" width="10.33203125" style="63" customWidth="1"/>
    <col min="14641" max="14641" width="20.33203125" style="63" customWidth="1"/>
    <col min="14642" max="14642" width="8.109375" style="63" customWidth="1"/>
    <col min="14643" max="14643" width="11.44140625" style="63"/>
    <col min="14644" max="14644" width="2.6640625" style="63" customWidth="1"/>
    <col min="14645" max="14645" width="11.44140625" style="63"/>
    <col min="14646" max="14646" width="21.33203125" style="63" customWidth="1"/>
    <col min="14647" max="14647" width="23.88671875" style="63" customWidth="1"/>
    <col min="14648" max="14648" width="12.44140625" style="63" customWidth="1"/>
    <col min="14649" max="14649" width="11.44140625" style="63"/>
    <col min="14650" max="14650" width="2.6640625" style="63" customWidth="1"/>
    <col min="14651" max="14651" width="11.44140625" style="63"/>
    <col min="14652" max="14652" width="27.109375" style="63" customWidth="1"/>
    <col min="14653" max="14653" width="26.88671875" style="63" customWidth="1"/>
    <col min="14654" max="14854" width="11.44140625" style="63"/>
    <col min="14855" max="14855" width="2.6640625" style="63" customWidth="1"/>
    <col min="14856" max="14856" width="4.6640625" style="63" customWidth="1"/>
    <col min="14857" max="14857" width="21.109375" style="63" customWidth="1"/>
    <col min="14858" max="14858" width="16.88671875" style="63" customWidth="1"/>
    <col min="14859" max="14859" width="20.5546875" style="63" customWidth="1"/>
    <col min="14860" max="14860" width="18" style="63" customWidth="1"/>
    <col min="14861" max="14861" width="21.6640625" style="63" customWidth="1"/>
    <col min="14862" max="14862" width="11.44140625" style="63"/>
    <col min="14863" max="14863" width="2.6640625" style="63" customWidth="1"/>
    <col min="14864" max="14864" width="11.44140625" style="63"/>
    <col min="14865" max="14865" width="27.88671875" style="63" customWidth="1"/>
    <col min="14866" max="14866" width="27.109375" style="63" customWidth="1"/>
    <col min="14867" max="14867" width="11.44140625" style="63"/>
    <col min="14868" max="14868" width="2.6640625" style="63" customWidth="1"/>
    <col min="14869" max="14869" width="11.44140625" style="63"/>
    <col min="14870" max="14870" width="21.5546875" style="63" customWidth="1"/>
    <col min="14871" max="14871" width="19.44140625" style="63" customWidth="1"/>
    <col min="14872" max="14872" width="26.109375" style="63" customWidth="1"/>
    <col min="14873" max="14873" width="11.44140625" style="63"/>
    <col min="14874" max="14874" width="2.6640625" style="63" customWidth="1"/>
    <col min="14875" max="14875" width="11.44140625" style="63"/>
    <col min="14876" max="14876" width="19.33203125" style="63" customWidth="1"/>
    <col min="14877" max="14877" width="18.6640625" style="63" customWidth="1"/>
    <col min="14878" max="14878" width="14.88671875" style="63" customWidth="1"/>
    <col min="14879" max="14879" width="16.88671875" style="63" customWidth="1"/>
    <col min="14880" max="14880" width="13.44140625" style="63" customWidth="1"/>
    <col min="14881" max="14881" width="16" style="63" customWidth="1"/>
    <col min="14882" max="14882" width="11.44140625" style="63"/>
    <col min="14883" max="14883" width="2.6640625" style="63" customWidth="1"/>
    <col min="14884" max="14884" width="11.44140625" style="63"/>
    <col min="14885" max="14885" width="20.44140625" style="63" customWidth="1"/>
    <col min="14886" max="14887" width="11.44140625" style="63"/>
    <col min="14888" max="14888" width="19.33203125" style="63" customWidth="1"/>
    <col min="14889" max="14889" width="26.6640625" style="63" customWidth="1"/>
    <col min="14890" max="14890" width="11.44140625" style="63"/>
    <col min="14891" max="14891" width="2.6640625" style="63" customWidth="1"/>
    <col min="14892" max="14892" width="11.44140625" style="63"/>
    <col min="14893" max="14893" width="22" style="63" customWidth="1"/>
    <col min="14894" max="14894" width="18.5546875" style="63" customWidth="1"/>
    <col min="14895" max="14895" width="11.44140625" style="63"/>
    <col min="14896" max="14896" width="10.33203125" style="63" customWidth="1"/>
    <col min="14897" max="14897" width="20.33203125" style="63" customWidth="1"/>
    <col min="14898" max="14898" width="8.109375" style="63" customWidth="1"/>
    <col min="14899" max="14899" width="11.44140625" style="63"/>
    <col min="14900" max="14900" width="2.6640625" style="63" customWidth="1"/>
    <col min="14901" max="14901" width="11.44140625" style="63"/>
    <col min="14902" max="14902" width="21.33203125" style="63" customWidth="1"/>
    <col min="14903" max="14903" width="23.88671875" style="63" customWidth="1"/>
    <col min="14904" max="14904" width="12.44140625" style="63" customWidth="1"/>
    <col min="14905" max="14905" width="11.44140625" style="63"/>
    <col min="14906" max="14906" width="2.6640625" style="63" customWidth="1"/>
    <col min="14907" max="14907" width="11.44140625" style="63"/>
    <col min="14908" max="14908" width="27.109375" style="63" customWidth="1"/>
    <col min="14909" max="14909" width="26.88671875" style="63" customWidth="1"/>
    <col min="14910" max="15110" width="11.44140625" style="63"/>
    <col min="15111" max="15111" width="2.6640625" style="63" customWidth="1"/>
    <col min="15112" max="15112" width="4.6640625" style="63" customWidth="1"/>
    <col min="15113" max="15113" width="21.109375" style="63" customWidth="1"/>
    <col min="15114" max="15114" width="16.88671875" style="63" customWidth="1"/>
    <col min="15115" max="15115" width="20.5546875" style="63" customWidth="1"/>
    <col min="15116" max="15116" width="18" style="63" customWidth="1"/>
    <col min="15117" max="15117" width="21.6640625" style="63" customWidth="1"/>
    <col min="15118" max="15118" width="11.44140625" style="63"/>
    <col min="15119" max="15119" width="2.6640625" style="63" customWidth="1"/>
    <col min="15120" max="15120" width="11.44140625" style="63"/>
    <col min="15121" max="15121" width="27.88671875" style="63" customWidth="1"/>
    <col min="15122" max="15122" width="27.109375" style="63" customWidth="1"/>
    <col min="15123" max="15123" width="11.44140625" style="63"/>
    <col min="15124" max="15124" width="2.6640625" style="63" customWidth="1"/>
    <col min="15125" max="15125" width="11.44140625" style="63"/>
    <col min="15126" max="15126" width="21.5546875" style="63" customWidth="1"/>
    <col min="15127" max="15127" width="19.44140625" style="63" customWidth="1"/>
    <col min="15128" max="15128" width="26.109375" style="63" customWidth="1"/>
    <col min="15129" max="15129" width="11.44140625" style="63"/>
    <col min="15130" max="15130" width="2.6640625" style="63" customWidth="1"/>
    <col min="15131" max="15131" width="11.44140625" style="63"/>
    <col min="15132" max="15132" width="19.33203125" style="63" customWidth="1"/>
    <col min="15133" max="15133" width="18.6640625" style="63" customWidth="1"/>
    <col min="15134" max="15134" width="14.88671875" style="63" customWidth="1"/>
    <col min="15135" max="15135" width="16.88671875" style="63" customWidth="1"/>
    <col min="15136" max="15136" width="13.44140625" style="63" customWidth="1"/>
    <col min="15137" max="15137" width="16" style="63" customWidth="1"/>
    <col min="15138" max="15138" width="11.44140625" style="63"/>
    <col min="15139" max="15139" width="2.6640625" style="63" customWidth="1"/>
    <col min="15140" max="15140" width="11.44140625" style="63"/>
    <col min="15141" max="15141" width="20.44140625" style="63" customWidth="1"/>
    <col min="15142" max="15143" width="11.44140625" style="63"/>
    <col min="15144" max="15144" width="19.33203125" style="63" customWidth="1"/>
    <col min="15145" max="15145" width="26.6640625" style="63" customWidth="1"/>
    <col min="15146" max="15146" width="11.44140625" style="63"/>
    <col min="15147" max="15147" width="2.6640625" style="63" customWidth="1"/>
    <col min="15148" max="15148" width="11.44140625" style="63"/>
    <col min="15149" max="15149" width="22" style="63" customWidth="1"/>
    <col min="15150" max="15150" width="18.5546875" style="63" customWidth="1"/>
    <col min="15151" max="15151" width="11.44140625" style="63"/>
    <col min="15152" max="15152" width="10.33203125" style="63" customWidth="1"/>
    <col min="15153" max="15153" width="20.33203125" style="63" customWidth="1"/>
    <col min="15154" max="15154" width="8.109375" style="63" customWidth="1"/>
    <col min="15155" max="15155" width="11.44140625" style="63"/>
    <col min="15156" max="15156" width="2.6640625" style="63" customWidth="1"/>
    <col min="15157" max="15157" width="11.44140625" style="63"/>
    <col min="15158" max="15158" width="21.33203125" style="63" customWidth="1"/>
    <col min="15159" max="15159" width="23.88671875" style="63" customWidth="1"/>
    <col min="15160" max="15160" width="12.44140625" style="63" customWidth="1"/>
    <col min="15161" max="15161" width="11.44140625" style="63"/>
    <col min="15162" max="15162" width="2.6640625" style="63" customWidth="1"/>
    <col min="15163" max="15163" width="11.44140625" style="63"/>
    <col min="15164" max="15164" width="27.109375" style="63" customWidth="1"/>
    <col min="15165" max="15165" width="26.88671875" style="63" customWidth="1"/>
    <col min="15166" max="15366" width="11.44140625" style="63"/>
    <col min="15367" max="15367" width="2.6640625" style="63" customWidth="1"/>
    <col min="15368" max="15368" width="4.6640625" style="63" customWidth="1"/>
    <col min="15369" max="15369" width="21.109375" style="63" customWidth="1"/>
    <col min="15370" max="15370" width="16.88671875" style="63" customWidth="1"/>
    <col min="15371" max="15371" width="20.5546875" style="63" customWidth="1"/>
    <col min="15372" max="15372" width="18" style="63" customWidth="1"/>
    <col min="15373" max="15373" width="21.6640625" style="63" customWidth="1"/>
    <col min="15374" max="15374" width="11.44140625" style="63"/>
    <col min="15375" max="15375" width="2.6640625" style="63" customWidth="1"/>
    <col min="15376" max="15376" width="11.44140625" style="63"/>
    <col min="15377" max="15377" width="27.88671875" style="63" customWidth="1"/>
    <col min="15378" max="15378" width="27.109375" style="63" customWidth="1"/>
    <col min="15379" max="15379" width="11.44140625" style="63"/>
    <col min="15380" max="15380" width="2.6640625" style="63" customWidth="1"/>
    <col min="15381" max="15381" width="11.44140625" style="63"/>
    <col min="15382" max="15382" width="21.5546875" style="63" customWidth="1"/>
    <col min="15383" max="15383" width="19.44140625" style="63" customWidth="1"/>
    <col min="15384" max="15384" width="26.109375" style="63" customWidth="1"/>
    <col min="15385" max="15385" width="11.44140625" style="63"/>
    <col min="15386" max="15386" width="2.6640625" style="63" customWidth="1"/>
    <col min="15387" max="15387" width="11.44140625" style="63"/>
    <col min="15388" max="15388" width="19.33203125" style="63" customWidth="1"/>
    <col min="15389" max="15389" width="18.6640625" style="63" customWidth="1"/>
    <col min="15390" max="15390" width="14.88671875" style="63" customWidth="1"/>
    <col min="15391" max="15391" width="16.88671875" style="63" customWidth="1"/>
    <col min="15392" max="15392" width="13.44140625" style="63" customWidth="1"/>
    <col min="15393" max="15393" width="16" style="63" customWidth="1"/>
    <col min="15394" max="15394" width="11.44140625" style="63"/>
    <col min="15395" max="15395" width="2.6640625" style="63" customWidth="1"/>
    <col min="15396" max="15396" width="11.44140625" style="63"/>
    <col min="15397" max="15397" width="20.44140625" style="63" customWidth="1"/>
    <col min="15398" max="15399" width="11.44140625" style="63"/>
    <col min="15400" max="15400" width="19.33203125" style="63" customWidth="1"/>
    <col min="15401" max="15401" width="26.6640625" style="63" customWidth="1"/>
    <col min="15402" max="15402" width="11.44140625" style="63"/>
    <col min="15403" max="15403" width="2.6640625" style="63" customWidth="1"/>
    <col min="15404" max="15404" width="11.44140625" style="63"/>
    <col min="15405" max="15405" width="22" style="63" customWidth="1"/>
    <col min="15406" max="15406" width="18.5546875" style="63" customWidth="1"/>
    <col min="15407" max="15407" width="11.44140625" style="63"/>
    <col min="15408" max="15408" width="10.33203125" style="63" customWidth="1"/>
    <col min="15409" max="15409" width="20.33203125" style="63" customWidth="1"/>
    <col min="15410" max="15410" width="8.109375" style="63" customWidth="1"/>
    <col min="15411" max="15411" width="11.44140625" style="63"/>
    <col min="15412" max="15412" width="2.6640625" style="63" customWidth="1"/>
    <col min="15413" max="15413" width="11.44140625" style="63"/>
    <col min="15414" max="15414" width="21.33203125" style="63" customWidth="1"/>
    <col min="15415" max="15415" width="23.88671875" style="63" customWidth="1"/>
    <col min="15416" max="15416" width="12.44140625" style="63" customWidth="1"/>
    <col min="15417" max="15417" width="11.44140625" style="63"/>
    <col min="15418" max="15418" width="2.6640625" style="63" customWidth="1"/>
    <col min="15419" max="15419" width="11.44140625" style="63"/>
    <col min="15420" max="15420" width="27.109375" style="63" customWidth="1"/>
    <col min="15421" max="15421" width="26.88671875" style="63" customWidth="1"/>
    <col min="15422" max="15622" width="11.44140625" style="63"/>
    <col min="15623" max="15623" width="2.6640625" style="63" customWidth="1"/>
    <col min="15624" max="15624" width="4.6640625" style="63" customWidth="1"/>
    <col min="15625" max="15625" width="21.109375" style="63" customWidth="1"/>
    <col min="15626" max="15626" width="16.88671875" style="63" customWidth="1"/>
    <col min="15627" max="15627" width="20.5546875" style="63" customWidth="1"/>
    <col min="15628" max="15628" width="18" style="63" customWidth="1"/>
    <col min="15629" max="15629" width="21.6640625" style="63" customWidth="1"/>
    <col min="15630" max="15630" width="11.44140625" style="63"/>
    <col min="15631" max="15631" width="2.6640625" style="63" customWidth="1"/>
    <col min="15632" max="15632" width="11.44140625" style="63"/>
    <col min="15633" max="15633" width="27.88671875" style="63" customWidth="1"/>
    <col min="15634" max="15634" width="27.109375" style="63" customWidth="1"/>
    <col min="15635" max="15635" width="11.44140625" style="63"/>
    <col min="15636" max="15636" width="2.6640625" style="63" customWidth="1"/>
    <col min="15637" max="15637" width="11.44140625" style="63"/>
    <col min="15638" max="15638" width="21.5546875" style="63" customWidth="1"/>
    <col min="15639" max="15639" width="19.44140625" style="63" customWidth="1"/>
    <col min="15640" max="15640" width="26.109375" style="63" customWidth="1"/>
    <col min="15641" max="15641" width="11.44140625" style="63"/>
    <col min="15642" max="15642" width="2.6640625" style="63" customWidth="1"/>
    <col min="15643" max="15643" width="11.44140625" style="63"/>
    <col min="15644" max="15644" width="19.33203125" style="63" customWidth="1"/>
    <col min="15645" max="15645" width="18.6640625" style="63" customWidth="1"/>
    <col min="15646" max="15646" width="14.88671875" style="63" customWidth="1"/>
    <col min="15647" max="15647" width="16.88671875" style="63" customWidth="1"/>
    <col min="15648" max="15648" width="13.44140625" style="63" customWidth="1"/>
    <col min="15649" max="15649" width="16" style="63" customWidth="1"/>
    <col min="15650" max="15650" width="11.44140625" style="63"/>
    <col min="15651" max="15651" width="2.6640625" style="63" customWidth="1"/>
    <col min="15652" max="15652" width="11.44140625" style="63"/>
    <col min="15653" max="15653" width="20.44140625" style="63" customWidth="1"/>
    <col min="15654" max="15655" width="11.44140625" style="63"/>
    <col min="15656" max="15656" width="19.33203125" style="63" customWidth="1"/>
    <col min="15657" max="15657" width="26.6640625" style="63" customWidth="1"/>
    <col min="15658" max="15658" width="11.44140625" style="63"/>
    <col min="15659" max="15659" width="2.6640625" style="63" customWidth="1"/>
    <col min="15660" max="15660" width="11.44140625" style="63"/>
    <col min="15661" max="15661" width="22" style="63" customWidth="1"/>
    <col min="15662" max="15662" width="18.5546875" style="63" customWidth="1"/>
    <col min="15663" max="15663" width="11.44140625" style="63"/>
    <col min="15664" max="15664" width="10.33203125" style="63" customWidth="1"/>
    <col min="15665" max="15665" width="20.33203125" style="63" customWidth="1"/>
    <col min="15666" max="15666" width="8.109375" style="63" customWidth="1"/>
    <col min="15667" max="15667" width="11.44140625" style="63"/>
    <col min="15668" max="15668" width="2.6640625" style="63" customWidth="1"/>
    <col min="15669" max="15669" width="11.44140625" style="63"/>
    <col min="15670" max="15670" width="21.33203125" style="63" customWidth="1"/>
    <col min="15671" max="15671" width="23.88671875" style="63" customWidth="1"/>
    <col min="15672" max="15672" width="12.44140625" style="63" customWidth="1"/>
    <col min="15673" max="15673" width="11.44140625" style="63"/>
    <col min="15674" max="15674" width="2.6640625" style="63" customWidth="1"/>
    <col min="15675" max="15675" width="11.44140625" style="63"/>
    <col min="15676" max="15676" width="27.109375" style="63" customWidth="1"/>
    <col min="15677" max="15677" width="26.88671875" style="63" customWidth="1"/>
    <col min="15678" max="15878" width="11.44140625" style="63"/>
    <col min="15879" max="15879" width="2.6640625" style="63" customWidth="1"/>
    <col min="15880" max="15880" width="4.6640625" style="63" customWidth="1"/>
    <col min="15881" max="15881" width="21.109375" style="63" customWidth="1"/>
    <col min="15882" max="15882" width="16.88671875" style="63" customWidth="1"/>
    <col min="15883" max="15883" width="20.5546875" style="63" customWidth="1"/>
    <col min="15884" max="15884" width="18" style="63" customWidth="1"/>
    <col min="15885" max="15885" width="21.6640625" style="63" customWidth="1"/>
    <col min="15886" max="15886" width="11.44140625" style="63"/>
    <col min="15887" max="15887" width="2.6640625" style="63" customWidth="1"/>
    <col min="15888" max="15888" width="11.44140625" style="63"/>
    <col min="15889" max="15889" width="27.88671875" style="63" customWidth="1"/>
    <col min="15890" max="15890" width="27.109375" style="63" customWidth="1"/>
    <col min="15891" max="15891" width="11.44140625" style="63"/>
    <col min="15892" max="15892" width="2.6640625" style="63" customWidth="1"/>
    <col min="15893" max="15893" width="11.44140625" style="63"/>
    <col min="15894" max="15894" width="21.5546875" style="63" customWidth="1"/>
    <col min="15895" max="15895" width="19.44140625" style="63" customWidth="1"/>
    <col min="15896" max="15896" width="26.109375" style="63" customWidth="1"/>
    <col min="15897" max="15897" width="11.44140625" style="63"/>
    <col min="15898" max="15898" width="2.6640625" style="63" customWidth="1"/>
    <col min="15899" max="15899" width="11.44140625" style="63"/>
    <col min="15900" max="15900" width="19.33203125" style="63" customWidth="1"/>
    <col min="15901" max="15901" width="18.6640625" style="63" customWidth="1"/>
    <col min="15902" max="15902" width="14.88671875" style="63" customWidth="1"/>
    <col min="15903" max="15903" width="16.88671875" style="63" customWidth="1"/>
    <col min="15904" max="15904" width="13.44140625" style="63" customWidth="1"/>
    <col min="15905" max="15905" width="16" style="63" customWidth="1"/>
    <col min="15906" max="15906" width="11.44140625" style="63"/>
    <col min="15907" max="15907" width="2.6640625" style="63" customWidth="1"/>
    <col min="15908" max="15908" width="11.44140625" style="63"/>
    <col min="15909" max="15909" width="20.44140625" style="63" customWidth="1"/>
    <col min="15910" max="15911" width="11.44140625" style="63"/>
    <col min="15912" max="15912" width="19.33203125" style="63" customWidth="1"/>
    <col min="15913" max="15913" width="26.6640625" style="63" customWidth="1"/>
    <col min="15914" max="15914" width="11.44140625" style="63"/>
    <col min="15915" max="15915" width="2.6640625" style="63" customWidth="1"/>
    <col min="15916" max="15916" width="11.44140625" style="63"/>
    <col min="15917" max="15917" width="22" style="63" customWidth="1"/>
    <col min="15918" max="15918" width="18.5546875" style="63" customWidth="1"/>
    <col min="15919" max="15919" width="11.44140625" style="63"/>
    <col min="15920" max="15920" width="10.33203125" style="63" customWidth="1"/>
    <col min="15921" max="15921" width="20.33203125" style="63" customWidth="1"/>
    <col min="15922" max="15922" width="8.109375" style="63" customWidth="1"/>
    <col min="15923" max="15923" width="11.44140625" style="63"/>
    <col min="15924" max="15924" width="2.6640625" style="63" customWidth="1"/>
    <col min="15925" max="15925" width="11.44140625" style="63"/>
    <col min="15926" max="15926" width="21.33203125" style="63" customWidth="1"/>
    <col min="15927" max="15927" width="23.88671875" style="63" customWidth="1"/>
    <col min="15928" max="15928" width="12.44140625" style="63" customWidth="1"/>
    <col min="15929" max="15929" width="11.44140625" style="63"/>
    <col min="15930" max="15930" width="2.6640625" style="63" customWidth="1"/>
    <col min="15931" max="15931" width="11.44140625" style="63"/>
    <col min="15932" max="15932" width="27.109375" style="63" customWidth="1"/>
    <col min="15933" max="15933" width="26.88671875" style="63" customWidth="1"/>
    <col min="15934" max="16134" width="11.44140625" style="63"/>
    <col min="16135" max="16135" width="2.6640625" style="63" customWidth="1"/>
    <col min="16136" max="16136" width="4.6640625" style="63" customWidth="1"/>
    <col min="16137" max="16137" width="21.109375" style="63" customWidth="1"/>
    <col min="16138" max="16138" width="16.88671875" style="63" customWidth="1"/>
    <col min="16139" max="16139" width="20.5546875" style="63" customWidth="1"/>
    <col min="16140" max="16140" width="18" style="63" customWidth="1"/>
    <col min="16141" max="16141" width="21.6640625" style="63" customWidth="1"/>
    <col min="16142" max="16142" width="11.44140625" style="63"/>
    <col min="16143" max="16143" width="2.6640625" style="63" customWidth="1"/>
    <col min="16144" max="16144" width="11.44140625" style="63"/>
    <col min="16145" max="16145" width="27.88671875" style="63" customWidth="1"/>
    <col min="16146" max="16146" width="27.109375" style="63" customWidth="1"/>
    <col min="16147" max="16147" width="11.44140625" style="63"/>
    <col min="16148" max="16148" width="2.6640625" style="63" customWidth="1"/>
    <col min="16149" max="16149" width="11.44140625" style="63"/>
    <col min="16150" max="16150" width="21.5546875" style="63" customWidth="1"/>
    <col min="16151" max="16151" width="19.44140625" style="63" customWidth="1"/>
    <col min="16152" max="16152" width="26.109375" style="63" customWidth="1"/>
    <col min="16153" max="16153" width="11.44140625" style="63"/>
    <col min="16154" max="16154" width="2.6640625" style="63" customWidth="1"/>
    <col min="16155" max="16155" width="11.44140625" style="63"/>
    <col min="16156" max="16156" width="19.33203125" style="63" customWidth="1"/>
    <col min="16157" max="16157" width="18.6640625" style="63" customWidth="1"/>
    <col min="16158" max="16158" width="14.88671875" style="63" customWidth="1"/>
    <col min="16159" max="16159" width="16.88671875" style="63" customWidth="1"/>
    <col min="16160" max="16160" width="13.44140625" style="63" customWidth="1"/>
    <col min="16161" max="16161" width="16" style="63" customWidth="1"/>
    <col min="16162" max="16162" width="11.44140625" style="63"/>
    <col min="16163" max="16163" width="2.6640625" style="63" customWidth="1"/>
    <col min="16164" max="16164" width="11.44140625" style="63"/>
    <col min="16165" max="16165" width="20.44140625" style="63" customWidth="1"/>
    <col min="16166" max="16167" width="11.44140625" style="63"/>
    <col min="16168" max="16168" width="19.33203125" style="63" customWidth="1"/>
    <col min="16169" max="16169" width="26.6640625" style="63" customWidth="1"/>
    <col min="16170" max="16170" width="11.44140625" style="63"/>
    <col min="16171" max="16171" width="2.6640625" style="63" customWidth="1"/>
    <col min="16172" max="16172" width="11.44140625" style="63"/>
    <col min="16173" max="16173" width="22" style="63" customWidth="1"/>
    <col min="16174" max="16174" width="18.5546875" style="63" customWidth="1"/>
    <col min="16175" max="16175" width="11.44140625" style="63"/>
    <col min="16176" max="16176" width="10.33203125" style="63" customWidth="1"/>
    <col min="16177" max="16177" width="20.33203125" style="63" customWidth="1"/>
    <col min="16178" max="16178" width="8.109375" style="63" customWidth="1"/>
    <col min="16179" max="16179" width="11.44140625" style="63"/>
    <col min="16180" max="16180" width="2.6640625" style="63" customWidth="1"/>
    <col min="16181" max="16181" width="11.44140625" style="63"/>
    <col min="16182" max="16182" width="21.33203125" style="63" customWidth="1"/>
    <col min="16183" max="16183" width="23.88671875" style="63" customWidth="1"/>
    <col min="16184" max="16184" width="12.44140625" style="63" customWidth="1"/>
    <col min="16185" max="16185" width="11.44140625" style="63"/>
    <col min="16186" max="16186" width="2.6640625" style="63" customWidth="1"/>
    <col min="16187" max="16187" width="11.44140625" style="63"/>
    <col min="16188" max="16188" width="27.109375" style="63" customWidth="1"/>
    <col min="16189" max="16189" width="26.88671875" style="63" customWidth="1"/>
    <col min="16190" max="16384" width="11.44140625" style="63"/>
  </cols>
  <sheetData>
    <row r="1" spans="1:61" ht="18.75" customHeight="1" x14ac:dyDescent="0.25">
      <c r="A1" s="61"/>
      <c r="B1" s="62"/>
      <c r="C1" s="141" t="s">
        <v>781</v>
      </c>
      <c r="D1" s="141"/>
      <c r="E1" s="141"/>
      <c r="F1" s="141"/>
      <c r="G1" s="141"/>
      <c r="H1" s="62"/>
      <c r="I1" s="61"/>
      <c r="J1" s="62"/>
      <c r="K1" s="62"/>
      <c r="M1" s="62"/>
      <c r="N1" s="61"/>
      <c r="O1" s="62"/>
      <c r="P1" s="62"/>
      <c r="Q1" s="62"/>
      <c r="R1" s="62"/>
      <c r="S1" s="61"/>
      <c r="T1" s="62"/>
      <c r="U1" s="62"/>
      <c r="V1" s="62"/>
      <c r="W1" s="62"/>
      <c r="X1" s="62"/>
      <c r="Y1" s="61"/>
      <c r="Z1" s="62"/>
      <c r="AA1" s="62"/>
      <c r="AB1" s="62"/>
      <c r="AC1" s="62"/>
      <c r="AD1" s="62"/>
      <c r="AE1" s="62"/>
      <c r="AF1" s="62"/>
      <c r="AG1" s="62"/>
      <c r="AH1" s="61"/>
      <c r="AI1" s="62"/>
      <c r="AJ1" s="62"/>
      <c r="AK1" s="62"/>
      <c r="AL1" s="62"/>
      <c r="AM1" s="62"/>
      <c r="AN1" s="62"/>
      <c r="AO1" s="62"/>
      <c r="AP1" s="61"/>
      <c r="AQ1" s="62"/>
      <c r="AR1" s="62"/>
      <c r="AS1" s="62"/>
      <c r="AT1" s="62"/>
      <c r="AU1" s="62"/>
      <c r="AV1" s="62"/>
      <c r="AW1" s="62"/>
      <c r="AX1" s="62"/>
      <c r="AY1" s="64"/>
      <c r="AZ1" s="62"/>
      <c r="BA1" s="62"/>
      <c r="BB1" s="62"/>
      <c r="BC1" s="62"/>
      <c r="BD1" s="62"/>
      <c r="BE1" s="62"/>
      <c r="BF1" s="61"/>
      <c r="BG1" s="62"/>
      <c r="BH1" s="62"/>
    </row>
    <row r="2" spans="1:61" ht="11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</row>
    <row r="3" spans="1:61" ht="11.2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</row>
    <row r="4" spans="1:61" ht="14.25" customHeight="1" x14ac:dyDescent="0.25">
      <c r="A4" s="62"/>
      <c r="B4" s="62"/>
      <c r="C4" s="140" t="s">
        <v>773</v>
      </c>
      <c r="D4" s="140"/>
      <c r="E4" s="140"/>
      <c r="F4" s="140"/>
      <c r="G4" s="140"/>
      <c r="H4" s="62"/>
      <c r="I4" s="65"/>
      <c r="J4" s="65"/>
      <c r="K4" s="140" t="s">
        <v>782</v>
      </c>
      <c r="L4" s="140"/>
      <c r="M4" s="62"/>
      <c r="N4" s="62"/>
      <c r="O4" s="62"/>
      <c r="P4" s="140" t="s">
        <v>774</v>
      </c>
      <c r="Q4" s="140"/>
      <c r="R4" s="62"/>
      <c r="S4" s="62"/>
      <c r="T4" s="65"/>
      <c r="U4" s="140" t="s">
        <v>775</v>
      </c>
      <c r="V4" s="140"/>
      <c r="W4" s="140"/>
      <c r="X4" s="65"/>
      <c r="Y4" s="65"/>
      <c r="Z4" s="65"/>
      <c r="AA4" s="140" t="s">
        <v>776</v>
      </c>
      <c r="AB4" s="140"/>
      <c r="AC4" s="140"/>
      <c r="AD4" s="140"/>
      <c r="AE4" s="140"/>
      <c r="AF4" s="140"/>
      <c r="AG4" s="65"/>
      <c r="AH4" s="65"/>
      <c r="AI4" s="65"/>
      <c r="AJ4" s="140" t="s">
        <v>777</v>
      </c>
      <c r="AK4" s="140"/>
      <c r="AL4" s="140"/>
      <c r="AM4" s="140"/>
      <c r="AN4" s="140"/>
      <c r="AO4" s="65"/>
      <c r="AP4" s="65"/>
      <c r="AQ4" s="65"/>
      <c r="AR4" s="140" t="s">
        <v>778</v>
      </c>
      <c r="AS4" s="140"/>
      <c r="AT4" s="140"/>
      <c r="AU4" s="140"/>
      <c r="AV4" s="140"/>
      <c r="AW4" s="140"/>
      <c r="AX4" s="66"/>
      <c r="AY4" s="66"/>
      <c r="AZ4" s="66"/>
      <c r="BA4" s="140" t="s">
        <v>779</v>
      </c>
      <c r="BB4" s="140"/>
      <c r="BC4" s="140"/>
      <c r="BD4" s="65"/>
      <c r="BE4" s="65"/>
      <c r="BF4" s="65"/>
      <c r="BG4" s="65"/>
      <c r="BH4" s="140" t="s">
        <v>65</v>
      </c>
      <c r="BI4" s="140"/>
    </row>
    <row r="5" spans="1:61" ht="14.25" customHeight="1" x14ac:dyDescent="0.25">
      <c r="A5" s="62"/>
      <c r="B5" s="62"/>
      <c r="C5" s="62"/>
      <c r="D5" s="62"/>
      <c r="E5" s="65"/>
      <c r="F5" s="62"/>
      <c r="G5" s="62"/>
      <c r="H5" s="62"/>
      <c r="I5" s="65"/>
      <c r="J5" s="65"/>
      <c r="K5" s="65"/>
      <c r="L5" s="67"/>
      <c r="M5" s="62"/>
      <c r="N5" s="62"/>
      <c r="O5" s="62"/>
      <c r="P5" s="62"/>
      <c r="Q5" s="62"/>
      <c r="R5" s="62"/>
      <c r="S5" s="62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8"/>
      <c r="AS5" s="68"/>
      <c r="AT5" s="68"/>
      <c r="AU5" s="68"/>
      <c r="AV5" s="68"/>
      <c r="AW5" s="68"/>
      <c r="AX5" s="65"/>
      <c r="AY5" s="65"/>
      <c r="AZ5" s="65"/>
      <c r="BA5" s="68"/>
      <c r="BB5" s="68"/>
      <c r="BC5" s="68"/>
      <c r="BD5" s="68"/>
      <c r="BE5" s="65"/>
      <c r="BF5" s="65"/>
      <c r="BG5" s="65"/>
      <c r="BH5" s="65"/>
      <c r="BI5" s="67"/>
    </row>
    <row r="6" spans="1:61" ht="14.25" customHeight="1" x14ac:dyDescent="0.25">
      <c r="A6" s="62"/>
      <c r="B6" s="62"/>
      <c r="C6" s="69" t="s">
        <v>783</v>
      </c>
      <c r="D6" s="70" t="s">
        <v>19</v>
      </c>
      <c r="E6" s="70" t="s">
        <v>784</v>
      </c>
      <c r="F6" s="70" t="s">
        <v>38</v>
      </c>
      <c r="G6" s="71" t="s">
        <v>26</v>
      </c>
      <c r="H6" s="65"/>
      <c r="I6" s="65"/>
      <c r="J6" s="65"/>
      <c r="K6" s="69" t="s">
        <v>785</v>
      </c>
      <c r="L6" s="71" t="s">
        <v>786</v>
      </c>
      <c r="M6" s="65"/>
      <c r="N6" s="65"/>
      <c r="O6" s="65"/>
      <c r="P6" s="69" t="s">
        <v>787</v>
      </c>
      <c r="Q6" s="71" t="s">
        <v>788</v>
      </c>
      <c r="R6" s="65"/>
      <c r="S6" s="65"/>
      <c r="T6" s="65"/>
      <c r="U6" s="69" t="s">
        <v>30</v>
      </c>
      <c r="V6" s="70" t="s">
        <v>31</v>
      </c>
      <c r="W6" s="71" t="s">
        <v>32</v>
      </c>
      <c r="X6" s="65"/>
      <c r="Y6" s="65"/>
      <c r="Z6" s="65"/>
      <c r="AA6" s="69" t="s">
        <v>34</v>
      </c>
      <c r="AB6" s="70" t="s">
        <v>789</v>
      </c>
      <c r="AC6" s="70" t="s">
        <v>790</v>
      </c>
      <c r="AD6" s="70" t="s">
        <v>37</v>
      </c>
      <c r="AE6" s="70" t="s">
        <v>31</v>
      </c>
      <c r="AF6" s="71" t="s">
        <v>38</v>
      </c>
      <c r="AG6" s="65"/>
      <c r="AH6" s="65"/>
      <c r="AI6" s="65"/>
      <c r="AJ6" s="69" t="s">
        <v>34</v>
      </c>
      <c r="AK6" s="70" t="s">
        <v>791</v>
      </c>
      <c r="AL6" s="70" t="s">
        <v>792</v>
      </c>
      <c r="AM6" s="70" t="s">
        <v>793</v>
      </c>
      <c r="AN6" s="71" t="s">
        <v>794</v>
      </c>
      <c r="AO6" s="65"/>
      <c r="AP6" s="65"/>
      <c r="AQ6" s="65"/>
      <c r="AR6" s="69" t="s">
        <v>48</v>
      </c>
      <c r="AS6" s="70" t="s">
        <v>49</v>
      </c>
      <c r="AT6" s="70" t="s">
        <v>795</v>
      </c>
      <c r="AU6" s="70" t="s">
        <v>51</v>
      </c>
      <c r="AV6" s="70" t="s">
        <v>52</v>
      </c>
      <c r="AW6" s="71" t="s">
        <v>53</v>
      </c>
      <c r="AX6" s="65"/>
      <c r="AY6" s="65"/>
      <c r="AZ6" s="65"/>
      <c r="BA6" s="69" t="s">
        <v>796</v>
      </c>
      <c r="BB6" s="70" t="s">
        <v>56</v>
      </c>
      <c r="BC6" s="71" t="s">
        <v>57</v>
      </c>
      <c r="BD6" s="71" t="s">
        <v>61</v>
      </c>
      <c r="BE6" s="65"/>
      <c r="BF6" s="65"/>
      <c r="BG6" s="65"/>
      <c r="BH6" s="69" t="s">
        <v>66</v>
      </c>
      <c r="BI6" s="71" t="s">
        <v>53</v>
      </c>
    </row>
    <row r="7" spans="1:61" ht="21" customHeight="1" x14ac:dyDescent="0.25">
      <c r="A7" s="62"/>
      <c r="B7" s="62"/>
      <c r="C7" s="72">
        <f>DatosGenerales!C8</f>
        <v>0</v>
      </c>
      <c r="D7" s="73">
        <f>DatosGenerales!C12</f>
        <v>0</v>
      </c>
      <c r="E7" s="73">
        <f>DatosGenerales!C19</f>
        <v>5</v>
      </c>
      <c r="F7" s="73">
        <f>DatosGenerales!C20</f>
        <v>0</v>
      </c>
      <c r="G7" s="74">
        <f>DatosGenerales!C21</f>
        <v>8</v>
      </c>
      <c r="H7" s="65"/>
      <c r="I7" s="65"/>
      <c r="J7" s="65"/>
      <c r="K7" s="72">
        <f>DatosGenerales!C22</f>
        <v>0</v>
      </c>
      <c r="L7" s="74">
        <f>DatosGenerales!C23</f>
        <v>130</v>
      </c>
      <c r="M7" s="65"/>
      <c r="N7" s="65"/>
      <c r="O7" s="65"/>
      <c r="P7" s="72">
        <f>DatosGenerales!C59</f>
        <v>63</v>
      </c>
      <c r="Q7" s="74">
        <f>DatosGenerales!C60</f>
        <v>1</v>
      </c>
      <c r="R7" s="65"/>
      <c r="S7" s="65"/>
      <c r="T7" s="65"/>
      <c r="U7" s="72">
        <f>DatosGenerales!C25</f>
        <v>13</v>
      </c>
      <c r="V7" s="73">
        <f>DatosGenerales!C26</f>
        <v>0</v>
      </c>
      <c r="W7" s="74">
        <f>DatosGenerales!C27</f>
        <v>8</v>
      </c>
      <c r="X7" s="65"/>
      <c r="Y7" s="65"/>
      <c r="Z7" s="65"/>
      <c r="AA7" s="72">
        <f>DatosGenerales!C28</f>
        <v>113</v>
      </c>
      <c r="AB7" s="73">
        <f>DatosGenerales!C29</f>
        <v>33</v>
      </c>
      <c r="AC7" s="73">
        <f>DatosGenerales!C30</f>
        <v>0</v>
      </c>
      <c r="AD7" s="73">
        <f>DatosGenerales!C31</f>
        <v>153</v>
      </c>
      <c r="AE7" s="73">
        <f>DatosGenerales!C32</f>
        <v>2</v>
      </c>
      <c r="AF7" s="74">
        <f>DatosGenerales!C33</f>
        <v>0</v>
      </c>
      <c r="AG7" s="65"/>
      <c r="AH7" s="65"/>
      <c r="AI7" s="65"/>
      <c r="AJ7" s="72">
        <f>DatosGenerales!C34</f>
        <v>9</v>
      </c>
      <c r="AK7" s="73">
        <f>DatosGenerales!C35</f>
        <v>5</v>
      </c>
      <c r="AL7" s="73">
        <f>DatosGenerales!C36</f>
        <v>5</v>
      </c>
      <c r="AM7" s="73">
        <f>DatosGenerales!C37</f>
        <v>13</v>
      </c>
      <c r="AN7" s="74">
        <f>DatosGenerales!C38</f>
        <v>0</v>
      </c>
      <c r="AO7" s="65"/>
      <c r="AP7" s="65"/>
      <c r="AQ7" s="65"/>
      <c r="AR7" s="72">
        <f>DatosGenerales!C44</f>
        <v>1</v>
      </c>
      <c r="AS7" s="73">
        <f>DatosGenerales!C45</f>
        <v>0</v>
      </c>
      <c r="AT7" s="73">
        <f>DatosGenerales!C46</f>
        <v>0</v>
      </c>
      <c r="AU7" s="73">
        <f>DatosGenerales!C47</f>
        <v>0</v>
      </c>
      <c r="AV7" s="73">
        <f>DatosGenerales!C48</f>
        <v>51</v>
      </c>
      <c r="AW7" s="74">
        <f>DatosGenerales!C49</f>
        <v>0</v>
      </c>
      <c r="AX7" s="65"/>
      <c r="AY7" s="65"/>
      <c r="AZ7" s="65"/>
      <c r="BA7" s="72">
        <f>DatosGenerales!C50</f>
        <v>0</v>
      </c>
      <c r="BB7" s="73">
        <f>DatosGenerales!C51</f>
        <v>28</v>
      </c>
      <c r="BC7" s="74">
        <f>DatosGenerales!C52</f>
        <v>25</v>
      </c>
      <c r="BD7" s="74">
        <f>DatosGenerales!C55</f>
        <v>0</v>
      </c>
      <c r="BE7" s="65"/>
      <c r="BF7" s="65"/>
      <c r="BG7" s="65"/>
      <c r="BH7" s="72">
        <f>DatosGenerales!C64</f>
        <v>0</v>
      </c>
      <c r="BI7" s="74">
        <f>DatosGenerales!C65</f>
        <v>54</v>
      </c>
    </row>
  </sheetData>
  <sheetProtection algorithmName="SHA-512" hashValue="lBThbchajW0dhCDE258OhF5wNu3liYKwxfH2ipfhyPrREc8NINfedr5u6+GXo8TfGyi/8TvbXTI1VrGynEInww==" saltValue="PtzSB70tldDHTybvvArUh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5C86F-C259-498A-A01D-262F174299BE}">
  <dimension ref="A1:I5"/>
  <sheetViews>
    <sheetView topLeftCell="D1" zoomScale="120" zoomScaleNormal="120" workbookViewId="0">
      <selection activeCell="J1" sqref="J1"/>
    </sheetView>
  </sheetViews>
  <sheetFormatPr baseColWidth="10" defaultRowHeight="13.2" x14ac:dyDescent="0.25"/>
  <cols>
    <col min="1" max="1" width="23.88671875" style="60" customWidth="1"/>
    <col min="2" max="2" width="22.88671875" style="60" customWidth="1"/>
    <col min="3" max="3" width="26" style="60" customWidth="1"/>
    <col min="4" max="4" width="22.88671875" style="60" customWidth="1"/>
    <col min="5" max="5" width="30.44140625" style="60" customWidth="1"/>
    <col min="6" max="6" width="31" style="60" customWidth="1"/>
    <col min="7" max="7" width="25.88671875" style="60" customWidth="1"/>
    <col min="8" max="8" width="22.88671875" style="60" customWidth="1"/>
    <col min="9" max="9" width="20.5546875" style="60" customWidth="1"/>
    <col min="10" max="256" width="11.5546875" style="60"/>
    <col min="257" max="257" width="23.88671875" style="60" customWidth="1"/>
    <col min="258" max="258" width="22.88671875" style="60" customWidth="1"/>
    <col min="259" max="259" width="26" style="60" customWidth="1"/>
    <col min="260" max="260" width="22.88671875" style="60" customWidth="1"/>
    <col min="261" max="261" width="30.44140625" style="60" customWidth="1"/>
    <col min="262" max="262" width="31" style="60" customWidth="1"/>
    <col min="263" max="263" width="25.88671875" style="60" customWidth="1"/>
    <col min="264" max="264" width="22.88671875" style="60" customWidth="1"/>
    <col min="265" max="512" width="11.5546875" style="60"/>
    <col min="513" max="513" width="23.88671875" style="60" customWidth="1"/>
    <col min="514" max="514" width="22.88671875" style="60" customWidth="1"/>
    <col min="515" max="515" width="26" style="60" customWidth="1"/>
    <col min="516" max="516" width="22.88671875" style="60" customWidth="1"/>
    <col min="517" max="517" width="30.44140625" style="60" customWidth="1"/>
    <col min="518" max="518" width="31" style="60" customWidth="1"/>
    <col min="519" max="519" width="25.88671875" style="60" customWidth="1"/>
    <col min="520" max="520" width="22.88671875" style="60" customWidth="1"/>
    <col min="521" max="768" width="11.5546875" style="60"/>
    <col min="769" max="769" width="23.88671875" style="60" customWidth="1"/>
    <col min="770" max="770" width="22.88671875" style="60" customWidth="1"/>
    <col min="771" max="771" width="26" style="60" customWidth="1"/>
    <col min="772" max="772" width="22.88671875" style="60" customWidth="1"/>
    <col min="773" max="773" width="30.44140625" style="60" customWidth="1"/>
    <col min="774" max="774" width="31" style="60" customWidth="1"/>
    <col min="775" max="775" width="25.88671875" style="60" customWidth="1"/>
    <col min="776" max="776" width="22.88671875" style="60" customWidth="1"/>
    <col min="777" max="1024" width="11.5546875" style="60"/>
    <col min="1025" max="1025" width="23.88671875" style="60" customWidth="1"/>
    <col min="1026" max="1026" width="22.88671875" style="60" customWidth="1"/>
    <col min="1027" max="1027" width="26" style="60" customWidth="1"/>
    <col min="1028" max="1028" width="22.88671875" style="60" customWidth="1"/>
    <col min="1029" max="1029" width="30.44140625" style="60" customWidth="1"/>
    <col min="1030" max="1030" width="31" style="60" customWidth="1"/>
    <col min="1031" max="1031" width="25.88671875" style="60" customWidth="1"/>
    <col min="1032" max="1032" width="22.88671875" style="60" customWidth="1"/>
    <col min="1033" max="1280" width="11.5546875" style="60"/>
    <col min="1281" max="1281" width="23.88671875" style="60" customWidth="1"/>
    <col min="1282" max="1282" width="22.88671875" style="60" customWidth="1"/>
    <col min="1283" max="1283" width="26" style="60" customWidth="1"/>
    <col min="1284" max="1284" width="22.88671875" style="60" customWidth="1"/>
    <col min="1285" max="1285" width="30.44140625" style="60" customWidth="1"/>
    <col min="1286" max="1286" width="31" style="60" customWidth="1"/>
    <col min="1287" max="1287" width="25.88671875" style="60" customWidth="1"/>
    <col min="1288" max="1288" width="22.88671875" style="60" customWidth="1"/>
    <col min="1289" max="1536" width="11.5546875" style="60"/>
    <col min="1537" max="1537" width="23.88671875" style="60" customWidth="1"/>
    <col min="1538" max="1538" width="22.88671875" style="60" customWidth="1"/>
    <col min="1539" max="1539" width="26" style="60" customWidth="1"/>
    <col min="1540" max="1540" width="22.88671875" style="60" customWidth="1"/>
    <col min="1541" max="1541" width="30.44140625" style="60" customWidth="1"/>
    <col min="1542" max="1542" width="31" style="60" customWidth="1"/>
    <col min="1543" max="1543" width="25.88671875" style="60" customWidth="1"/>
    <col min="1544" max="1544" width="22.88671875" style="60" customWidth="1"/>
    <col min="1545" max="1792" width="11.5546875" style="60"/>
    <col min="1793" max="1793" width="23.88671875" style="60" customWidth="1"/>
    <col min="1794" max="1794" width="22.88671875" style="60" customWidth="1"/>
    <col min="1795" max="1795" width="26" style="60" customWidth="1"/>
    <col min="1796" max="1796" width="22.88671875" style="60" customWidth="1"/>
    <col min="1797" max="1797" width="30.44140625" style="60" customWidth="1"/>
    <col min="1798" max="1798" width="31" style="60" customWidth="1"/>
    <col min="1799" max="1799" width="25.88671875" style="60" customWidth="1"/>
    <col min="1800" max="1800" width="22.88671875" style="60" customWidth="1"/>
    <col min="1801" max="2048" width="11.5546875" style="60"/>
    <col min="2049" max="2049" width="23.88671875" style="60" customWidth="1"/>
    <col min="2050" max="2050" width="22.88671875" style="60" customWidth="1"/>
    <col min="2051" max="2051" width="26" style="60" customWidth="1"/>
    <col min="2052" max="2052" width="22.88671875" style="60" customWidth="1"/>
    <col min="2053" max="2053" width="30.44140625" style="60" customWidth="1"/>
    <col min="2054" max="2054" width="31" style="60" customWidth="1"/>
    <col min="2055" max="2055" width="25.88671875" style="60" customWidth="1"/>
    <col min="2056" max="2056" width="22.88671875" style="60" customWidth="1"/>
    <col min="2057" max="2304" width="11.5546875" style="60"/>
    <col min="2305" max="2305" width="23.88671875" style="60" customWidth="1"/>
    <col min="2306" max="2306" width="22.88671875" style="60" customWidth="1"/>
    <col min="2307" max="2307" width="26" style="60" customWidth="1"/>
    <col min="2308" max="2308" width="22.88671875" style="60" customWidth="1"/>
    <col min="2309" max="2309" width="30.44140625" style="60" customWidth="1"/>
    <col min="2310" max="2310" width="31" style="60" customWidth="1"/>
    <col min="2311" max="2311" width="25.88671875" style="60" customWidth="1"/>
    <col min="2312" max="2312" width="22.88671875" style="60" customWidth="1"/>
    <col min="2313" max="2560" width="11.5546875" style="60"/>
    <col min="2561" max="2561" width="23.88671875" style="60" customWidth="1"/>
    <col min="2562" max="2562" width="22.88671875" style="60" customWidth="1"/>
    <col min="2563" max="2563" width="26" style="60" customWidth="1"/>
    <col min="2564" max="2564" width="22.88671875" style="60" customWidth="1"/>
    <col min="2565" max="2565" width="30.44140625" style="60" customWidth="1"/>
    <col min="2566" max="2566" width="31" style="60" customWidth="1"/>
    <col min="2567" max="2567" width="25.88671875" style="60" customWidth="1"/>
    <col min="2568" max="2568" width="22.88671875" style="60" customWidth="1"/>
    <col min="2569" max="2816" width="11.5546875" style="60"/>
    <col min="2817" max="2817" width="23.88671875" style="60" customWidth="1"/>
    <col min="2818" max="2818" width="22.88671875" style="60" customWidth="1"/>
    <col min="2819" max="2819" width="26" style="60" customWidth="1"/>
    <col min="2820" max="2820" width="22.88671875" style="60" customWidth="1"/>
    <col min="2821" max="2821" width="30.44140625" style="60" customWidth="1"/>
    <col min="2822" max="2822" width="31" style="60" customWidth="1"/>
    <col min="2823" max="2823" width="25.88671875" style="60" customWidth="1"/>
    <col min="2824" max="2824" width="22.88671875" style="60" customWidth="1"/>
    <col min="2825" max="3072" width="11.5546875" style="60"/>
    <col min="3073" max="3073" width="23.88671875" style="60" customWidth="1"/>
    <col min="3074" max="3074" width="22.88671875" style="60" customWidth="1"/>
    <col min="3075" max="3075" width="26" style="60" customWidth="1"/>
    <col min="3076" max="3076" width="22.88671875" style="60" customWidth="1"/>
    <col min="3077" max="3077" width="30.44140625" style="60" customWidth="1"/>
    <col min="3078" max="3078" width="31" style="60" customWidth="1"/>
    <col min="3079" max="3079" width="25.88671875" style="60" customWidth="1"/>
    <col min="3080" max="3080" width="22.88671875" style="60" customWidth="1"/>
    <col min="3081" max="3328" width="11.5546875" style="60"/>
    <col min="3329" max="3329" width="23.88671875" style="60" customWidth="1"/>
    <col min="3330" max="3330" width="22.88671875" style="60" customWidth="1"/>
    <col min="3331" max="3331" width="26" style="60" customWidth="1"/>
    <col min="3332" max="3332" width="22.88671875" style="60" customWidth="1"/>
    <col min="3333" max="3333" width="30.44140625" style="60" customWidth="1"/>
    <col min="3334" max="3334" width="31" style="60" customWidth="1"/>
    <col min="3335" max="3335" width="25.88671875" style="60" customWidth="1"/>
    <col min="3336" max="3336" width="22.88671875" style="60" customWidth="1"/>
    <col min="3337" max="3584" width="11.5546875" style="60"/>
    <col min="3585" max="3585" width="23.88671875" style="60" customWidth="1"/>
    <col min="3586" max="3586" width="22.88671875" style="60" customWidth="1"/>
    <col min="3587" max="3587" width="26" style="60" customWidth="1"/>
    <col min="3588" max="3588" width="22.88671875" style="60" customWidth="1"/>
    <col min="3589" max="3589" width="30.44140625" style="60" customWidth="1"/>
    <col min="3590" max="3590" width="31" style="60" customWidth="1"/>
    <col min="3591" max="3591" width="25.88671875" style="60" customWidth="1"/>
    <col min="3592" max="3592" width="22.88671875" style="60" customWidth="1"/>
    <col min="3593" max="3840" width="11.5546875" style="60"/>
    <col min="3841" max="3841" width="23.88671875" style="60" customWidth="1"/>
    <col min="3842" max="3842" width="22.88671875" style="60" customWidth="1"/>
    <col min="3843" max="3843" width="26" style="60" customWidth="1"/>
    <col min="3844" max="3844" width="22.88671875" style="60" customWidth="1"/>
    <col min="3845" max="3845" width="30.44140625" style="60" customWidth="1"/>
    <col min="3846" max="3846" width="31" style="60" customWidth="1"/>
    <col min="3847" max="3847" width="25.88671875" style="60" customWidth="1"/>
    <col min="3848" max="3848" width="22.88671875" style="60" customWidth="1"/>
    <col min="3849" max="4096" width="11.5546875" style="60"/>
    <col min="4097" max="4097" width="23.88671875" style="60" customWidth="1"/>
    <col min="4098" max="4098" width="22.88671875" style="60" customWidth="1"/>
    <col min="4099" max="4099" width="26" style="60" customWidth="1"/>
    <col min="4100" max="4100" width="22.88671875" style="60" customWidth="1"/>
    <col min="4101" max="4101" width="30.44140625" style="60" customWidth="1"/>
    <col min="4102" max="4102" width="31" style="60" customWidth="1"/>
    <col min="4103" max="4103" width="25.88671875" style="60" customWidth="1"/>
    <col min="4104" max="4104" width="22.88671875" style="60" customWidth="1"/>
    <col min="4105" max="4352" width="11.5546875" style="60"/>
    <col min="4353" max="4353" width="23.88671875" style="60" customWidth="1"/>
    <col min="4354" max="4354" width="22.88671875" style="60" customWidth="1"/>
    <col min="4355" max="4355" width="26" style="60" customWidth="1"/>
    <col min="4356" max="4356" width="22.88671875" style="60" customWidth="1"/>
    <col min="4357" max="4357" width="30.44140625" style="60" customWidth="1"/>
    <col min="4358" max="4358" width="31" style="60" customWidth="1"/>
    <col min="4359" max="4359" width="25.88671875" style="60" customWidth="1"/>
    <col min="4360" max="4360" width="22.88671875" style="60" customWidth="1"/>
    <col min="4361" max="4608" width="11.5546875" style="60"/>
    <col min="4609" max="4609" width="23.88671875" style="60" customWidth="1"/>
    <col min="4610" max="4610" width="22.88671875" style="60" customWidth="1"/>
    <col min="4611" max="4611" width="26" style="60" customWidth="1"/>
    <col min="4612" max="4612" width="22.88671875" style="60" customWidth="1"/>
    <col min="4613" max="4613" width="30.44140625" style="60" customWidth="1"/>
    <col min="4614" max="4614" width="31" style="60" customWidth="1"/>
    <col min="4615" max="4615" width="25.88671875" style="60" customWidth="1"/>
    <col min="4616" max="4616" width="22.88671875" style="60" customWidth="1"/>
    <col min="4617" max="4864" width="11.5546875" style="60"/>
    <col min="4865" max="4865" width="23.88671875" style="60" customWidth="1"/>
    <col min="4866" max="4866" width="22.88671875" style="60" customWidth="1"/>
    <col min="4867" max="4867" width="26" style="60" customWidth="1"/>
    <col min="4868" max="4868" width="22.88671875" style="60" customWidth="1"/>
    <col min="4869" max="4869" width="30.44140625" style="60" customWidth="1"/>
    <col min="4870" max="4870" width="31" style="60" customWidth="1"/>
    <col min="4871" max="4871" width="25.88671875" style="60" customWidth="1"/>
    <col min="4872" max="4872" width="22.88671875" style="60" customWidth="1"/>
    <col min="4873" max="5120" width="11.5546875" style="60"/>
    <col min="5121" max="5121" width="23.88671875" style="60" customWidth="1"/>
    <col min="5122" max="5122" width="22.88671875" style="60" customWidth="1"/>
    <col min="5123" max="5123" width="26" style="60" customWidth="1"/>
    <col min="5124" max="5124" width="22.88671875" style="60" customWidth="1"/>
    <col min="5125" max="5125" width="30.44140625" style="60" customWidth="1"/>
    <col min="5126" max="5126" width="31" style="60" customWidth="1"/>
    <col min="5127" max="5127" width="25.88671875" style="60" customWidth="1"/>
    <col min="5128" max="5128" width="22.88671875" style="60" customWidth="1"/>
    <col min="5129" max="5376" width="11.5546875" style="60"/>
    <col min="5377" max="5377" width="23.88671875" style="60" customWidth="1"/>
    <col min="5378" max="5378" width="22.88671875" style="60" customWidth="1"/>
    <col min="5379" max="5379" width="26" style="60" customWidth="1"/>
    <col min="5380" max="5380" width="22.88671875" style="60" customWidth="1"/>
    <col min="5381" max="5381" width="30.44140625" style="60" customWidth="1"/>
    <col min="5382" max="5382" width="31" style="60" customWidth="1"/>
    <col min="5383" max="5383" width="25.88671875" style="60" customWidth="1"/>
    <col min="5384" max="5384" width="22.88671875" style="60" customWidth="1"/>
    <col min="5385" max="5632" width="11.5546875" style="60"/>
    <col min="5633" max="5633" width="23.88671875" style="60" customWidth="1"/>
    <col min="5634" max="5634" width="22.88671875" style="60" customWidth="1"/>
    <col min="5635" max="5635" width="26" style="60" customWidth="1"/>
    <col min="5636" max="5636" width="22.88671875" style="60" customWidth="1"/>
    <col min="5637" max="5637" width="30.44140625" style="60" customWidth="1"/>
    <col min="5638" max="5638" width="31" style="60" customWidth="1"/>
    <col min="5639" max="5639" width="25.88671875" style="60" customWidth="1"/>
    <col min="5640" max="5640" width="22.88671875" style="60" customWidth="1"/>
    <col min="5641" max="5888" width="11.5546875" style="60"/>
    <col min="5889" max="5889" width="23.88671875" style="60" customWidth="1"/>
    <col min="5890" max="5890" width="22.88671875" style="60" customWidth="1"/>
    <col min="5891" max="5891" width="26" style="60" customWidth="1"/>
    <col min="5892" max="5892" width="22.88671875" style="60" customWidth="1"/>
    <col min="5893" max="5893" width="30.44140625" style="60" customWidth="1"/>
    <col min="5894" max="5894" width="31" style="60" customWidth="1"/>
    <col min="5895" max="5895" width="25.88671875" style="60" customWidth="1"/>
    <col min="5896" max="5896" width="22.88671875" style="60" customWidth="1"/>
    <col min="5897" max="6144" width="11.5546875" style="60"/>
    <col min="6145" max="6145" width="23.88671875" style="60" customWidth="1"/>
    <col min="6146" max="6146" width="22.88671875" style="60" customWidth="1"/>
    <col min="6147" max="6147" width="26" style="60" customWidth="1"/>
    <col min="6148" max="6148" width="22.88671875" style="60" customWidth="1"/>
    <col min="6149" max="6149" width="30.44140625" style="60" customWidth="1"/>
    <col min="6150" max="6150" width="31" style="60" customWidth="1"/>
    <col min="6151" max="6151" width="25.88671875" style="60" customWidth="1"/>
    <col min="6152" max="6152" width="22.88671875" style="60" customWidth="1"/>
    <col min="6153" max="6400" width="11.5546875" style="60"/>
    <col min="6401" max="6401" width="23.88671875" style="60" customWidth="1"/>
    <col min="6402" max="6402" width="22.88671875" style="60" customWidth="1"/>
    <col min="6403" max="6403" width="26" style="60" customWidth="1"/>
    <col min="6404" max="6404" width="22.88671875" style="60" customWidth="1"/>
    <col min="6405" max="6405" width="30.44140625" style="60" customWidth="1"/>
    <col min="6406" max="6406" width="31" style="60" customWidth="1"/>
    <col min="6407" max="6407" width="25.88671875" style="60" customWidth="1"/>
    <col min="6408" max="6408" width="22.88671875" style="60" customWidth="1"/>
    <col min="6409" max="6656" width="11.5546875" style="60"/>
    <col min="6657" max="6657" width="23.88671875" style="60" customWidth="1"/>
    <col min="6658" max="6658" width="22.88671875" style="60" customWidth="1"/>
    <col min="6659" max="6659" width="26" style="60" customWidth="1"/>
    <col min="6660" max="6660" width="22.88671875" style="60" customWidth="1"/>
    <col min="6661" max="6661" width="30.44140625" style="60" customWidth="1"/>
    <col min="6662" max="6662" width="31" style="60" customWidth="1"/>
    <col min="6663" max="6663" width="25.88671875" style="60" customWidth="1"/>
    <col min="6664" max="6664" width="22.88671875" style="60" customWidth="1"/>
    <col min="6665" max="6912" width="11.5546875" style="60"/>
    <col min="6913" max="6913" width="23.88671875" style="60" customWidth="1"/>
    <col min="6914" max="6914" width="22.88671875" style="60" customWidth="1"/>
    <col min="6915" max="6915" width="26" style="60" customWidth="1"/>
    <col min="6916" max="6916" width="22.88671875" style="60" customWidth="1"/>
    <col min="6917" max="6917" width="30.44140625" style="60" customWidth="1"/>
    <col min="6918" max="6918" width="31" style="60" customWidth="1"/>
    <col min="6919" max="6919" width="25.88671875" style="60" customWidth="1"/>
    <col min="6920" max="6920" width="22.88671875" style="60" customWidth="1"/>
    <col min="6921" max="7168" width="11.5546875" style="60"/>
    <col min="7169" max="7169" width="23.88671875" style="60" customWidth="1"/>
    <col min="7170" max="7170" width="22.88671875" style="60" customWidth="1"/>
    <col min="7171" max="7171" width="26" style="60" customWidth="1"/>
    <col min="7172" max="7172" width="22.88671875" style="60" customWidth="1"/>
    <col min="7173" max="7173" width="30.44140625" style="60" customWidth="1"/>
    <col min="7174" max="7174" width="31" style="60" customWidth="1"/>
    <col min="7175" max="7175" width="25.88671875" style="60" customWidth="1"/>
    <col min="7176" max="7176" width="22.88671875" style="60" customWidth="1"/>
    <col min="7177" max="7424" width="11.5546875" style="60"/>
    <col min="7425" max="7425" width="23.88671875" style="60" customWidth="1"/>
    <col min="7426" max="7426" width="22.88671875" style="60" customWidth="1"/>
    <col min="7427" max="7427" width="26" style="60" customWidth="1"/>
    <col min="7428" max="7428" width="22.88671875" style="60" customWidth="1"/>
    <col min="7429" max="7429" width="30.44140625" style="60" customWidth="1"/>
    <col min="7430" max="7430" width="31" style="60" customWidth="1"/>
    <col min="7431" max="7431" width="25.88671875" style="60" customWidth="1"/>
    <col min="7432" max="7432" width="22.88671875" style="60" customWidth="1"/>
    <col min="7433" max="7680" width="11.5546875" style="60"/>
    <col min="7681" max="7681" width="23.88671875" style="60" customWidth="1"/>
    <col min="7682" max="7682" width="22.88671875" style="60" customWidth="1"/>
    <col min="7683" max="7683" width="26" style="60" customWidth="1"/>
    <col min="7684" max="7684" width="22.88671875" style="60" customWidth="1"/>
    <col min="7685" max="7685" width="30.44140625" style="60" customWidth="1"/>
    <col min="7686" max="7686" width="31" style="60" customWidth="1"/>
    <col min="7687" max="7687" width="25.88671875" style="60" customWidth="1"/>
    <col min="7688" max="7688" width="22.88671875" style="60" customWidth="1"/>
    <col min="7689" max="7936" width="11.5546875" style="60"/>
    <col min="7937" max="7937" width="23.88671875" style="60" customWidth="1"/>
    <col min="7938" max="7938" width="22.88671875" style="60" customWidth="1"/>
    <col min="7939" max="7939" width="26" style="60" customWidth="1"/>
    <col min="7940" max="7940" width="22.88671875" style="60" customWidth="1"/>
    <col min="7941" max="7941" width="30.44140625" style="60" customWidth="1"/>
    <col min="7942" max="7942" width="31" style="60" customWidth="1"/>
    <col min="7943" max="7943" width="25.88671875" style="60" customWidth="1"/>
    <col min="7944" max="7944" width="22.88671875" style="60" customWidth="1"/>
    <col min="7945" max="8192" width="11.5546875" style="60"/>
    <col min="8193" max="8193" width="23.88671875" style="60" customWidth="1"/>
    <col min="8194" max="8194" width="22.88671875" style="60" customWidth="1"/>
    <col min="8195" max="8195" width="26" style="60" customWidth="1"/>
    <col min="8196" max="8196" width="22.88671875" style="60" customWidth="1"/>
    <col min="8197" max="8197" width="30.44140625" style="60" customWidth="1"/>
    <col min="8198" max="8198" width="31" style="60" customWidth="1"/>
    <col min="8199" max="8199" width="25.88671875" style="60" customWidth="1"/>
    <col min="8200" max="8200" width="22.88671875" style="60" customWidth="1"/>
    <col min="8201" max="8448" width="11.5546875" style="60"/>
    <col min="8449" max="8449" width="23.88671875" style="60" customWidth="1"/>
    <col min="8450" max="8450" width="22.88671875" style="60" customWidth="1"/>
    <col min="8451" max="8451" width="26" style="60" customWidth="1"/>
    <col min="8452" max="8452" width="22.88671875" style="60" customWidth="1"/>
    <col min="8453" max="8453" width="30.44140625" style="60" customWidth="1"/>
    <col min="8454" max="8454" width="31" style="60" customWidth="1"/>
    <col min="8455" max="8455" width="25.88671875" style="60" customWidth="1"/>
    <col min="8456" max="8456" width="22.88671875" style="60" customWidth="1"/>
    <col min="8457" max="8704" width="11.5546875" style="60"/>
    <col min="8705" max="8705" width="23.88671875" style="60" customWidth="1"/>
    <col min="8706" max="8706" width="22.88671875" style="60" customWidth="1"/>
    <col min="8707" max="8707" width="26" style="60" customWidth="1"/>
    <col min="8708" max="8708" width="22.88671875" style="60" customWidth="1"/>
    <col min="8709" max="8709" width="30.44140625" style="60" customWidth="1"/>
    <col min="8710" max="8710" width="31" style="60" customWidth="1"/>
    <col min="8711" max="8711" width="25.88671875" style="60" customWidth="1"/>
    <col min="8712" max="8712" width="22.88671875" style="60" customWidth="1"/>
    <col min="8713" max="8960" width="11.5546875" style="60"/>
    <col min="8961" max="8961" width="23.88671875" style="60" customWidth="1"/>
    <col min="8962" max="8962" width="22.88671875" style="60" customWidth="1"/>
    <col min="8963" max="8963" width="26" style="60" customWidth="1"/>
    <col min="8964" max="8964" width="22.88671875" style="60" customWidth="1"/>
    <col min="8965" max="8965" width="30.44140625" style="60" customWidth="1"/>
    <col min="8966" max="8966" width="31" style="60" customWidth="1"/>
    <col min="8967" max="8967" width="25.88671875" style="60" customWidth="1"/>
    <col min="8968" max="8968" width="22.88671875" style="60" customWidth="1"/>
    <col min="8969" max="9216" width="11.5546875" style="60"/>
    <col min="9217" max="9217" width="23.88671875" style="60" customWidth="1"/>
    <col min="9218" max="9218" width="22.88671875" style="60" customWidth="1"/>
    <col min="9219" max="9219" width="26" style="60" customWidth="1"/>
    <col min="9220" max="9220" width="22.88671875" style="60" customWidth="1"/>
    <col min="9221" max="9221" width="30.44140625" style="60" customWidth="1"/>
    <col min="9222" max="9222" width="31" style="60" customWidth="1"/>
    <col min="9223" max="9223" width="25.88671875" style="60" customWidth="1"/>
    <col min="9224" max="9224" width="22.88671875" style="60" customWidth="1"/>
    <col min="9225" max="9472" width="11.5546875" style="60"/>
    <col min="9473" max="9473" width="23.88671875" style="60" customWidth="1"/>
    <col min="9474" max="9474" width="22.88671875" style="60" customWidth="1"/>
    <col min="9475" max="9475" width="26" style="60" customWidth="1"/>
    <col min="9476" max="9476" width="22.88671875" style="60" customWidth="1"/>
    <col min="9477" max="9477" width="30.44140625" style="60" customWidth="1"/>
    <col min="9478" max="9478" width="31" style="60" customWidth="1"/>
    <col min="9479" max="9479" width="25.88671875" style="60" customWidth="1"/>
    <col min="9480" max="9480" width="22.88671875" style="60" customWidth="1"/>
    <col min="9481" max="9728" width="11.5546875" style="60"/>
    <col min="9729" max="9729" width="23.88671875" style="60" customWidth="1"/>
    <col min="9730" max="9730" width="22.88671875" style="60" customWidth="1"/>
    <col min="9731" max="9731" width="26" style="60" customWidth="1"/>
    <col min="9732" max="9732" width="22.88671875" style="60" customWidth="1"/>
    <col min="9733" max="9733" width="30.44140625" style="60" customWidth="1"/>
    <col min="9734" max="9734" width="31" style="60" customWidth="1"/>
    <col min="9735" max="9735" width="25.88671875" style="60" customWidth="1"/>
    <col min="9736" max="9736" width="22.88671875" style="60" customWidth="1"/>
    <col min="9737" max="9984" width="11.5546875" style="60"/>
    <col min="9985" max="9985" width="23.88671875" style="60" customWidth="1"/>
    <col min="9986" max="9986" width="22.88671875" style="60" customWidth="1"/>
    <col min="9987" max="9987" width="26" style="60" customWidth="1"/>
    <col min="9988" max="9988" width="22.88671875" style="60" customWidth="1"/>
    <col min="9989" max="9989" width="30.44140625" style="60" customWidth="1"/>
    <col min="9990" max="9990" width="31" style="60" customWidth="1"/>
    <col min="9991" max="9991" width="25.88671875" style="60" customWidth="1"/>
    <col min="9992" max="9992" width="22.88671875" style="60" customWidth="1"/>
    <col min="9993" max="10240" width="11.5546875" style="60"/>
    <col min="10241" max="10241" width="23.88671875" style="60" customWidth="1"/>
    <col min="10242" max="10242" width="22.88671875" style="60" customWidth="1"/>
    <col min="10243" max="10243" width="26" style="60" customWidth="1"/>
    <col min="10244" max="10244" width="22.88671875" style="60" customWidth="1"/>
    <col min="10245" max="10245" width="30.44140625" style="60" customWidth="1"/>
    <col min="10246" max="10246" width="31" style="60" customWidth="1"/>
    <col min="10247" max="10247" width="25.88671875" style="60" customWidth="1"/>
    <col min="10248" max="10248" width="22.88671875" style="60" customWidth="1"/>
    <col min="10249" max="10496" width="11.5546875" style="60"/>
    <col min="10497" max="10497" width="23.88671875" style="60" customWidth="1"/>
    <col min="10498" max="10498" width="22.88671875" style="60" customWidth="1"/>
    <col min="10499" max="10499" width="26" style="60" customWidth="1"/>
    <col min="10500" max="10500" width="22.88671875" style="60" customWidth="1"/>
    <col min="10501" max="10501" width="30.44140625" style="60" customWidth="1"/>
    <col min="10502" max="10502" width="31" style="60" customWidth="1"/>
    <col min="10503" max="10503" width="25.88671875" style="60" customWidth="1"/>
    <col min="10504" max="10504" width="22.88671875" style="60" customWidth="1"/>
    <col min="10505" max="10752" width="11.5546875" style="60"/>
    <col min="10753" max="10753" width="23.88671875" style="60" customWidth="1"/>
    <col min="10754" max="10754" width="22.88671875" style="60" customWidth="1"/>
    <col min="10755" max="10755" width="26" style="60" customWidth="1"/>
    <col min="10756" max="10756" width="22.88671875" style="60" customWidth="1"/>
    <col min="10757" max="10757" width="30.44140625" style="60" customWidth="1"/>
    <col min="10758" max="10758" width="31" style="60" customWidth="1"/>
    <col min="10759" max="10759" width="25.88671875" style="60" customWidth="1"/>
    <col min="10760" max="10760" width="22.88671875" style="60" customWidth="1"/>
    <col min="10761" max="11008" width="11.5546875" style="60"/>
    <col min="11009" max="11009" width="23.88671875" style="60" customWidth="1"/>
    <col min="11010" max="11010" width="22.88671875" style="60" customWidth="1"/>
    <col min="11011" max="11011" width="26" style="60" customWidth="1"/>
    <col min="11012" max="11012" width="22.88671875" style="60" customWidth="1"/>
    <col min="11013" max="11013" width="30.44140625" style="60" customWidth="1"/>
    <col min="11014" max="11014" width="31" style="60" customWidth="1"/>
    <col min="11015" max="11015" width="25.88671875" style="60" customWidth="1"/>
    <col min="11016" max="11016" width="22.88671875" style="60" customWidth="1"/>
    <col min="11017" max="11264" width="11.5546875" style="60"/>
    <col min="11265" max="11265" width="23.88671875" style="60" customWidth="1"/>
    <col min="11266" max="11266" width="22.88671875" style="60" customWidth="1"/>
    <col min="11267" max="11267" width="26" style="60" customWidth="1"/>
    <col min="11268" max="11268" width="22.88671875" style="60" customWidth="1"/>
    <col min="11269" max="11269" width="30.44140625" style="60" customWidth="1"/>
    <col min="11270" max="11270" width="31" style="60" customWidth="1"/>
    <col min="11271" max="11271" width="25.88671875" style="60" customWidth="1"/>
    <col min="11272" max="11272" width="22.88671875" style="60" customWidth="1"/>
    <col min="11273" max="11520" width="11.5546875" style="60"/>
    <col min="11521" max="11521" width="23.88671875" style="60" customWidth="1"/>
    <col min="11522" max="11522" width="22.88671875" style="60" customWidth="1"/>
    <col min="11523" max="11523" width="26" style="60" customWidth="1"/>
    <col min="11524" max="11524" width="22.88671875" style="60" customWidth="1"/>
    <col min="11525" max="11525" width="30.44140625" style="60" customWidth="1"/>
    <col min="11526" max="11526" width="31" style="60" customWidth="1"/>
    <col min="11527" max="11527" width="25.88671875" style="60" customWidth="1"/>
    <col min="11528" max="11528" width="22.88671875" style="60" customWidth="1"/>
    <col min="11529" max="11776" width="11.5546875" style="60"/>
    <col min="11777" max="11777" width="23.88671875" style="60" customWidth="1"/>
    <col min="11778" max="11778" width="22.88671875" style="60" customWidth="1"/>
    <col min="11779" max="11779" width="26" style="60" customWidth="1"/>
    <col min="11780" max="11780" width="22.88671875" style="60" customWidth="1"/>
    <col min="11781" max="11781" width="30.44140625" style="60" customWidth="1"/>
    <col min="11782" max="11782" width="31" style="60" customWidth="1"/>
    <col min="11783" max="11783" width="25.88671875" style="60" customWidth="1"/>
    <col min="11784" max="11784" width="22.88671875" style="60" customWidth="1"/>
    <col min="11785" max="12032" width="11.5546875" style="60"/>
    <col min="12033" max="12033" width="23.88671875" style="60" customWidth="1"/>
    <col min="12034" max="12034" width="22.88671875" style="60" customWidth="1"/>
    <col min="12035" max="12035" width="26" style="60" customWidth="1"/>
    <col min="12036" max="12036" width="22.88671875" style="60" customWidth="1"/>
    <col min="12037" max="12037" width="30.44140625" style="60" customWidth="1"/>
    <col min="12038" max="12038" width="31" style="60" customWidth="1"/>
    <col min="12039" max="12039" width="25.88671875" style="60" customWidth="1"/>
    <col min="12040" max="12040" width="22.88671875" style="60" customWidth="1"/>
    <col min="12041" max="12288" width="11.5546875" style="60"/>
    <col min="12289" max="12289" width="23.88671875" style="60" customWidth="1"/>
    <col min="12290" max="12290" width="22.88671875" style="60" customWidth="1"/>
    <col min="12291" max="12291" width="26" style="60" customWidth="1"/>
    <col min="12292" max="12292" width="22.88671875" style="60" customWidth="1"/>
    <col min="12293" max="12293" width="30.44140625" style="60" customWidth="1"/>
    <col min="12294" max="12294" width="31" style="60" customWidth="1"/>
    <col min="12295" max="12295" width="25.88671875" style="60" customWidth="1"/>
    <col min="12296" max="12296" width="22.88671875" style="60" customWidth="1"/>
    <col min="12297" max="12544" width="11.5546875" style="60"/>
    <col min="12545" max="12545" width="23.88671875" style="60" customWidth="1"/>
    <col min="12546" max="12546" width="22.88671875" style="60" customWidth="1"/>
    <col min="12547" max="12547" width="26" style="60" customWidth="1"/>
    <col min="12548" max="12548" width="22.88671875" style="60" customWidth="1"/>
    <col min="12549" max="12549" width="30.44140625" style="60" customWidth="1"/>
    <col min="12550" max="12550" width="31" style="60" customWidth="1"/>
    <col min="12551" max="12551" width="25.88671875" style="60" customWidth="1"/>
    <col min="12552" max="12552" width="22.88671875" style="60" customWidth="1"/>
    <col min="12553" max="12800" width="11.5546875" style="60"/>
    <col min="12801" max="12801" width="23.88671875" style="60" customWidth="1"/>
    <col min="12802" max="12802" width="22.88671875" style="60" customWidth="1"/>
    <col min="12803" max="12803" width="26" style="60" customWidth="1"/>
    <col min="12804" max="12804" width="22.88671875" style="60" customWidth="1"/>
    <col min="12805" max="12805" width="30.44140625" style="60" customWidth="1"/>
    <col min="12806" max="12806" width="31" style="60" customWidth="1"/>
    <col min="12807" max="12807" width="25.88671875" style="60" customWidth="1"/>
    <col min="12808" max="12808" width="22.88671875" style="60" customWidth="1"/>
    <col min="12809" max="13056" width="11.5546875" style="60"/>
    <col min="13057" max="13057" width="23.88671875" style="60" customWidth="1"/>
    <col min="13058" max="13058" width="22.88671875" style="60" customWidth="1"/>
    <col min="13059" max="13059" width="26" style="60" customWidth="1"/>
    <col min="13060" max="13060" width="22.88671875" style="60" customWidth="1"/>
    <col min="13061" max="13061" width="30.44140625" style="60" customWidth="1"/>
    <col min="13062" max="13062" width="31" style="60" customWidth="1"/>
    <col min="13063" max="13063" width="25.88671875" style="60" customWidth="1"/>
    <col min="13064" max="13064" width="22.88671875" style="60" customWidth="1"/>
    <col min="13065" max="13312" width="11.5546875" style="60"/>
    <col min="13313" max="13313" width="23.88671875" style="60" customWidth="1"/>
    <col min="13314" max="13314" width="22.88671875" style="60" customWidth="1"/>
    <col min="13315" max="13315" width="26" style="60" customWidth="1"/>
    <col min="13316" max="13316" width="22.88671875" style="60" customWidth="1"/>
    <col min="13317" max="13317" width="30.44140625" style="60" customWidth="1"/>
    <col min="13318" max="13318" width="31" style="60" customWidth="1"/>
    <col min="13319" max="13319" width="25.88671875" style="60" customWidth="1"/>
    <col min="13320" max="13320" width="22.88671875" style="60" customWidth="1"/>
    <col min="13321" max="13568" width="11.5546875" style="60"/>
    <col min="13569" max="13569" width="23.88671875" style="60" customWidth="1"/>
    <col min="13570" max="13570" width="22.88671875" style="60" customWidth="1"/>
    <col min="13571" max="13571" width="26" style="60" customWidth="1"/>
    <col min="13572" max="13572" width="22.88671875" style="60" customWidth="1"/>
    <col min="13573" max="13573" width="30.44140625" style="60" customWidth="1"/>
    <col min="13574" max="13574" width="31" style="60" customWidth="1"/>
    <col min="13575" max="13575" width="25.88671875" style="60" customWidth="1"/>
    <col min="13576" max="13576" width="22.88671875" style="60" customWidth="1"/>
    <col min="13577" max="13824" width="11.5546875" style="60"/>
    <col min="13825" max="13825" width="23.88671875" style="60" customWidth="1"/>
    <col min="13826" max="13826" width="22.88671875" style="60" customWidth="1"/>
    <col min="13827" max="13827" width="26" style="60" customWidth="1"/>
    <col min="13828" max="13828" width="22.88671875" style="60" customWidth="1"/>
    <col min="13829" max="13829" width="30.44140625" style="60" customWidth="1"/>
    <col min="13830" max="13830" width="31" style="60" customWidth="1"/>
    <col min="13831" max="13831" width="25.88671875" style="60" customWidth="1"/>
    <col min="13832" max="13832" width="22.88671875" style="60" customWidth="1"/>
    <col min="13833" max="14080" width="11.5546875" style="60"/>
    <col min="14081" max="14081" width="23.88671875" style="60" customWidth="1"/>
    <col min="14082" max="14082" width="22.88671875" style="60" customWidth="1"/>
    <col min="14083" max="14083" width="26" style="60" customWidth="1"/>
    <col min="14084" max="14084" width="22.88671875" style="60" customWidth="1"/>
    <col min="14085" max="14085" width="30.44140625" style="60" customWidth="1"/>
    <col min="14086" max="14086" width="31" style="60" customWidth="1"/>
    <col min="14087" max="14087" width="25.88671875" style="60" customWidth="1"/>
    <col min="14088" max="14088" width="22.88671875" style="60" customWidth="1"/>
    <col min="14089" max="14336" width="11.5546875" style="60"/>
    <col min="14337" max="14337" width="23.88671875" style="60" customWidth="1"/>
    <col min="14338" max="14338" width="22.88671875" style="60" customWidth="1"/>
    <col min="14339" max="14339" width="26" style="60" customWidth="1"/>
    <col min="14340" max="14340" width="22.88671875" style="60" customWidth="1"/>
    <col min="14341" max="14341" width="30.44140625" style="60" customWidth="1"/>
    <col min="14342" max="14342" width="31" style="60" customWidth="1"/>
    <col min="14343" max="14343" width="25.88671875" style="60" customWidth="1"/>
    <col min="14344" max="14344" width="22.88671875" style="60" customWidth="1"/>
    <col min="14345" max="14592" width="11.5546875" style="60"/>
    <col min="14593" max="14593" width="23.88671875" style="60" customWidth="1"/>
    <col min="14594" max="14594" width="22.88671875" style="60" customWidth="1"/>
    <col min="14595" max="14595" width="26" style="60" customWidth="1"/>
    <col min="14596" max="14596" width="22.88671875" style="60" customWidth="1"/>
    <col min="14597" max="14597" width="30.44140625" style="60" customWidth="1"/>
    <col min="14598" max="14598" width="31" style="60" customWidth="1"/>
    <col min="14599" max="14599" width="25.88671875" style="60" customWidth="1"/>
    <col min="14600" max="14600" width="22.88671875" style="60" customWidth="1"/>
    <col min="14601" max="14848" width="11.5546875" style="60"/>
    <col min="14849" max="14849" width="23.88671875" style="60" customWidth="1"/>
    <col min="14850" max="14850" width="22.88671875" style="60" customWidth="1"/>
    <col min="14851" max="14851" width="26" style="60" customWidth="1"/>
    <col min="14852" max="14852" width="22.88671875" style="60" customWidth="1"/>
    <col min="14853" max="14853" width="30.44140625" style="60" customWidth="1"/>
    <col min="14854" max="14854" width="31" style="60" customWidth="1"/>
    <col min="14855" max="14855" width="25.88671875" style="60" customWidth="1"/>
    <col min="14856" max="14856" width="22.88671875" style="60" customWidth="1"/>
    <col min="14857" max="15104" width="11.5546875" style="60"/>
    <col min="15105" max="15105" width="23.88671875" style="60" customWidth="1"/>
    <col min="15106" max="15106" width="22.88671875" style="60" customWidth="1"/>
    <col min="15107" max="15107" width="26" style="60" customWidth="1"/>
    <col min="15108" max="15108" width="22.88671875" style="60" customWidth="1"/>
    <col min="15109" max="15109" width="30.44140625" style="60" customWidth="1"/>
    <col min="15110" max="15110" width="31" style="60" customWidth="1"/>
    <col min="15111" max="15111" width="25.88671875" style="60" customWidth="1"/>
    <col min="15112" max="15112" width="22.88671875" style="60" customWidth="1"/>
    <col min="15113" max="15360" width="11.5546875" style="60"/>
    <col min="15361" max="15361" width="23.88671875" style="60" customWidth="1"/>
    <col min="15362" max="15362" width="22.88671875" style="60" customWidth="1"/>
    <col min="15363" max="15363" width="26" style="60" customWidth="1"/>
    <col min="15364" max="15364" width="22.88671875" style="60" customWidth="1"/>
    <col min="15365" max="15365" width="30.44140625" style="60" customWidth="1"/>
    <col min="15366" max="15366" width="31" style="60" customWidth="1"/>
    <col min="15367" max="15367" width="25.88671875" style="60" customWidth="1"/>
    <col min="15368" max="15368" width="22.88671875" style="60" customWidth="1"/>
    <col min="15369" max="15616" width="11.5546875" style="60"/>
    <col min="15617" max="15617" width="23.88671875" style="60" customWidth="1"/>
    <col min="15618" max="15618" width="22.88671875" style="60" customWidth="1"/>
    <col min="15619" max="15619" width="26" style="60" customWidth="1"/>
    <col min="15620" max="15620" width="22.88671875" style="60" customWidth="1"/>
    <col min="15621" max="15621" width="30.44140625" style="60" customWidth="1"/>
    <col min="15622" max="15622" width="31" style="60" customWidth="1"/>
    <col min="15623" max="15623" width="25.88671875" style="60" customWidth="1"/>
    <col min="15624" max="15624" width="22.88671875" style="60" customWidth="1"/>
    <col min="15625" max="15872" width="11.5546875" style="60"/>
    <col min="15873" max="15873" width="23.88671875" style="60" customWidth="1"/>
    <col min="15874" max="15874" width="22.88671875" style="60" customWidth="1"/>
    <col min="15875" max="15875" width="26" style="60" customWidth="1"/>
    <col min="15876" max="15876" width="22.88671875" style="60" customWidth="1"/>
    <col min="15877" max="15877" width="30.44140625" style="60" customWidth="1"/>
    <col min="15878" max="15878" width="31" style="60" customWidth="1"/>
    <col min="15879" max="15879" width="25.88671875" style="60" customWidth="1"/>
    <col min="15880" max="15880" width="22.88671875" style="60" customWidth="1"/>
    <col min="15881" max="16128" width="11.5546875" style="60"/>
    <col min="16129" max="16129" width="23.88671875" style="60" customWidth="1"/>
    <col min="16130" max="16130" width="22.88671875" style="60" customWidth="1"/>
    <col min="16131" max="16131" width="26" style="60" customWidth="1"/>
    <col min="16132" max="16132" width="22.88671875" style="60" customWidth="1"/>
    <col min="16133" max="16133" width="30.44140625" style="60" customWidth="1"/>
    <col min="16134" max="16134" width="31" style="60" customWidth="1"/>
    <col min="16135" max="16135" width="25.88671875" style="60" customWidth="1"/>
    <col min="16136" max="16136" width="22.88671875" style="60" customWidth="1"/>
    <col min="16137" max="16384" width="11.5546875" style="60"/>
  </cols>
  <sheetData>
    <row r="1" spans="1:9" ht="38.25" customHeight="1" x14ac:dyDescent="0.25">
      <c r="A1" s="59" t="s">
        <v>773</v>
      </c>
      <c r="B1" s="59" t="s">
        <v>774</v>
      </c>
      <c r="C1" s="59" t="s">
        <v>775</v>
      </c>
      <c r="D1" s="59" t="s">
        <v>776</v>
      </c>
      <c r="E1" s="59" t="s">
        <v>777</v>
      </c>
      <c r="F1" s="59" t="s">
        <v>778</v>
      </c>
      <c r="G1" s="59" t="s">
        <v>779</v>
      </c>
      <c r="H1" s="59" t="s">
        <v>65</v>
      </c>
      <c r="I1" s="59" t="s">
        <v>780</v>
      </c>
    </row>
    <row r="2" spans="1:9" x14ac:dyDescent="0.25">
      <c r="A2" s="60" t="s">
        <v>784</v>
      </c>
      <c r="B2" s="60" t="s">
        <v>787</v>
      </c>
      <c r="C2" s="60" t="s">
        <v>30</v>
      </c>
      <c r="D2" s="60" t="s">
        <v>34</v>
      </c>
      <c r="E2" s="60" t="s">
        <v>34</v>
      </c>
      <c r="F2" s="60" t="s">
        <v>48</v>
      </c>
      <c r="G2" s="60" t="s">
        <v>56</v>
      </c>
      <c r="H2" s="60" t="s">
        <v>53</v>
      </c>
      <c r="I2" s="60" t="s">
        <v>786</v>
      </c>
    </row>
    <row r="3" spans="1:9" x14ac:dyDescent="0.25">
      <c r="A3" s="60" t="s">
        <v>26</v>
      </c>
      <c r="B3" s="60" t="s">
        <v>788</v>
      </c>
      <c r="C3" s="60" t="s">
        <v>32</v>
      </c>
      <c r="D3" s="60" t="s">
        <v>789</v>
      </c>
      <c r="E3" s="60" t="s">
        <v>791</v>
      </c>
      <c r="F3" s="60" t="s">
        <v>52</v>
      </c>
      <c r="G3" s="60" t="s">
        <v>57</v>
      </c>
    </row>
    <row r="4" spans="1:9" x14ac:dyDescent="0.25">
      <c r="D4" s="60" t="s">
        <v>37</v>
      </c>
      <c r="E4" s="60" t="s">
        <v>792</v>
      </c>
    </row>
    <row r="5" spans="1:9" x14ac:dyDescent="0.25">
      <c r="D5" s="60" t="s">
        <v>31</v>
      </c>
      <c r="E5" s="60" t="s">
        <v>793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E1F78-C3AC-4DC8-BE0A-7CB3C06102F9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4140625" defaultRowHeight="13.2" x14ac:dyDescent="0.25"/>
  <cols>
    <col min="1" max="1" width="2" style="31" customWidth="1"/>
    <col min="2" max="4" width="13.6640625" style="31" customWidth="1"/>
    <col min="5" max="6" width="14.88671875" style="31" customWidth="1"/>
    <col min="7" max="13" width="13.6640625" style="31" customWidth="1"/>
    <col min="14" max="256" width="11.44140625" style="31"/>
    <col min="257" max="257" width="2" style="31" customWidth="1"/>
    <col min="258" max="260" width="13.6640625" style="31" customWidth="1"/>
    <col min="261" max="262" width="14.88671875" style="31" customWidth="1"/>
    <col min="263" max="269" width="13.6640625" style="31" customWidth="1"/>
    <col min="270" max="512" width="11.44140625" style="31"/>
    <col min="513" max="513" width="2" style="31" customWidth="1"/>
    <col min="514" max="516" width="13.6640625" style="31" customWidth="1"/>
    <col min="517" max="518" width="14.88671875" style="31" customWidth="1"/>
    <col min="519" max="525" width="13.6640625" style="31" customWidth="1"/>
    <col min="526" max="768" width="11.44140625" style="31"/>
    <col min="769" max="769" width="2" style="31" customWidth="1"/>
    <col min="770" max="772" width="13.6640625" style="31" customWidth="1"/>
    <col min="773" max="774" width="14.88671875" style="31" customWidth="1"/>
    <col min="775" max="781" width="13.6640625" style="31" customWidth="1"/>
    <col min="782" max="1024" width="11.44140625" style="31"/>
    <col min="1025" max="1025" width="2" style="31" customWidth="1"/>
    <col min="1026" max="1028" width="13.6640625" style="31" customWidth="1"/>
    <col min="1029" max="1030" width="14.88671875" style="31" customWidth="1"/>
    <col min="1031" max="1037" width="13.6640625" style="31" customWidth="1"/>
    <col min="1038" max="1280" width="11.44140625" style="31"/>
    <col min="1281" max="1281" width="2" style="31" customWidth="1"/>
    <col min="1282" max="1284" width="13.6640625" style="31" customWidth="1"/>
    <col min="1285" max="1286" width="14.88671875" style="31" customWidth="1"/>
    <col min="1287" max="1293" width="13.6640625" style="31" customWidth="1"/>
    <col min="1294" max="1536" width="11.44140625" style="31"/>
    <col min="1537" max="1537" width="2" style="31" customWidth="1"/>
    <col min="1538" max="1540" width="13.6640625" style="31" customWidth="1"/>
    <col min="1541" max="1542" width="14.88671875" style="31" customWidth="1"/>
    <col min="1543" max="1549" width="13.6640625" style="31" customWidth="1"/>
    <col min="1550" max="1792" width="11.44140625" style="31"/>
    <col min="1793" max="1793" width="2" style="31" customWidth="1"/>
    <col min="1794" max="1796" width="13.6640625" style="31" customWidth="1"/>
    <col min="1797" max="1798" width="14.88671875" style="31" customWidth="1"/>
    <col min="1799" max="1805" width="13.6640625" style="31" customWidth="1"/>
    <col min="1806" max="2048" width="11.44140625" style="31"/>
    <col min="2049" max="2049" width="2" style="31" customWidth="1"/>
    <col min="2050" max="2052" width="13.6640625" style="31" customWidth="1"/>
    <col min="2053" max="2054" width="14.88671875" style="31" customWidth="1"/>
    <col min="2055" max="2061" width="13.6640625" style="31" customWidth="1"/>
    <col min="2062" max="2304" width="11.44140625" style="31"/>
    <col min="2305" max="2305" width="2" style="31" customWidth="1"/>
    <col min="2306" max="2308" width="13.6640625" style="31" customWidth="1"/>
    <col min="2309" max="2310" width="14.88671875" style="31" customWidth="1"/>
    <col min="2311" max="2317" width="13.6640625" style="31" customWidth="1"/>
    <col min="2318" max="2560" width="11.44140625" style="31"/>
    <col min="2561" max="2561" width="2" style="31" customWidth="1"/>
    <col min="2562" max="2564" width="13.6640625" style="31" customWidth="1"/>
    <col min="2565" max="2566" width="14.88671875" style="31" customWidth="1"/>
    <col min="2567" max="2573" width="13.6640625" style="31" customWidth="1"/>
    <col min="2574" max="2816" width="11.44140625" style="31"/>
    <col min="2817" max="2817" width="2" style="31" customWidth="1"/>
    <col min="2818" max="2820" width="13.6640625" style="31" customWidth="1"/>
    <col min="2821" max="2822" width="14.88671875" style="31" customWidth="1"/>
    <col min="2823" max="2829" width="13.6640625" style="31" customWidth="1"/>
    <col min="2830" max="3072" width="11.44140625" style="31"/>
    <col min="3073" max="3073" width="2" style="31" customWidth="1"/>
    <col min="3074" max="3076" width="13.6640625" style="31" customWidth="1"/>
    <col min="3077" max="3078" width="14.88671875" style="31" customWidth="1"/>
    <col min="3079" max="3085" width="13.6640625" style="31" customWidth="1"/>
    <col min="3086" max="3328" width="11.44140625" style="31"/>
    <col min="3329" max="3329" width="2" style="31" customWidth="1"/>
    <col min="3330" max="3332" width="13.6640625" style="31" customWidth="1"/>
    <col min="3333" max="3334" width="14.88671875" style="31" customWidth="1"/>
    <col min="3335" max="3341" width="13.6640625" style="31" customWidth="1"/>
    <col min="3342" max="3584" width="11.44140625" style="31"/>
    <col min="3585" max="3585" width="2" style="31" customWidth="1"/>
    <col min="3586" max="3588" width="13.6640625" style="31" customWidth="1"/>
    <col min="3589" max="3590" width="14.88671875" style="31" customWidth="1"/>
    <col min="3591" max="3597" width="13.6640625" style="31" customWidth="1"/>
    <col min="3598" max="3840" width="11.44140625" style="31"/>
    <col min="3841" max="3841" width="2" style="31" customWidth="1"/>
    <col min="3842" max="3844" width="13.6640625" style="31" customWidth="1"/>
    <col min="3845" max="3846" width="14.88671875" style="31" customWidth="1"/>
    <col min="3847" max="3853" width="13.6640625" style="31" customWidth="1"/>
    <col min="3854" max="4096" width="11.44140625" style="31"/>
    <col min="4097" max="4097" width="2" style="31" customWidth="1"/>
    <col min="4098" max="4100" width="13.6640625" style="31" customWidth="1"/>
    <col min="4101" max="4102" width="14.88671875" style="31" customWidth="1"/>
    <col min="4103" max="4109" width="13.6640625" style="31" customWidth="1"/>
    <col min="4110" max="4352" width="11.44140625" style="31"/>
    <col min="4353" max="4353" width="2" style="31" customWidth="1"/>
    <col min="4354" max="4356" width="13.6640625" style="31" customWidth="1"/>
    <col min="4357" max="4358" width="14.88671875" style="31" customWidth="1"/>
    <col min="4359" max="4365" width="13.6640625" style="31" customWidth="1"/>
    <col min="4366" max="4608" width="11.44140625" style="31"/>
    <col min="4609" max="4609" width="2" style="31" customWidth="1"/>
    <col min="4610" max="4612" width="13.6640625" style="31" customWidth="1"/>
    <col min="4613" max="4614" width="14.88671875" style="31" customWidth="1"/>
    <col min="4615" max="4621" width="13.6640625" style="31" customWidth="1"/>
    <col min="4622" max="4864" width="11.44140625" style="31"/>
    <col min="4865" max="4865" width="2" style="31" customWidth="1"/>
    <col min="4866" max="4868" width="13.6640625" style="31" customWidth="1"/>
    <col min="4869" max="4870" width="14.88671875" style="31" customWidth="1"/>
    <col min="4871" max="4877" width="13.6640625" style="31" customWidth="1"/>
    <col min="4878" max="5120" width="11.44140625" style="31"/>
    <col min="5121" max="5121" width="2" style="31" customWidth="1"/>
    <col min="5122" max="5124" width="13.6640625" style="31" customWidth="1"/>
    <col min="5125" max="5126" width="14.88671875" style="31" customWidth="1"/>
    <col min="5127" max="5133" width="13.6640625" style="31" customWidth="1"/>
    <col min="5134" max="5376" width="11.44140625" style="31"/>
    <col min="5377" max="5377" width="2" style="31" customWidth="1"/>
    <col min="5378" max="5380" width="13.6640625" style="31" customWidth="1"/>
    <col min="5381" max="5382" width="14.88671875" style="31" customWidth="1"/>
    <col min="5383" max="5389" width="13.6640625" style="31" customWidth="1"/>
    <col min="5390" max="5632" width="11.44140625" style="31"/>
    <col min="5633" max="5633" width="2" style="31" customWidth="1"/>
    <col min="5634" max="5636" width="13.6640625" style="31" customWidth="1"/>
    <col min="5637" max="5638" width="14.88671875" style="31" customWidth="1"/>
    <col min="5639" max="5645" width="13.6640625" style="31" customWidth="1"/>
    <col min="5646" max="5888" width="11.44140625" style="31"/>
    <col min="5889" max="5889" width="2" style="31" customWidth="1"/>
    <col min="5890" max="5892" width="13.6640625" style="31" customWidth="1"/>
    <col min="5893" max="5894" width="14.88671875" style="31" customWidth="1"/>
    <col min="5895" max="5901" width="13.6640625" style="31" customWidth="1"/>
    <col min="5902" max="6144" width="11.44140625" style="31"/>
    <col min="6145" max="6145" width="2" style="31" customWidth="1"/>
    <col min="6146" max="6148" width="13.6640625" style="31" customWidth="1"/>
    <col min="6149" max="6150" width="14.88671875" style="31" customWidth="1"/>
    <col min="6151" max="6157" width="13.6640625" style="31" customWidth="1"/>
    <col min="6158" max="6400" width="11.44140625" style="31"/>
    <col min="6401" max="6401" width="2" style="31" customWidth="1"/>
    <col min="6402" max="6404" width="13.6640625" style="31" customWidth="1"/>
    <col min="6405" max="6406" width="14.88671875" style="31" customWidth="1"/>
    <col min="6407" max="6413" width="13.6640625" style="31" customWidth="1"/>
    <col min="6414" max="6656" width="11.44140625" style="31"/>
    <col min="6657" max="6657" width="2" style="31" customWidth="1"/>
    <col min="6658" max="6660" width="13.6640625" style="31" customWidth="1"/>
    <col min="6661" max="6662" width="14.88671875" style="31" customWidth="1"/>
    <col min="6663" max="6669" width="13.6640625" style="31" customWidth="1"/>
    <col min="6670" max="6912" width="11.44140625" style="31"/>
    <col min="6913" max="6913" width="2" style="31" customWidth="1"/>
    <col min="6914" max="6916" width="13.6640625" style="31" customWidth="1"/>
    <col min="6917" max="6918" width="14.88671875" style="31" customWidth="1"/>
    <col min="6919" max="6925" width="13.6640625" style="31" customWidth="1"/>
    <col min="6926" max="7168" width="11.44140625" style="31"/>
    <col min="7169" max="7169" width="2" style="31" customWidth="1"/>
    <col min="7170" max="7172" width="13.6640625" style="31" customWidth="1"/>
    <col min="7173" max="7174" width="14.88671875" style="31" customWidth="1"/>
    <col min="7175" max="7181" width="13.6640625" style="31" customWidth="1"/>
    <col min="7182" max="7424" width="11.44140625" style="31"/>
    <col min="7425" max="7425" width="2" style="31" customWidth="1"/>
    <col min="7426" max="7428" width="13.6640625" style="31" customWidth="1"/>
    <col min="7429" max="7430" width="14.88671875" style="31" customWidth="1"/>
    <col min="7431" max="7437" width="13.6640625" style="31" customWidth="1"/>
    <col min="7438" max="7680" width="11.44140625" style="31"/>
    <col min="7681" max="7681" width="2" style="31" customWidth="1"/>
    <col min="7682" max="7684" width="13.6640625" style="31" customWidth="1"/>
    <col min="7685" max="7686" width="14.88671875" style="31" customWidth="1"/>
    <col min="7687" max="7693" width="13.6640625" style="31" customWidth="1"/>
    <col min="7694" max="7936" width="11.44140625" style="31"/>
    <col min="7937" max="7937" width="2" style="31" customWidth="1"/>
    <col min="7938" max="7940" width="13.6640625" style="31" customWidth="1"/>
    <col min="7941" max="7942" width="14.88671875" style="31" customWidth="1"/>
    <col min="7943" max="7949" width="13.6640625" style="31" customWidth="1"/>
    <col min="7950" max="8192" width="11.44140625" style="31"/>
    <col min="8193" max="8193" width="2" style="31" customWidth="1"/>
    <col min="8194" max="8196" width="13.6640625" style="31" customWidth="1"/>
    <col min="8197" max="8198" width="14.88671875" style="31" customWidth="1"/>
    <col min="8199" max="8205" width="13.6640625" style="31" customWidth="1"/>
    <col min="8206" max="8448" width="11.44140625" style="31"/>
    <col min="8449" max="8449" width="2" style="31" customWidth="1"/>
    <col min="8450" max="8452" width="13.6640625" style="31" customWidth="1"/>
    <col min="8453" max="8454" width="14.88671875" style="31" customWidth="1"/>
    <col min="8455" max="8461" width="13.6640625" style="31" customWidth="1"/>
    <col min="8462" max="8704" width="11.44140625" style="31"/>
    <col min="8705" max="8705" width="2" style="31" customWidth="1"/>
    <col min="8706" max="8708" width="13.6640625" style="31" customWidth="1"/>
    <col min="8709" max="8710" width="14.88671875" style="31" customWidth="1"/>
    <col min="8711" max="8717" width="13.6640625" style="31" customWidth="1"/>
    <col min="8718" max="8960" width="11.44140625" style="31"/>
    <col min="8961" max="8961" width="2" style="31" customWidth="1"/>
    <col min="8962" max="8964" width="13.6640625" style="31" customWidth="1"/>
    <col min="8965" max="8966" width="14.88671875" style="31" customWidth="1"/>
    <col min="8967" max="8973" width="13.6640625" style="31" customWidth="1"/>
    <col min="8974" max="9216" width="11.44140625" style="31"/>
    <col min="9217" max="9217" width="2" style="31" customWidth="1"/>
    <col min="9218" max="9220" width="13.6640625" style="31" customWidth="1"/>
    <col min="9221" max="9222" width="14.88671875" style="31" customWidth="1"/>
    <col min="9223" max="9229" width="13.6640625" style="31" customWidth="1"/>
    <col min="9230" max="9472" width="11.44140625" style="31"/>
    <col min="9473" max="9473" width="2" style="31" customWidth="1"/>
    <col min="9474" max="9476" width="13.6640625" style="31" customWidth="1"/>
    <col min="9477" max="9478" width="14.88671875" style="31" customWidth="1"/>
    <col min="9479" max="9485" width="13.6640625" style="31" customWidth="1"/>
    <col min="9486" max="9728" width="11.44140625" style="31"/>
    <col min="9729" max="9729" width="2" style="31" customWidth="1"/>
    <col min="9730" max="9732" width="13.6640625" style="31" customWidth="1"/>
    <col min="9733" max="9734" width="14.88671875" style="31" customWidth="1"/>
    <col min="9735" max="9741" width="13.6640625" style="31" customWidth="1"/>
    <col min="9742" max="9984" width="11.44140625" style="31"/>
    <col min="9985" max="9985" width="2" style="31" customWidth="1"/>
    <col min="9986" max="9988" width="13.6640625" style="31" customWidth="1"/>
    <col min="9989" max="9990" width="14.88671875" style="31" customWidth="1"/>
    <col min="9991" max="9997" width="13.6640625" style="31" customWidth="1"/>
    <col min="9998" max="10240" width="11.44140625" style="31"/>
    <col min="10241" max="10241" width="2" style="31" customWidth="1"/>
    <col min="10242" max="10244" width="13.6640625" style="31" customWidth="1"/>
    <col min="10245" max="10246" width="14.88671875" style="31" customWidth="1"/>
    <col min="10247" max="10253" width="13.6640625" style="31" customWidth="1"/>
    <col min="10254" max="10496" width="11.44140625" style="31"/>
    <col min="10497" max="10497" width="2" style="31" customWidth="1"/>
    <col min="10498" max="10500" width="13.6640625" style="31" customWidth="1"/>
    <col min="10501" max="10502" width="14.88671875" style="31" customWidth="1"/>
    <col min="10503" max="10509" width="13.6640625" style="31" customWidth="1"/>
    <col min="10510" max="10752" width="11.44140625" style="31"/>
    <col min="10753" max="10753" width="2" style="31" customWidth="1"/>
    <col min="10754" max="10756" width="13.6640625" style="31" customWidth="1"/>
    <col min="10757" max="10758" width="14.88671875" style="31" customWidth="1"/>
    <col min="10759" max="10765" width="13.6640625" style="31" customWidth="1"/>
    <col min="10766" max="11008" width="11.44140625" style="31"/>
    <col min="11009" max="11009" width="2" style="31" customWidth="1"/>
    <col min="11010" max="11012" width="13.6640625" style="31" customWidth="1"/>
    <col min="11013" max="11014" width="14.88671875" style="31" customWidth="1"/>
    <col min="11015" max="11021" width="13.6640625" style="31" customWidth="1"/>
    <col min="11022" max="11264" width="11.44140625" style="31"/>
    <col min="11265" max="11265" width="2" style="31" customWidth="1"/>
    <col min="11266" max="11268" width="13.6640625" style="31" customWidth="1"/>
    <col min="11269" max="11270" width="14.88671875" style="31" customWidth="1"/>
    <col min="11271" max="11277" width="13.6640625" style="31" customWidth="1"/>
    <col min="11278" max="11520" width="11.44140625" style="31"/>
    <col min="11521" max="11521" width="2" style="31" customWidth="1"/>
    <col min="11522" max="11524" width="13.6640625" style="31" customWidth="1"/>
    <col min="11525" max="11526" width="14.88671875" style="31" customWidth="1"/>
    <col min="11527" max="11533" width="13.6640625" style="31" customWidth="1"/>
    <col min="11534" max="11776" width="11.44140625" style="31"/>
    <col min="11777" max="11777" width="2" style="31" customWidth="1"/>
    <col min="11778" max="11780" width="13.6640625" style="31" customWidth="1"/>
    <col min="11781" max="11782" width="14.88671875" style="31" customWidth="1"/>
    <col min="11783" max="11789" width="13.6640625" style="31" customWidth="1"/>
    <col min="11790" max="12032" width="11.44140625" style="31"/>
    <col min="12033" max="12033" width="2" style="31" customWidth="1"/>
    <col min="12034" max="12036" width="13.6640625" style="31" customWidth="1"/>
    <col min="12037" max="12038" width="14.88671875" style="31" customWidth="1"/>
    <col min="12039" max="12045" width="13.6640625" style="31" customWidth="1"/>
    <col min="12046" max="12288" width="11.44140625" style="31"/>
    <col min="12289" max="12289" width="2" style="31" customWidth="1"/>
    <col min="12290" max="12292" width="13.6640625" style="31" customWidth="1"/>
    <col min="12293" max="12294" width="14.88671875" style="31" customWidth="1"/>
    <col min="12295" max="12301" width="13.6640625" style="31" customWidth="1"/>
    <col min="12302" max="12544" width="11.44140625" style="31"/>
    <col min="12545" max="12545" width="2" style="31" customWidth="1"/>
    <col min="12546" max="12548" width="13.6640625" style="31" customWidth="1"/>
    <col min="12549" max="12550" width="14.88671875" style="31" customWidth="1"/>
    <col min="12551" max="12557" width="13.6640625" style="31" customWidth="1"/>
    <col min="12558" max="12800" width="11.44140625" style="31"/>
    <col min="12801" max="12801" width="2" style="31" customWidth="1"/>
    <col min="12802" max="12804" width="13.6640625" style="31" customWidth="1"/>
    <col min="12805" max="12806" width="14.88671875" style="31" customWidth="1"/>
    <col min="12807" max="12813" width="13.6640625" style="31" customWidth="1"/>
    <col min="12814" max="13056" width="11.44140625" style="31"/>
    <col min="13057" max="13057" width="2" style="31" customWidth="1"/>
    <col min="13058" max="13060" width="13.6640625" style="31" customWidth="1"/>
    <col min="13061" max="13062" width="14.88671875" style="31" customWidth="1"/>
    <col min="13063" max="13069" width="13.6640625" style="31" customWidth="1"/>
    <col min="13070" max="13312" width="11.44140625" style="31"/>
    <col min="13313" max="13313" width="2" style="31" customWidth="1"/>
    <col min="13314" max="13316" width="13.6640625" style="31" customWidth="1"/>
    <col min="13317" max="13318" width="14.88671875" style="31" customWidth="1"/>
    <col min="13319" max="13325" width="13.6640625" style="31" customWidth="1"/>
    <col min="13326" max="13568" width="11.44140625" style="31"/>
    <col min="13569" max="13569" width="2" style="31" customWidth="1"/>
    <col min="13570" max="13572" width="13.6640625" style="31" customWidth="1"/>
    <col min="13573" max="13574" width="14.88671875" style="31" customWidth="1"/>
    <col min="13575" max="13581" width="13.6640625" style="31" customWidth="1"/>
    <col min="13582" max="13824" width="11.44140625" style="31"/>
    <col min="13825" max="13825" width="2" style="31" customWidth="1"/>
    <col min="13826" max="13828" width="13.6640625" style="31" customWidth="1"/>
    <col min="13829" max="13830" width="14.88671875" style="31" customWidth="1"/>
    <col min="13831" max="13837" width="13.6640625" style="31" customWidth="1"/>
    <col min="13838" max="14080" width="11.44140625" style="31"/>
    <col min="14081" max="14081" width="2" style="31" customWidth="1"/>
    <col min="14082" max="14084" width="13.6640625" style="31" customWidth="1"/>
    <col min="14085" max="14086" width="14.88671875" style="31" customWidth="1"/>
    <col min="14087" max="14093" width="13.6640625" style="31" customWidth="1"/>
    <col min="14094" max="14336" width="11.44140625" style="31"/>
    <col min="14337" max="14337" width="2" style="31" customWidth="1"/>
    <col min="14338" max="14340" width="13.6640625" style="31" customWidth="1"/>
    <col min="14341" max="14342" width="14.88671875" style="31" customWidth="1"/>
    <col min="14343" max="14349" width="13.6640625" style="31" customWidth="1"/>
    <col min="14350" max="14592" width="11.44140625" style="31"/>
    <col min="14593" max="14593" width="2" style="31" customWidth="1"/>
    <col min="14594" max="14596" width="13.6640625" style="31" customWidth="1"/>
    <col min="14597" max="14598" width="14.88671875" style="31" customWidth="1"/>
    <col min="14599" max="14605" width="13.6640625" style="31" customWidth="1"/>
    <col min="14606" max="14848" width="11.44140625" style="31"/>
    <col min="14849" max="14849" width="2" style="31" customWidth="1"/>
    <col min="14850" max="14852" width="13.6640625" style="31" customWidth="1"/>
    <col min="14853" max="14854" width="14.88671875" style="31" customWidth="1"/>
    <col min="14855" max="14861" width="13.6640625" style="31" customWidth="1"/>
    <col min="14862" max="15104" width="11.44140625" style="31"/>
    <col min="15105" max="15105" width="2" style="31" customWidth="1"/>
    <col min="15106" max="15108" width="13.6640625" style="31" customWidth="1"/>
    <col min="15109" max="15110" width="14.88671875" style="31" customWidth="1"/>
    <col min="15111" max="15117" width="13.6640625" style="31" customWidth="1"/>
    <col min="15118" max="15360" width="11.44140625" style="31"/>
    <col min="15361" max="15361" width="2" style="31" customWidth="1"/>
    <col min="15362" max="15364" width="13.6640625" style="31" customWidth="1"/>
    <col min="15365" max="15366" width="14.88671875" style="31" customWidth="1"/>
    <col min="15367" max="15373" width="13.6640625" style="31" customWidth="1"/>
    <col min="15374" max="15616" width="11.44140625" style="31"/>
    <col min="15617" max="15617" width="2" style="31" customWidth="1"/>
    <col min="15618" max="15620" width="13.6640625" style="31" customWidth="1"/>
    <col min="15621" max="15622" width="14.88671875" style="31" customWidth="1"/>
    <col min="15623" max="15629" width="13.6640625" style="31" customWidth="1"/>
    <col min="15630" max="15872" width="11.44140625" style="31"/>
    <col min="15873" max="15873" width="2" style="31" customWidth="1"/>
    <col min="15874" max="15876" width="13.6640625" style="31" customWidth="1"/>
    <col min="15877" max="15878" width="14.88671875" style="31" customWidth="1"/>
    <col min="15879" max="15885" width="13.6640625" style="31" customWidth="1"/>
    <col min="15886" max="16128" width="11.44140625" style="31"/>
    <col min="16129" max="16129" width="2" style="31" customWidth="1"/>
    <col min="16130" max="16132" width="13.6640625" style="31" customWidth="1"/>
    <col min="16133" max="16134" width="14.88671875" style="31" customWidth="1"/>
    <col min="16135" max="16141" width="13.6640625" style="31" customWidth="1"/>
    <col min="16142" max="16384" width="11.44140625" style="31"/>
  </cols>
  <sheetData>
    <row r="2" spans="2:13" s="27" customFormat="1" ht="15.6" x14ac:dyDescent="0.3">
      <c r="B2" s="27" t="s">
        <v>722</v>
      </c>
    </row>
    <row r="4" spans="2:13" ht="40.200000000000003" thickBot="1" x14ac:dyDescent="0.3">
      <c r="B4" s="28" t="s">
        <v>69</v>
      </c>
      <c r="C4" s="29" t="s">
        <v>723</v>
      </c>
      <c r="D4" s="29" t="s">
        <v>724</v>
      </c>
      <c r="E4" s="29" t="s">
        <v>725</v>
      </c>
      <c r="F4" s="29" t="s">
        <v>726</v>
      </c>
      <c r="G4" s="29" t="s">
        <v>727</v>
      </c>
      <c r="H4" s="29" t="s">
        <v>728</v>
      </c>
      <c r="I4" s="29" t="s">
        <v>729</v>
      </c>
      <c r="J4" s="29" t="s">
        <v>730</v>
      </c>
      <c r="K4" s="29" t="s">
        <v>80</v>
      </c>
      <c r="L4" s="29" t="s">
        <v>731</v>
      </c>
      <c r="M4" s="30" t="s">
        <v>82</v>
      </c>
    </row>
    <row r="5" spans="2:13" s="37" customFormat="1" ht="22.5" customHeight="1" thickBot="1" x14ac:dyDescent="0.35">
      <c r="B5" s="32">
        <v>1</v>
      </c>
      <c r="C5" s="33">
        <v>2</v>
      </c>
      <c r="D5" s="33">
        <v>2</v>
      </c>
      <c r="E5" s="34">
        <v>1</v>
      </c>
      <c r="F5" s="34">
        <v>1</v>
      </c>
      <c r="G5" s="34">
        <v>1</v>
      </c>
      <c r="H5" s="34">
        <v>1</v>
      </c>
      <c r="I5" s="34">
        <v>1</v>
      </c>
      <c r="J5" s="34">
        <v>1</v>
      </c>
      <c r="K5" s="35">
        <v>3</v>
      </c>
      <c r="L5" s="34">
        <v>1</v>
      </c>
      <c r="M5" s="36">
        <v>1</v>
      </c>
    </row>
    <row r="8" spans="2:13" ht="15.6" x14ac:dyDescent="0.3">
      <c r="B8" s="38" t="s">
        <v>732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10" spans="2:13" ht="40.200000000000003" thickBot="1" x14ac:dyDescent="0.3">
      <c r="D10" s="40" t="s">
        <v>69</v>
      </c>
      <c r="E10" s="41" t="s">
        <v>725</v>
      </c>
      <c r="F10" s="41" t="s">
        <v>726</v>
      </c>
      <c r="G10" s="41" t="s">
        <v>727</v>
      </c>
      <c r="H10" s="41" t="s">
        <v>728</v>
      </c>
      <c r="I10" s="41" t="s">
        <v>729</v>
      </c>
      <c r="J10" s="41" t="s">
        <v>730</v>
      </c>
      <c r="K10" s="41" t="s">
        <v>731</v>
      </c>
      <c r="L10" s="42" t="s">
        <v>82</v>
      </c>
      <c r="M10" s="43"/>
    </row>
    <row r="11" spans="2:13" ht="13.2" customHeight="1" x14ac:dyDescent="0.25">
      <c r="B11" s="142" t="s">
        <v>733</v>
      </c>
      <c r="C11" s="142"/>
      <c r="D11" s="44">
        <f>DatosDelitos!C5+DatosDelitos!C13-DatosDelitos!C17</f>
        <v>0</v>
      </c>
      <c r="E11" s="45">
        <f>DatosDelitos!H5+DatosDelitos!H13-DatosDelitos!H17</f>
        <v>0</v>
      </c>
      <c r="F11" s="45">
        <f>DatosDelitos!I5+DatosDelitos!I13-DatosDelitos!I17</f>
        <v>0</v>
      </c>
      <c r="G11" s="45">
        <f>DatosDelitos!J5+DatosDelitos!J13-DatosDelitos!J17</f>
        <v>0</v>
      </c>
      <c r="H11" s="46">
        <f>DatosDelitos!K5+DatosDelitos!K13-DatosDelitos!K17</f>
        <v>0</v>
      </c>
      <c r="I11" s="46">
        <f>DatosDelitos!L5+DatosDelitos!L13-DatosDelitos!L17</f>
        <v>0</v>
      </c>
      <c r="J11" s="46">
        <f>DatosDelitos!M5+DatosDelitos!M13-DatosDelitos!M17</f>
        <v>0</v>
      </c>
      <c r="K11" s="46">
        <f>DatosDelitos!O5+DatosDelitos!O13-DatosDelitos!O17</f>
        <v>0</v>
      </c>
      <c r="L11" s="47">
        <f>DatosDelitos!P5+DatosDelitos!P13-DatosDelitos!P17</f>
        <v>0</v>
      </c>
    </row>
    <row r="12" spans="2:13" ht="13.2" customHeight="1" x14ac:dyDescent="0.25">
      <c r="B12" s="143" t="s">
        <v>94</v>
      </c>
      <c r="C12" s="143"/>
      <c r="D12" s="48">
        <f>DatosDelitos!C10</f>
        <v>0</v>
      </c>
      <c r="E12" s="49">
        <f>DatosDelitos!H10</f>
        <v>0</v>
      </c>
      <c r="F12" s="49">
        <f>DatosDelitos!I10</f>
        <v>0</v>
      </c>
      <c r="G12" s="49">
        <f>DatosDelitos!J10</f>
        <v>0</v>
      </c>
      <c r="H12" s="49">
        <f>DatosDelitos!K10</f>
        <v>0</v>
      </c>
      <c r="I12" s="49">
        <f>DatosDelitos!L10</f>
        <v>0</v>
      </c>
      <c r="J12" s="49">
        <f>DatosDelitos!M10</f>
        <v>0</v>
      </c>
      <c r="K12" s="49">
        <f>DatosDelitos!O10</f>
        <v>0</v>
      </c>
      <c r="L12" s="50">
        <f>DatosDelitos!P10</f>
        <v>0</v>
      </c>
    </row>
    <row r="13" spans="2:13" ht="13.2" customHeight="1" x14ac:dyDescent="0.25">
      <c r="B13" s="143" t="s">
        <v>112</v>
      </c>
      <c r="C13" s="143"/>
      <c r="D13" s="48">
        <f>DatosDelitos!C20</f>
        <v>0</v>
      </c>
      <c r="E13" s="49">
        <f>DatosDelitos!H20</f>
        <v>0</v>
      </c>
      <c r="F13" s="49">
        <f>DatosDelitos!I20</f>
        <v>0</v>
      </c>
      <c r="G13" s="49">
        <f>DatosDelitos!J20</f>
        <v>0</v>
      </c>
      <c r="H13" s="49">
        <f>DatosDelitos!K20</f>
        <v>0</v>
      </c>
      <c r="I13" s="49">
        <f>DatosDelitos!L20</f>
        <v>0</v>
      </c>
      <c r="J13" s="49">
        <f>DatosDelitos!M20</f>
        <v>0</v>
      </c>
      <c r="K13" s="49">
        <f>DatosDelitos!O20</f>
        <v>0</v>
      </c>
      <c r="L13" s="50">
        <f>DatosDelitos!P20</f>
        <v>0</v>
      </c>
    </row>
    <row r="14" spans="2:13" ht="13.2" customHeight="1" x14ac:dyDescent="0.25">
      <c r="B14" s="143" t="s">
        <v>117</v>
      </c>
      <c r="C14" s="143"/>
      <c r="D14" s="48">
        <f>DatosDelitos!C23</f>
        <v>0</v>
      </c>
      <c r="E14" s="49">
        <f>DatosDelitos!H23</f>
        <v>0</v>
      </c>
      <c r="F14" s="49">
        <f>DatosDelitos!I23</f>
        <v>0</v>
      </c>
      <c r="G14" s="49">
        <f>DatosDelitos!J23</f>
        <v>0</v>
      </c>
      <c r="H14" s="49">
        <f>DatosDelitos!K23</f>
        <v>0</v>
      </c>
      <c r="I14" s="49">
        <f>DatosDelitos!L23</f>
        <v>0</v>
      </c>
      <c r="J14" s="49">
        <f>DatosDelitos!M23</f>
        <v>0</v>
      </c>
      <c r="K14" s="49">
        <f>DatosDelitos!O23</f>
        <v>0</v>
      </c>
      <c r="L14" s="50">
        <f>DatosDelitos!P23</f>
        <v>0</v>
      </c>
    </row>
    <row r="15" spans="2:13" ht="13.2" customHeight="1" x14ac:dyDescent="0.25">
      <c r="B15" s="143" t="s">
        <v>734</v>
      </c>
      <c r="C15" s="143"/>
      <c r="D15" s="48">
        <f>DatosDelitos!C17+DatosDelitos!C44</f>
        <v>0</v>
      </c>
      <c r="E15" s="49">
        <f>DatosDelitos!H17+DatosDelitos!H44</f>
        <v>0</v>
      </c>
      <c r="F15" s="49">
        <f>DatosDelitos!I16+DatosDelitos!I44</f>
        <v>0</v>
      </c>
      <c r="G15" s="49">
        <f>DatosDelitos!J17+DatosDelitos!J44</f>
        <v>0</v>
      </c>
      <c r="H15" s="49">
        <f>DatosDelitos!K17+DatosDelitos!K44</f>
        <v>0</v>
      </c>
      <c r="I15" s="49">
        <f>DatosDelitos!L17+DatosDelitos!L44</f>
        <v>0</v>
      </c>
      <c r="J15" s="49">
        <f>DatosDelitos!M17+DatosDelitos!M44</f>
        <v>0</v>
      </c>
      <c r="K15" s="49">
        <f>DatosDelitos!O17+DatosDelitos!O44</f>
        <v>0</v>
      </c>
      <c r="L15" s="50">
        <f>DatosDelitos!P17+DatosDelitos!P44</f>
        <v>0</v>
      </c>
    </row>
    <row r="16" spans="2:13" ht="13.2" customHeight="1" x14ac:dyDescent="0.25">
      <c r="B16" s="143" t="s">
        <v>735</v>
      </c>
      <c r="C16" s="143"/>
      <c r="D16" s="48">
        <f>DatosDelitos!C30</f>
        <v>0</v>
      </c>
      <c r="E16" s="49">
        <f>DatosDelitos!H30</f>
        <v>0</v>
      </c>
      <c r="F16" s="49">
        <f>DatosDelitos!I30</f>
        <v>0</v>
      </c>
      <c r="G16" s="49">
        <f>DatosDelitos!J30</f>
        <v>0</v>
      </c>
      <c r="H16" s="49">
        <f>DatosDelitos!K30</f>
        <v>0</v>
      </c>
      <c r="I16" s="49">
        <f>DatosDelitos!L30</f>
        <v>0</v>
      </c>
      <c r="J16" s="49">
        <f>DatosDelitos!M30</f>
        <v>0</v>
      </c>
      <c r="K16" s="49">
        <f>DatosDelitos!O30</f>
        <v>0</v>
      </c>
      <c r="L16" s="50">
        <f>DatosDelitos!P30</f>
        <v>0</v>
      </c>
    </row>
    <row r="17" spans="2:12" ht="13.2" customHeight="1" x14ac:dyDescent="0.25">
      <c r="B17" s="144" t="s">
        <v>736</v>
      </c>
      <c r="C17" s="144"/>
      <c r="D17" s="48">
        <f>DatosDelitos!C42-DatosDelitos!C44</f>
        <v>0</v>
      </c>
      <c r="E17" s="49">
        <f>DatosDelitos!H42-DatosDelitos!H44</f>
        <v>0</v>
      </c>
      <c r="F17" s="49">
        <f>DatosDelitos!I42-DatosDelitos!I44</f>
        <v>0</v>
      </c>
      <c r="G17" s="49">
        <f>DatosDelitos!J42-DatosDelitos!J44</f>
        <v>0</v>
      </c>
      <c r="H17" s="49">
        <f>DatosDelitos!K42-DatosDelitos!K44</f>
        <v>0</v>
      </c>
      <c r="I17" s="49">
        <f>DatosDelitos!L42-DatosDelitos!L44</f>
        <v>0</v>
      </c>
      <c r="J17" s="49">
        <f>DatosDelitos!M42-DatosDelitos!M44</f>
        <v>0</v>
      </c>
      <c r="K17" s="49">
        <f>DatosDelitos!O42-DatosDelitos!O44</f>
        <v>0</v>
      </c>
      <c r="L17" s="50">
        <f>DatosDelitos!P42-DatosDelitos!P44</f>
        <v>0</v>
      </c>
    </row>
    <row r="18" spans="2:12" ht="13.2" customHeight="1" x14ac:dyDescent="0.25">
      <c r="B18" s="143" t="s">
        <v>737</v>
      </c>
      <c r="C18" s="143"/>
      <c r="D18" s="48">
        <f>DatosDelitos!C50</f>
        <v>0</v>
      </c>
      <c r="E18" s="49">
        <f>DatosDelitos!H50</f>
        <v>0</v>
      </c>
      <c r="F18" s="49">
        <f>DatosDelitos!I50</f>
        <v>0</v>
      </c>
      <c r="G18" s="49">
        <f>DatosDelitos!J50</f>
        <v>0</v>
      </c>
      <c r="H18" s="49">
        <f>DatosDelitos!K50</f>
        <v>0</v>
      </c>
      <c r="I18" s="49">
        <f>DatosDelitos!L50</f>
        <v>0</v>
      </c>
      <c r="J18" s="49">
        <f>DatosDelitos!M50</f>
        <v>0</v>
      </c>
      <c r="K18" s="49">
        <f>DatosDelitos!O50</f>
        <v>0</v>
      </c>
      <c r="L18" s="50">
        <f>DatosDelitos!P50</f>
        <v>0</v>
      </c>
    </row>
    <row r="19" spans="2:12" ht="13.2" customHeight="1" x14ac:dyDescent="0.25">
      <c r="B19" s="143" t="s">
        <v>738</v>
      </c>
      <c r="C19" s="143"/>
      <c r="D19" s="48">
        <f>DatosDelitos!C72</f>
        <v>0</v>
      </c>
      <c r="E19" s="49">
        <f>DatosDelitos!H72</f>
        <v>0</v>
      </c>
      <c r="F19" s="49">
        <f>DatosDelitos!I72</f>
        <v>0</v>
      </c>
      <c r="G19" s="49">
        <f>DatosDelitos!J72</f>
        <v>0</v>
      </c>
      <c r="H19" s="49">
        <f>DatosDelitos!K72</f>
        <v>0</v>
      </c>
      <c r="I19" s="49">
        <f>DatosDelitos!L72</f>
        <v>0</v>
      </c>
      <c r="J19" s="49">
        <f>DatosDelitos!M72</f>
        <v>0</v>
      </c>
      <c r="K19" s="49">
        <f>DatosDelitos!O72</f>
        <v>0</v>
      </c>
      <c r="L19" s="50">
        <f>DatosDelitos!P72</f>
        <v>0</v>
      </c>
    </row>
    <row r="20" spans="2:12" ht="27" customHeight="1" x14ac:dyDescent="0.25">
      <c r="B20" s="143" t="s">
        <v>739</v>
      </c>
      <c r="C20" s="143"/>
      <c r="D20" s="48">
        <f>DatosDelitos!C74</f>
        <v>1</v>
      </c>
      <c r="E20" s="49">
        <f>DatosDelitos!H74</f>
        <v>0</v>
      </c>
      <c r="F20" s="49">
        <f>DatosDelitos!I74</f>
        <v>0</v>
      </c>
      <c r="G20" s="49">
        <f>DatosDelitos!J74</f>
        <v>0</v>
      </c>
      <c r="H20" s="49">
        <f>DatosDelitos!K74</f>
        <v>0</v>
      </c>
      <c r="I20" s="49">
        <f>DatosDelitos!L74</f>
        <v>0</v>
      </c>
      <c r="J20" s="49">
        <f>DatosDelitos!M74</f>
        <v>0</v>
      </c>
      <c r="K20" s="49">
        <f>DatosDelitos!O74</f>
        <v>0</v>
      </c>
      <c r="L20" s="50">
        <f>DatosDelitos!P74</f>
        <v>0</v>
      </c>
    </row>
    <row r="21" spans="2:12" ht="13.2" customHeight="1" x14ac:dyDescent="0.25">
      <c r="B21" s="144" t="s">
        <v>740</v>
      </c>
      <c r="C21" s="144"/>
      <c r="D21" s="48">
        <f>DatosDelitos!C82</f>
        <v>0</v>
      </c>
      <c r="E21" s="49">
        <f>DatosDelitos!H82</f>
        <v>0</v>
      </c>
      <c r="F21" s="49">
        <f>DatosDelitos!I82</f>
        <v>0</v>
      </c>
      <c r="G21" s="49">
        <f>DatosDelitos!J82</f>
        <v>0</v>
      </c>
      <c r="H21" s="49">
        <f>DatosDelitos!K82</f>
        <v>0</v>
      </c>
      <c r="I21" s="49">
        <f>DatosDelitos!L82</f>
        <v>0</v>
      </c>
      <c r="J21" s="49">
        <f>DatosDelitos!M82</f>
        <v>0</v>
      </c>
      <c r="K21" s="49">
        <f>DatosDelitos!O82</f>
        <v>0</v>
      </c>
      <c r="L21" s="50">
        <f>DatosDelitos!P82</f>
        <v>0</v>
      </c>
    </row>
    <row r="22" spans="2:12" ht="13.2" customHeight="1" x14ac:dyDescent="0.25">
      <c r="B22" s="143" t="s">
        <v>741</v>
      </c>
      <c r="C22" s="143"/>
      <c r="D22" s="48">
        <f>DatosDelitos!C85</f>
        <v>0</v>
      </c>
      <c r="E22" s="49">
        <f>DatosDelitos!H85</f>
        <v>0</v>
      </c>
      <c r="F22" s="49">
        <f>DatosDelitos!I85</f>
        <v>0</v>
      </c>
      <c r="G22" s="49">
        <f>DatosDelitos!J85</f>
        <v>0</v>
      </c>
      <c r="H22" s="49">
        <f>DatosDelitos!K85</f>
        <v>0</v>
      </c>
      <c r="I22" s="49">
        <f>DatosDelitos!L85</f>
        <v>0</v>
      </c>
      <c r="J22" s="49">
        <f>DatosDelitos!M85</f>
        <v>0</v>
      </c>
      <c r="K22" s="49">
        <f>DatosDelitos!O85</f>
        <v>0</v>
      </c>
      <c r="L22" s="50">
        <f>DatosDelitos!P85</f>
        <v>0</v>
      </c>
    </row>
    <row r="23" spans="2:12" ht="13.2" customHeight="1" x14ac:dyDescent="0.25">
      <c r="B23" s="143" t="s">
        <v>742</v>
      </c>
      <c r="C23" s="143"/>
      <c r="D23" s="48">
        <f>DatosDelitos!C97</f>
        <v>0</v>
      </c>
      <c r="E23" s="49">
        <f>DatosDelitos!H97</f>
        <v>0</v>
      </c>
      <c r="F23" s="49">
        <f>DatosDelitos!I97</f>
        <v>0</v>
      </c>
      <c r="G23" s="49">
        <f>DatosDelitos!J97</f>
        <v>0</v>
      </c>
      <c r="H23" s="49">
        <f>DatosDelitos!K97</f>
        <v>0</v>
      </c>
      <c r="I23" s="49">
        <f>DatosDelitos!L97</f>
        <v>0</v>
      </c>
      <c r="J23" s="49">
        <f>DatosDelitos!M97</f>
        <v>0</v>
      </c>
      <c r="K23" s="49">
        <f>DatosDelitos!O97</f>
        <v>0</v>
      </c>
      <c r="L23" s="50">
        <f>DatosDelitos!P97</f>
        <v>0</v>
      </c>
    </row>
    <row r="24" spans="2:12" ht="27" customHeight="1" x14ac:dyDescent="0.25">
      <c r="B24" s="143" t="s">
        <v>743</v>
      </c>
      <c r="C24" s="143"/>
      <c r="D24" s="48">
        <f>DatosDelitos!C131</f>
        <v>0</v>
      </c>
      <c r="E24" s="49">
        <f>DatosDelitos!H131</f>
        <v>0</v>
      </c>
      <c r="F24" s="49">
        <f>DatosDelitos!I131</f>
        <v>0</v>
      </c>
      <c r="G24" s="49">
        <f>DatosDelitos!J131</f>
        <v>0</v>
      </c>
      <c r="H24" s="49">
        <f>DatosDelitos!K131</f>
        <v>0</v>
      </c>
      <c r="I24" s="49">
        <f>DatosDelitos!L131</f>
        <v>0</v>
      </c>
      <c r="J24" s="49">
        <f>DatosDelitos!M131</f>
        <v>0</v>
      </c>
      <c r="K24" s="49">
        <f>DatosDelitos!O131</f>
        <v>0</v>
      </c>
      <c r="L24" s="50">
        <f>DatosDelitos!P131</f>
        <v>0</v>
      </c>
    </row>
    <row r="25" spans="2:12" ht="13.2" customHeight="1" x14ac:dyDescent="0.25">
      <c r="B25" s="143" t="s">
        <v>744</v>
      </c>
      <c r="C25" s="143"/>
      <c r="D25" s="48">
        <f>DatosDelitos!C137</f>
        <v>0</v>
      </c>
      <c r="E25" s="49">
        <f>DatosDelitos!H137</f>
        <v>0</v>
      </c>
      <c r="F25" s="49">
        <f>DatosDelitos!I137</f>
        <v>0</v>
      </c>
      <c r="G25" s="49">
        <f>DatosDelitos!J137</f>
        <v>0</v>
      </c>
      <c r="H25" s="49">
        <f>DatosDelitos!K137</f>
        <v>0</v>
      </c>
      <c r="I25" s="49">
        <f>DatosDelitos!L137</f>
        <v>0</v>
      </c>
      <c r="J25" s="49">
        <f>DatosDelitos!M137</f>
        <v>0</v>
      </c>
      <c r="K25" s="49">
        <f>DatosDelitos!O137</f>
        <v>0</v>
      </c>
      <c r="L25" s="50">
        <f>DatosDelitos!P137</f>
        <v>0</v>
      </c>
    </row>
    <row r="26" spans="2:12" ht="13.2" customHeight="1" x14ac:dyDescent="0.25">
      <c r="B26" s="144" t="s">
        <v>745</v>
      </c>
      <c r="C26" s="144"/>
      <c r="D26" s="48">
        <f>DatosDelitos!C144</f>
        <v>0</v>
      </c>
      <c r="E26" s="49">
        <f>DatosDelitos!H144</f>
        <v>0</v>
      </c>
      <c r="F26" s="49">
        <f>DatosDelitos!I144</f>
        <v>0</v>
      </c>
      <c r="G26" s="49">
        <f>DatosDelitos!J144</f>
        <v>0</v>
      </c>
      <c r="H26" s="49">
        <f>DatosDelitos!K144</f>
        <v>0</v>
      </c>
      <c r="I26" s="49">
        <f>DatosDelitos!L144</f>
        <v>0</v>
      </c>
      <c r="J26" s="49">
        <f>DatosDelitos!M144</f>
        <v>0</v>
      </c>
      <c r="K26" s="49">
        <f>DatosDelitos!O144</f>
        <v>0</v>
      </c>
      <c r="L26" s="50">
        <f>DatosDelitos!P144</f>
        <v>0</v>
      </c>
    </row>
    <row r="27" spans="2:12" ht="38.25" customHeight="1" x14ac:dyDescent="0.25">
      <c r="B27" s="143" t="s">
        <v>746</v>
      </c>
      <c r="C27" s="143"/>
      <c r="D27" s="48">
        <f>DatosDelitos!C147</f>
        <v>0</v>
      </c>
      <c r="E27" s="49">
        <f>DatosDelitos!H147</f>
        <v>0</v>
      </c>
      <c r="F27" s="49">
        <f>DatosDelitos!I147</f>
        <v>0</v>
      </c>
      <c r="G27" s="49">
        <f>DatosDelitos!J147</f>
        <v>0</v>
      </c>
      <c r="H27" s="49">
        <f>DatosDelitos!K147</f>
        <v>0</v>
      </c>
      <c r="I27" s="49">
        <f>DatosDelitos!L147</f>
        <v>0</v>
      </c>
      <c r="J27" s="49">
        <f>DatosDelitos!M147</f>
        <v>0</v>
      </c>
      <c r="K27" s="49">
        <f>DatosDelitos!O147</f>
        <v>0</v>
      </c>
      <c r="L27" s="50">
        <f>DatosDelitos!P147</f>
        <v>0</v>
      </c>
    </row>
    <row r="28" spans="2:12" ht="13.2" customHeight="1" x14ac:dyDescent="0.25">
      <c r="B28" s="143" t="s">
        <v>747</v>
      </c>
      <c r="C28" s="143"/>
      <c r="D28" s="48">
        <f>DatosDelitos!C156+SUM(DatosDelitos!C167:C172)</f>
        <v>0</v>
      </c>
      <c r="E28" s="49">
        <f>DatosDelitos!H156+SUM(DatosDelitos!H167:H172)</f>
        <v>0</v>
      </c>
      <c r="F28" s="49">
        <f>DatosDelitos!I156+SUM(DatosDelitos!I167:I172)</f>
        <v>0</v>
      </c>
      <c r="G28" s="49">
        <f>DatosDelitos!J156+SUM(DatosDelitos!J167:J172)</f>
        <v>0</v>
      </c>
      <c r="H28" s="49">
        <f>DatosDelitos!K156+SUM(DatosDelitos!K167:K172)</f>
        <v>0</v>
      </c>
      <c r="I28" s="49">
        <f>DatosDelitos!L156+SUM(DatosDelitos!L167:L172)</f>
        <v>0</v>
      </c>
      <c r="J28" s="49">
        <f>DatosDelitos!M156+SUM(DatosDelitos!M167:M172)</f>
        <v>0</v>
      </c>
      <c r="K28" s="49">
        <f>DatosDelitos!O156+SUM(DatosDelitos!O167:O172)</f>
        <v>0</v>
      </c>
      <c r="L28" s="49">
        <f>DatosDelitos!P156+SUM(DatosDelitos!P167:Q172)</f>
        <v>0</v>
      </c>
    </row>
    <row r="29" spans="2:12" ht="13.2" customHeight="1" x14ac:dyDescent="0.25">
      <c r="B29" s="143" t="s">
        <v>748</v>
      </c>
      <c r="C29" s="143"/>
      <c r="D29" s="48">
        <f>SUM(DatosDelitos!C173:C177)</f>
        <v>0</v>
      </c>
      <c r="E29" s="49">
        <f>SUM(DatosDelitos!H173:H177)</f>
        <v>0</v>
      </c>
      <c r="F29" s="49">
        <f>SUM(DatosDelitos!I173:I177)</f>
        <v>0</v>
      </c>
      <c r="G29" s="49">
        <f>SUM(DatosDelitos!J173:J177)</f>
        <v>0</v>
      </c>
      <c r="H29" s="49">
        <f>SUM(DatosDelitos!K173:K177)</f>
        <v>0</v>
      </c>
      <c r="I29" s="49">
        <f>SUM(DatosDelitos!L173:L177)</f>
        <v>0</v>
      </c>
      <c r="J29" s="49">
        <f>SUM(DatosDelitos!M173:M177)</f>
        <v>0</v>
      </c>
      <c r="K29" s="49">
        <f>SUM(DatosDelitos!O173:O177)</f>
        <v>0</v>
      </c>
      <c r="L29" s="49">
        <f>SUM(DatosDelitos!P173:P177)</f>
        <v>0</v>
      </c>
    </row>
    <row r="30" spans="2:12" ht="13.2" customHeight="1" x14ac:dyDescent="0.25">
      <c r="B30" s="143" t="s">
        <v>749</v>
      </c>
      <c r="C30" s="143"/>
      <c r="D30" s="48">
        <f>DatosDelitos!C178</f>
        <v>0</v>
      </c>
      <c r="E30" s="49">
        <f>DatosDelitos!H178</f>
        <v>0</v>
      </c>
      <c r="F30" s="49">
        <f>DatosDelitos!I178</f>
        <v>0</v>
      </c>
      <c r="G30" s="49">
        <f>DatosDelitos!J178</f>
        <v>0</v>
      </c>
      <c r="H30" s="49">
        <f>DatosDelitos!K178</f>
        <v>0</v>
      </c>
      <c r="I30" s="49">
        <f>DatosDelitos!L178</f>
        <v>0</v>
      </c>
      <c r="J30" s="49">
        <f>DatosDelitos!M178</f>
        <v>0</v>
      </c>
      <c r="K30" s="49">
        <f>DatosDelitos!O178</f>
        <v>0</v>
      </c>
      <c r="L30" s="49">
        <f>DatosDelitos!P178</f>
        <v>0</v>
      </c>
    </row>
    <row r="31" spans="2:12" ht="13.2" customHeight="1" x14ac:dyDescent="0.25">
      <c r="B31" s="143" t="s">
        <v>750</v>
      </c>
      <c r="C31" s="143"/>
      <c r="D31" s="48">
        <f>DatosDelitos!C186</f>
        <v>0</v>
      </c>
      <c r="E31" s="49">
        <f>DatosDelitos!H186</f>
        <v>0</v>
      </c>
      <c r="F31" s="49">
        <f>DatosDelitos!I186</f>
        <v>0</v>
      </c>
      <c r="G31" s="49">
        <f>DatosDelitos!J186</f>
        <v>0</v>
      </c>
      <c r="H31" s="49">
        <f>DatosDelitos!K186</f>
        <v>0</v>
      </c>
      <c r="I31" s="49">
        <f>DatosDelitos!L186</f>
        <v>0</v>
      </c>
      <c r="J31" s="49">
        <f>DatosDelitos!M186</f>
        <v>0</v>
      </c>
      <c r="K31" s="49">
        <f>DatosDelitos!O186</f>
        <v>0</v>
      </c>
      <c r="L31" s="49">
        <f>DatosDelitos!P186</f>
        <v>0</v>
      </c>
    </row>
    <row r="32" spans="2:12" ht="13.2" customHeight="1" x14ac:dyDescent="0.25">
      <c r="B32" s="143" t="s">
        <v>751</v>
      </c>
      <c r="C32" s="143"/>
      <c r="D32" s="48">
        <f>DatosDelitos!C201</f>
        <v>0</v>
      </c>
      <c r="E32" s="49">
        <f>DatosDelitos!H201</f>
        <v>0</v>
      </c>
      <c r="F32" s="49">
        <f>DatosDelitos!I201</f>
        <v>0</v>
      </c>
      <c r="G32" s="49">
        <f>DatosDelitos!J201</f>
        <v>0</v>
      </c>
      <c r="H32" s="49">
        <f>DatosDelitos!K201</f>
        <v>0</v>
      </c>
      <c r="I32" s="49">
        <f>DatosDelitos!L201</f>
        <v>0</v>
      </c>
      <c r="J32" s="49">
        <f>DatosDelitos!M201</f>
        <v>0</v>
      </c>
      <c r="K32" s="49">
        <f>DatosDelitos!O201</f>
        <v>0</v>
      </c>
      <c r="L32" s="49">
        <f>DatosDelitos!P201</f>
        <v>0</v>
      </c>
    </row>
    <row r="33" spans="2:13" ht="13.2" customHeight="1" x14ac:dyDescent="0.25">
      <c r="B33" s="143" t="s">
        <v>752</v>
      </c>
      <c r="C33" s="143"/>
      <c r="D33" s="48">
        <f>DatosDelitos!C223</f>
        <v>3</v>
      </c>
      <c r="E33" s="49">
        <f>DatosDelitos!H223</f>
        <v>0</v>
      </c>
      <c r="F33" s="49">
        <f>DatosDelitos!I223</f>
        <v>0</v>
      </c>
      <c r="G33" s="49">
        <f>DatosDelitos!J223</f>
        <v>0</v>
      </c>
      <c r="H33" s="49">
        <f>DatosDelitos!K223</f>
        <v>0</v>
      </c>
      <c r="I33" s="49">
        <f>DatosDelitos!L223</f>
        <v>0</v>
      </c>
      <c r="J33" s="49">
        <f>DatosDelitos!M223</f>
        <v>0</v>
      </c>
      <c r="K33" s="49">
        <f>DatosDelitos!O223</f>
        <v>0</v>
      </c>
      <c r="L33" s="49">
        <f>DatosDelitos!P223</f>
        <v>0</v>
      </c>
    </row>
    <row r="34" spans="2:13" ht="13.2" customHeight="1" x14ac:dyDescent="0.25">
      <c r="B34" s="143" t="s">
        <v>753</v>
      </c>
      <c r="C34" s="143"/>
      <c r="D34" s="48">
        <f>DatosDelitos!C244</f>
        <v>0</v>
      </c>
      <c r="E34" s="49">
        <f>DatosDelitos!H244</f>
        <v>0</v>
      </c>
      <c r="F34" s="49">
        <f>DatosDelitos!I244</f>
        <v>0</v>
      </c>
      <c r="G34" s="49">
        <f>DatosDelitos!J244</f>
        <v>0</v>
      </c>
      <c r="H34" s="49">
        <f>DatosDelitos!K244</f>
        <v>0</v>
      </c>
      <c r="I34" s="49">
        <f>DatosDelitos!L244</f>
        <v>0</v>
      </c>
      <c r="J34" s="49">
        <f>DatosDelitos!M244</f>
        <v>0</v>
      </c>
      <c r="K34" s="49">
        <f>DatosDelitos!O244</f>
        <v>0</v>
      </c>
      <c r="L34" s="49">
        <f>DatosDelitos!P244</f>
        <v>0</v>
      </c>
    </row>
    <row r="35" spans="2:13" ht="13.2" customHeight="1" x14ac:dyDescent="0.25">
      <c r="B35" s="143" t="s">
        <v>754</v>
      </c>
      <c r="C35" s="143"/>
      <c r="D35" s="48">
        <f>DatosDelitos!C271</f>
        <v>0</v>
      </c>
      <c r="E35" s="49">
        <f>DatosDelitos!H271</f>
        <v>0</v>
      </c>
      <c r="F35" s="49">
        <f>DatosDelitos!I271</f>
        <v>0</v>
      </c>
      <c r="G35" s="49">
        <f>DatosDelitos!J271</f>
        <v>0</v>
      </c>
      <c r="H35" s="49">
        <f>DatosDelitos!K271</f>
        <v>0</v>
      </c>
      <c r="I35" s="49">
        <f>DatosDelitos!L271</f>
        <v>0</v>
      </c>
      <c r="J35" s="49">
        <f>DatosDelitos!M271</f>
        <v>0</v>
      </c>
      <c r="K35" s="49">
        <f>DatosDelitos!O271</f>
        <v>0</v>
      </c>
      <c r="L35" s="49">
        <f>DatosDelitos!P271</f>
        <v>0</v>
      </c>
    </row>
    <row r="36" spans="2:13" ht="38.25" customHeight="1" x14ac:dyDescent="0.25">
      <c r="B36" s="143" t="s">
        <v>755</v>
      </c>
      <c r="C36" s="143"/>
      <c r="D36" s="48">
        <f>DatosDelitos!C301</f>
        <v>0</v>
      </c>
      <c r="E36" s="49">
        <f>DatosDelitos!H301</f>
        <v>0</v>
      </c>
      <c r="F36" s="49">
        <f>DatosDelitos!I301</f>
        <v>0</v>
      </c>
      <c r="G36" s="49">
        <f>DatosDelitos!J301</f>
        <v>0</v>
      </c>
      <c r="H36" s="49">
        <f>DatosDelitos!K301</f>
        <v>0</v>
      </c>
      <c r="I36" s="49">
        <f>DatosDelitos!L301</f>
        <v>0</v>
      </c>
      <c r="J36" s="49">
        <f>DatosDelitos!M301</f>
        <v>0</v>
      </c>
      <c r="K36" s="49">
        <f>DatosDelitos!O301</f>
        <v>0</v>
      </c>
      <c r="L36" s="49">
        <f>DatosDelitos!P301</f>
        <v>0</v>
      </c>
    </row>
    <row r="37" spans="2:13" ht="13.2" customHeight="1" x14ac:dyDescent="0.25">
      <c r="B37" s="143" t="s">
        <v>756</v>
      </c>
      <c r="C37" s="143"/>
      <c r="D37" s="48">
        <f>DatosDelitos!C305</f>
        <v>0</v>
      </c>
      <c r="E37" s="49">
        <f>DatosDelitos!H305</f>
        <v>0</v>
      </c>
      <c r="F37" s="49">
        <f>DatosDelitos!I305</f>
        <v>0</v>
      </c>
      <c r="G37" s="49">
        <f>DatosDelitos!J305</f>
        <v>0</v>
      </c>
      <c r="H37" s="49">
        <f>DatosDelitos!K305</f>
        <v>0</v>
      </c>
      <c r="I37" s="49">
        <f>DatosDelitos!L305</f>
        <v>0</v>
      </c>
      <c r="J37" s="49">
        <f>DatosDelitos!M305</f>
        <v>0</v>
      </c>
      <c r="K37" s="49">
        <f>DatosDelitos!O305</f>
        <v>0</v>
      </c>
      <c r="L37" s="49">
        <f>DatosDelitos!P305</f>
        <v>0</v>
      </c>
    </row>
    <row r="38" spans="2:13" ht="13.2" customHeight="1" x14ac:dyDescent="0.25">
      <c r="B38" s="143" t="s">
        <v>757</v>
      </c>
      <c r="C38" s="143"/>
      <c r="D38" s="48">
        <f>DatosDelitos!C312+DatosDelitos!C318+DatosDelitos!C320</f>
        <v>0</v>
      </c>
      <c r="E38" s="49">
        <f>DatosDelitos!H312+DatosDelitos!H318+DatosDelitos!H320</f>
        <v>0</v>
      </c>
      <c r="F38" s="49">
        <f>DatosDelitos!I312+DatosDelitos!I318+DatosDelitos!I320</f>
        <v>0</v>
      </c>
      <c r="G38" s="49">
        <f>DatosDelitos!J312+DatosDelitos!J318+DatosDelitos!J320</f>
        <v>0</v>
      </c>
      <c r="H38" s="49">
        <f>DatosDelitos!K312+DatosDelitos!K318+DatosDelitos!K320</f>
        <v>0</v>
      </c>
      <c r="I38" s="49">
        <f>DatosDelitos!L312+DatosDelitos!L318+DatosDelitos!L320</f>
        <v>0</v>
      </c>
      <c r="J38" s="49">
        <f>DatosDelitos!M312+DatosDelitos!M318+DatosDelitos!M320</f>
        <v>0</v>
      </c>
      <c r="K38" s="49">
        <f>DatosDelitos!O312+DatosDelitos!O318+DatosDelitos!O320</f>
        <v>0</v>
      </c>
      <c r="L38" s="49">
        <f>DatosDelitos!P312+DatosDelitos!P318+DatosDelitos!P320</f>
        <v>0</v>
      </c>
    </row>
    <row r="39" spans="2:13" ht="13.2" customHeight="1" x14ac:dyDescent="0.25">
      <c r="B39" s="143" t="s">
        <v>758</v>
      </c>
      <c r="C39" s="143"/>
      <c r="D39" s="48">
        <f>DatosDelitos!C323</f>
        <v>20</v>
      </c>
      <c r="E39" s="49">
        <f>DatosDelitos!H323</f>
        <v>0</v>
      </c>
      <c r="F39" s="49">
        <f>DatosDelitos!I323</f>
        <v>0</v>
      </c>
      <c r="G39" s="49">
        <f>DatosDelitos!J323</f>
        <v>0</v>
      </c>
      <c r="H39" s="49">
        <f>DatosDelitos!K323</f>
        <v>0</v>
      </c>
      <c r="I39" s="49">
        <f>DatosDelitos!L323</f>
        <v>0</v>
      </c>
      <c r="J39" s="49">
        <f>DatosDelitos!M323</f>
        <v>0</v>
      </c>
      <c r="K39" s="49">
        <f>DatosDelitos!O323</f>
        <v>0</v>
      </c>
      <c r="L39" s="49">
        <f>DatosDelitos!P323</f>
        <v>0</v>
      </c>
    </row>
    <row r="40" spans="2:13" ht="13.2" customHeight="1" x14ac:dyDescent="0.25">
      <c r="B40" s="143" t="s">
        <v>759</v>
      </c>
      <c r="C40" s="143"/>
      <c r="D40" s="48">
        <f>DatosDelitos!C325</f>
        <v>0</v>
      </c>
      <c r="E40" s="48">
        <f>DatosDelitos!H325</f>
        <v>0</v>
      </c>
      <c r="F40" s="48">
        <f>DatosDelitos!I325</f>
        <v>0</v>
      </c>
      <c r="G40" s="48">
        <f>DatosDelitos!J325</f>
        <v>0</v>
      </c>
      <c r="H40" s="48">
        <f>DatosDelitos!K325</f>
        <v>0</v>
      </c>
      <c r="I40" s="48">
        <f>DatosDelitos!L325</f>
        <v>0</v>
      </c>
      <c r="J40" s="48">
        <f>DatosDelitos!M325</f>
        <v>0</v>
      </c>
      <c r="K40" s="48">
        <f>DatosDelitos!O325</f>
        <v>0</v>
      </c>
      <c r="L40" s="48">
        <f>DatosDelitos!P325</f>
        <v>0</v>
      </c>
    </row>
    <row r="41" spans="2:13" ht="13.2" customHeight="1" x14ac:dyDescent="0.25">
      <c r="B41" s="143" t="s">
        <v>717</v>
      </c>
      <c r="C41" s="143"/>
      <c r="D41" s="48">
        <f>DatosDelitos!C337</f>
        <v>0</v>
      </c>
      <c r="E41" s="48">
        <f>DatosDelitos!H337</f>
        <v>0</v>
      </c>
      <c r="F41" s="48">
        <f>DatosDelitos!I337</f>
        <v>0</v>
      </c>
      <c r="G41" s="48">
        <f>DatosDelitos!J337</f>
        <v>0</v>
      </c>
      <c r="H41" s="48">
        <f>DatosDelitos!K337</f>
        <v>0</v>
      </c>
      <c r="I41" s="48">
        <f>DatosDelitos!L337</f>
        <v>0</v>
      </c>
      <c r="J41" s="48">
        <f>DatosDelitos!M337</f>
        <v>0</v>
      </c>
      <c r="K41" s="48">
        <f>DatosDelitos!O337</f>
        <v>0</v>
      </c>
      <c r="L41" s="48">
        <f>DatosDelitos!P337</f>
        <v>0</v>
      </c>
    </row>
    <row r="42" spans="2:13" ht="13.2" customHeight="1" x14ac:dyDescent="0.25">
      <c r="B42" s="143" t="s">
        <v>760</v>
      </c>
      <c r="C42" s="143"/>
      <c r="D42" s="48">
        <f>DatosDelitos!C339</f>
        <v>0</v>
      </c>
      <c r="E42" s="48">
        <f>DatosDelitos!H339</f>
        <v>0</v>
      </c>
      <c r="F42" s="48">
        <f>DatosDelitos!I339</f>
        <v>0</v>
      </c>
      <c r="G42" s="48">
        <f>DatosDelitos!J339</f>
        <v>0</v>
      </c>
      <c r="H42" s="48">
        <f>DatosDelitos!K339</f>
        <v>0</v>
      </c>
      <c r="I42" s="48">
        <f>DatosDelitos!L339</f>
        <v>0</v>
      </c>
      <c r="J42" s="48">
        <f>DatosDelitos!M339</f>
        <v>0</v>
      </c>
      <c r="K42" s="48">
        <f>DatosDelitos!O339</f>
        <v>0</v>
      </c>
      <c r="L42" s="48">
        <f>DatosDelitos!P339</f>
        <v>0</v>
      </c>
    </row>
    <row r="43" spans="2:13" ht="13.95" customHeight="1" thickBot="1" x14ac:dyDescent="0.3">
      <c r="B43" s="146" t="s">
        <v>721</v>
      </c>
      <c r="C43" s="146"/>
      <c r="D43" s="51">
        <f>SUM(D11:D42)</f>
        <v>24</v>
      </c>
      <c r="E43" s="51">
        <f>SUM(E11:E42)</f>
        <v>0</v>
      </c>
      <c r="F43" s="51">
        <f t="shared" ref="F43:L43" si="0">SUM(F11:F42)</f>
        <v>0</v>
      </c>
      <c r="G43" s="51">
        <f t="shared" si="0"/>
        <v>0</v>
      </c>
      <c r="H43" s="51">
        <f t="shared" si="0"/>
        <v>0</v>
      </c>
      <c r="I43" s="51">
        <f t="shared" si="0"/>
        <v>0</v>
      </c>
      <c r="J43" s="51">
        <f t="shared" si="0"/>
        <v>0</v>
      </c>
      <c r="K43" s="51">
        <f t="shared" si="0"/>
        <v>0</v>
      </c>
      <c r="L43" s="51">
        <f t="shared" si="0"/>
        <v>0</v>
      </c>
    </row>
    <row r="46" spans="2:13" ht="15.6" x14ac:dyDescent="0.3">
      <c r="B46" s="52" t="s">
        <v>761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</row>
    <row r="48" spans="2:13" ht="40.200000000000003" thickBot="1" x14ac:dyDescent="0.3">
      <c r="D48" s="28" t="s">
        <v>723</v>
      </c>
      <c r="E48" s="30" t="s">
        <v>724</v>
      </c>
    </row>
    <row r="49" spans="2:5" ht="13.2" customHeight="1" x14ac:dyDescent="0.3">
      <c r="B49" s="145" t="s">
        <v>762</v>
      </c>
      <c r="C49" s="145"/>
      <c r="D49" s="54">
        <f>DatosDelitos!F5</f>
        <v>0</v>
      </c>
      <c r="E49" s="54">
        <f>DatosDelitos!G5</f>
        <v>0</v>
      </c>
    </row>
    <row r="50" spans="2:5" ht="13.2" customHeight="1" x14ac:dyDescent="0.3">
      <c r="B50" s="145" t="s">
        <v>763</v>
      </c>
      <c r="C50" s="145"/>
      <c r="D50" s="54">
        <f>DatosDelitos!F13-DatosDelitos!F17</f>
        <v>0</v>
      </c>
      <c r="E50" s="54">
        <f>DatosDelitos!G13-DatosDelitos!G17</f>
        <v>0</v>
      </c>
    </row>
    <row r="51" spans="2:5" ht="13.2" customHeight="1" x14ac:dyDescent="0.3">
      <c r="B51" s="145" t="s">
        <v>94</v>
      </c>
      <c r="C51" s="145"/>
      <c r="D51" s="54">
        <f>DatosDelitos!F10</f>
        <v>0</v>
      </c>
      <c r="E51" s="54">
        <f>DatosDelitos!G10</f>
        <v>0</v>
      </c>
    </row>
    <row r="52" spans="2:5" ht="13.2" customHeight="1" x14ac:dyDescent="0.3">
      <c r="B52" s="145" t="s">
        <v>112</v>
      </c>
      <c r="C52" s="145"/>
      <c r="D52" s="54">
        <f>DatosDelitos!F20</f>
        <v>0</v>
      </c>
      <c r="E52" s="54">
        <f>DatosDelitos!G20</f>
        <v>0</v>
      </c>
    </row>
    <row r="53" spans="2:5" ht="13.2" customHeight="1" x14ac:dyDescent="0.3">
      <c r="B53" s="145" t="s">
        <v>117</v>
      </c>
      <c r="C53" s="145"/>
      <c r="D53" s="54">
        <f>DatosDelitos!F23</f>
        <v>0</v>
      </c>
      <c r="E53" s="54">
        <f>DatosDelitos!G23</f>
        <v>0</v>
      </c>
    </row>
    <row r="54" spans="2:5" ht="13.2" customHeight="1" x14ac:dyDescent="0.3">
      <c r="B54" s="145" t="s">
        <v>734</v>
      </c>
      <c r="C54" s="145"/>
      <c r="D54" s="54">
        <f>DatosDelitos!F17+DatosDelitos!F44</f>
        <v>0</v>
      </c>
      <c r="E54" s="54">
        <f>DatosDelitos!G17+DatosDelitos!G44</f>
        <v>0</v>
      </c>
    </row>
    <row r="55" spans="2:5" ht="13.2" customHeight="1" x14ac:dyDescent="0.3">
      <c r="B55" s="145" t="s">
        <v>735</v>
      </c>
      <c r="C55" s="145"/>
      <c r="D55" s="54">
        <f>DatosDelitos!F30</f>
        <v>0</v>
      </c>
      <c r="E55" s="54">
        <f>DatosDelitos!G30</f>
        <v>0</v>
      </c>
    </row>
    <row r="56" spans="2:5" ht="13.2" customHeight="1" x14ac:dyDescent="0.3">
      <c r="B56" s="145" t="s">
        <v>736</v>
      </c>
      <c r="C56" s="145"/>
      <c r="D56" s="54">
        <f>DatosDelitos!F42-DatosDelitos!F44</f>
        <v>0</v>
      </c>
      <c r="E56" s="54">
        <f>DatosDelitos!G42-DatosDelitos!G44</f>
        <v>0</v>
      </c>
    </row>
    <row r="57" spans="2:5" ht="13.2" customHeight="1" x14ac:dyDescent="0.3">
      <c r="B57" s="145" t="s">
        <v>737</v>
      </c>
      <c r="C57" s="145"/>
      <c r="D57" s="54">
        <f>DatosDelitos!F50</f>
        <v>0</v>
      </c>
      <c r="E57" s="54">
        <f>DatosDelitos!G50</f>
        <v>0</v>
      </c>
    </row>
    <row r="58" spans="2:5" ht="13.2" customHeight="1" x14ac:dyDescent="0.3">
      <c r="B58" s="145" t="s">
        <v>738</v>
      </c>
      <c r="C58" s="145"/>
      <c r="D58" s="54">
        <f>DatosDelitos!F72</f>
        <v>0</v>
      </c>
      <c r="E58" s="54">
        <f>DatosDelitos!G72</f>
        <v>0</v>
      </c>
    </row>
    <row r="59" spans="2:5" ht="27" customHeight="1" x14ac:dyDescent="0.3">
      <c r="B59" s="145" t="s">
        <v>764</v>
      </c>
      <c r="C59" s="145"/>
      <c r="D59" s="54">
        <f>DatosDelitos!F74</f>
        <v>0</v>
      </c>
      <c r="E59" s="54">
        <f>DatosDelitos!G74</f>
        <v>0</v>
      </c>
    </row>
    <row r="60" spans="2:5" ht="13.2" customHeight="1" x14ac:dyDescent="0.3">
      <c r="B60" s="145" t="s">
        <v>740</v>
      </c>
      <c r="C60" s="145"/>
      <c r="D60" s="54">
        <f>DatosDelitos!F82</f>
        <v>0</v>
      </c>
      <c r="E60" s="54">
        <f>DatosDelitos!G82</f>
        <v>0</v>
      </c>
    </row>
    <row r="61" spans="2:5" ht="13.2" customHeight="1" x14ac:dyDescent="0.3">
      <c r="B61" s="145" t="s">
        <v>741</v>
      </c>
      <c r="C61" s="145"/>
      <c r="D61" s="54">
        <f>DatosDelitos!F85</f>
        <v>0</v>
      </c>
      <c r="E61" s="54">
        <f>DatosDelitos!G85</f>
        <v>0</v>
      </c>
    </row>
    <row r="62" spans="2:5" ht="13.2" customHeight="1" x14ac:dyDescent="0.3">
      <c r="B62" s="145" t="s">
        <v>742</v>
      </c>
      <c r="C62" s="145"/>
      <c r="D62" s="54">
        <f>DatosDelitos!F97</f>
        <v>0</v>
      </c>
      <c r="E62" s="54">
        <f>DatosDelitos!G97</f>
        <v>0</v>
      </c>
    </row>
    <row r="63" spans="2:5" ht="27" customHeight="1" x14ac:dyDescent="0.3">
      <c r="B63" s="145" t="s">
        <v>765</v>
      </c>
      <c r="C63" s="145"/>
      <c r="D63" s="54">
        <f>DatosDelitos!F131</f>
        <v>0</v>
      </c>
      <c r="E63" s="54">
        <f>DatosDelitos!G131</f>
        <v>0</v>
      </c>
    </row>
    <row r="64" spans="2:5" ht="13.2" customHeight="1" x14ac:dyDescent="0.3">
      <c r="B64" s="145" t="s">
        <v>744</v>
      </c>
      <c r="C64" s="145"/>
      <c r="D64" s="54">
        <f>DatosDelitos!F137</f>
        <v>0</v>
      </c>
      <c r="E64" s="54">
        <f>DatosDelitos!G137</f>
        <v>0</v>
      </c>
    </row>
    <row r="65" spans="2:5" ht="13.2" customHeight="1" x14ac:dyDescent="0.3">
      <c r="B65" s="145" t="s">
        <v>745</v>
      </c>
      <c r="C65" s="145"/>
      <c r="D65" s="54">
        <f>DatosDelitos!F144</f>
        <v>0</v>
      </c>
      <c r="E65" s="54">
        <f>DatosDelitos!G144</f>
        <v>0</v>
      </c>
    </row>
    <row r="66" spans="2:5" ht="40.5" customHeight="1" x14ac:dyDescent="0.3">
      <c r="B66" s="145" t="s">
        <v>746</v>
      </c>
      <c r="C66" s="145"/>
      <c r="D66" s="54">
        <f>DatosDelitos!F147</f>
        <v>0</v>
      </c>
      <c r="E66" s="54">
        <f>DatosDelitos!G147</f>
        <v>0</v>
      </c>
    </row>
    <row r="67" spans="2:5" ht="13.2" customHeight="1" x14ac:dyDescent="0.3">
      <c r="B67" s="145" t="s">
        <v>747</v>
      </c>
      <c r="C67" s="145"/>
      <c r="D67" s="54">
        <f>DatosDelitos!F156+SUM(DatosDelitos!F167:G172)</f>
        <v>0</v>
      </c>
      <c r="E67" s="54">
        <f>DatosDelitos!G156+SUM(DatosDelitos!G167:H172)</f>
        <v>0</v>
      </c>
    </row>
    <row r="68" spans="2:5" ht="13.2" customHeight="1" x14ac:dyDescent="0.3">
      <c r="B68" s="145" t="s">
        <v>748</v>
      </c>
      <c r="C68" s="145"/>
      <c r="D68" s="54">
        <f>SUM(DatosDelitos!F173:G177)</f>
        <v>0</v>
      </c>
      <c r="E68" s="54">
        <f>SUM(DatosDelitos!G173:H177)</f>
        <v>0</v>
      </c>
    </row>
    <row r="69" spans="2:5" ht="13.2" customHeight="1" x14ac:dyDescent="0.3">
      <c r="B69" s="145" t="s">
        <v>749</v>
      </c>
      <c r="C69" s="145"/>
      <c r="D69" s="54">
        <f>DatosDelitos!F178</f>
        <v>0</v>
      </c>
      <c r="E69" s="54">
        <f>DatosDelitos!G178</f>
        <v>0</v>
      </c>
    </row>
    <row r="70" spans="2:5" ht="13.2" customHeight="1" x14ac:dyDescent="0.3">
      <c r="B70" s="145" t="s">
        <v>750</v>
      </c>
      <c r="C70" s="145"/>
      <c r="D70" s="54">
        <f>DatosDelitos!F186</f>
        <v>0</v>
      </c>
      <c r="E70" s="54">
        <f>DatosDelitos!G186</f>
        <v>0</v>
      </c>
    </row>
    <row r="71" spans="2:5" ht="13.2" customHeight="1" x14ac:dyDescent="0.3">
      <c r="B71" s="145" t="s">
        <v>751</v>
      </c>
      <c r="C71" s="145"/>
      <c r="D71" s="54">
        <f>DatosDelitos!F201</f>
        <v>0</v>
      </c>
      <c r="E71" s="54">
        <f>DatosDelitos!G201</f>
        <v>0</v>
      </c>
    </row>
    <row r="72" spans="2:5" ht="13.2" customHeight="1" x14ac:dyDescent="0.3">
      <c r="B72" s="145" t="s">
        <v>752</v>
      </c>
      <c r="C72" s="145"/>
      <c r="D72" s="54">
        <f>DatosDelitos!F223</f>
        <v>0</v>
      </c>
      <c r="E72" s="54">
        <f>DatosDelitos!G223</f>
        <v>0</v>
      </c>
    </row>
    <row r="73" spans="2:5" ht="13.2" customHeight="1" x14ac:dyDescent="0.3">
      <c r="B73" s="145" t="s">
        <v>753</v>
      </c>
      <c r="C73" s="145"/>
      <c r="D73" s="54">
        <f>DatosDelitos!F244</f>
        <v>0</v>
      </c>
      <c r="E73" s="54">
        <f>DatosDelitos!G244</f>
        <v>0</v>
      </c>
    </row>
    <row r="74" spans="2:5" ht="13.2" customHeight="1" x14ac:dyDescent="0.3">
      <c r="B74" s="145" t="s">
        <v>754</v>
      </c>
      <c r="C74" s="145"/>
      <c r="D74" s="54">
        <f>DatosDelitos!F271</f>
        <v>0</v>
      </c>
      <c r="E74" s="54">
        <f>DatosDelitos!G271</f>
        <v>0</v>
      </c>
    </row>
    <row r="75" spans="2:5" ht="38.25" customHeight="1" x14ac:dyDescent="0.3">
      <c r="B75" s="145" t="s">
        <v>755</v>
      </c>
      <c r="C75" s="145"/>
      <c r="D75" s="54">
        <f>DatosDelitos!F301</f>
        <v>0</v>
      </c>
      <c r="E75" s="54">
        <f>DatosDelitos!G301</f>
        <v>0</v>
      </c>
    </row>
    <row r="76" spans="2:5" ht="13.2" customHeight="1" x14ac:dyDescent="0.3">
      <c r="B76" s="145" t="s">
        <v>756</v>
      </c>
      <c r="C76" s="145"/>
      <c r="D76" s="54">
        <f>DatosDelitos!F305</f>
        <v>0</v>
      </c>
      <c r="E76" s="54">
        <f>DatosDelitos!G305</f>
        <v>0</v>
      </c>
    </row>
    <row r="77" spans="2:5" ht="13.2" customHeight="1" x14ac:dyDescent="0.3">
      <c r="B77" s="145" t="s">
        <v>757</v>
      </c>
      <c r="C77" s="145"/>
      <c r="D77" s="54">
        <f>DatosDelitos!F312+DatosDelitos!F318+DatosDelitos!F320</f>
        <v>0</v>
      </c>
      <c r="E77" s="54">
        <f>DatosDelitos!G312+DatosDelitos!G318+DatosDelitos!G320</f>
        <v>0</v>
      </c>
    </row>
    <row r="78" spans="2:5" ht="13.95" customHeight="1" x14ac:dyDescent="0.3">
      <c r="B78" s="145" t="s">
        <v>758</v>
      </c>
      <c r="C78" s="145"/>
      <c r="D78" s="54">
        <f>DatosDelitos!F323</f>
        <v>0</v>
      </c>
      <c r="E78" s="54">
        <f>DatosDelitos!G323</f>
        <v>0</v>
      </c>
    </row>
    <row r="79" spans="2:5" ht="14.4" x14ac:dyDescent="0.3">
      <c r="B79" s="147" t="s">
        <v>759</v>
      </c>
      <c r="C79" s="147"/>
      <c r="D79" s="54">
        <f>DatosDelitos!F325</f>
        <v>0</v>
      </c>
      <c r="E79" s="54">
        <f>DatosDelitos!G325</f>
        <v>0</v>
      </c>
    </row>
    <row r="80" spans="2:5" ht="14.4" x14ac:dyDescent="0.3">
      <c r="B80" s="147" t="s">
        <v>717</v>
      </c>
      <c r="C80" s="147"/>
      <c r="D80" s="54">
        <f>DatosDelitos!F337</f>
        <v>0</v>
      </c>
      <c r="E80" s="54">
        <f>DatosDelitos!G337</f>
        <v>0</v>
      </c>
    </row>
    <row r="81" spans="2:13" ht="14.4" x14ac:dyDescent="0.3">
      <c r="B81" s="147" t="s">
        <v>760</v>
      </c>
      <c r="C81" s="147"/>
      <c r="D81" s="54">
        <f>DatosDelitos!F339</f>
        <v>0</v>
      </c>
      <c r="E81" s="54">
        <f>DatosDelitos!G339</f>
        <v>0</v>
      </c>
    </row>
    <row r="82" spans="2:13" ht="14.4" x14ac:dyDescent="0.3">
      <c r="B82" s="147" t="s">
        <v>766</v>
      </c>
      <c r="C82" s="147"/>
      <c r="D82" s="54">
        <f>SUM(D49:D81)</f>
        <v>0</v>
      </c>
      <c r="E82" s="54">
        <f>SUM(E49:E81)</f>
        <v>0</v>
      </c>
    </row>
    <row r="84" spans="2:13" s="57" customFormat="1" ht="15.6" x14ac:dyDescent="0.3">
      <c r="B84" s="55" t="s">
        <v>767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</row>
    <row r="85" spans="2:13" ht="13.8" thickBot="1" x14ac:dyDescent="0.3"/>
    <row r="86" spans="2:13" ht="26.4" x14ac:dyDescent="0.25">
      <c r="D86" s="58" t="s">
        <v>80</v>
      </c>
    </row>
    <row r="87" spans="2:13" ht="13.2" customHeight="1" x14ac:dyDescent="0.3">
      <c r="B87" s="145" t="s">
        <v>733</v>
      </c>
      <c r="C87" s="145"/>
      <c r="D87" s="54">
        <f>DatosDelitos!N5+DatosDelitos!N13-DatosDelitos!N17</f>
        <v>1</v>
      </c>
    </row>
    <row r="88" spans="2:13" ht="13.2" customHeight="1" x14ac:dyDescent="0.3">
      <c r="B88" s="145" t="s">
        <v>94</v>
      </c>
      <c r="C88" s="145"/>
      <c r="D88" s="54">
        <f>DatosDelitos!N10</f>
        <v>0</v>
      </c>
    </row>
    <row r="89" spans="2:13" ht="13.2" customHeight="1" x14ac:dyDescent="0.3">
      <c r="B89" s="145" t="s">
        <v>112</v>
      </c>
      <c r="C89" s="145"/>
      <c r="D89" s="54">
        <f>DatosDelitos!N20</f>
        <v>0</v>
      </c>
    </row>
    <row r="90" spans="2:13" ht="13.2" customHeight="1" x14ac:dyDescent="0.3">
      <c r="B90" s="145" t="s">
        <v>117</v>
      </c>
      <c r="C90" s="145"/>
      <c r="D90" s="54">
        <f>DatosDelitos!N23</f>
        <v>0</v>
      </c>
    </row>
    <row r="91" spans="2:13" ht="13.2" customHeight="1" x14ac:dyDescent="0.3">
      <c r="B91" s="145" t="s">
        <v>768</v>
      </c>
      <c r="C91" s="145"/>
      <c r="D91" s="54">
        <f>SUM(DatosDelitos!N17,DatosDelitos!N44)</f>
        <v>0</v>
      </c>
    </row>
    <row r="92" spans="2:13" ht="13.2" customHeight="1" x14ac:dyDescent="0.3">
      <c r="B92" s="145" t="s">
        <v>735</v>
      </c>
      <c r="C92" s="145"/>
      <c r="D92" s="54">
        <f>DatosDelitos!N30</f>
        <v>1</v>
      </c>
    </row>
    <row r="93" spans="2:13" ht="13.2" customHeight="1" x14ac:dyDescent="0.3">
      <c r="B93" s="145" t="s">
        <v>736</v>
      </c>
      <c r="C93" s="145"/>
      <c r="D93" s="54">
        <f>DatosDelitos!N42-DatosDelitos!N44</f>
        <v>1</v>
      </c>
    </row>
    <row r="94" spans="2:13" ht="13.2" customHeight="1" x14ac:dyDescent="0.3">
      <c r="B94" s="145" t="s">
        <v>737</v>
      </c>
      <c r="C94" s="145"/>
      <c r="D94" s="54">
        <f>DatosDelitos!N50</f>
        <v>1</v>
      </c>
    </row>
    <row r="95" spans="2:13" ht="13.2" customHeight="1" x14ac:dyDescent="0.3">
      <c r="B95" s="145" t="s">
        <v>738</v>
      </c>
      <c r="C95" s="145"/>
      <c r="D95" s="54">
        <f>DatosDelitos!N72</f>
        <v>0</v>
      </c>
    </row>
    <row r="96" spans="2:13" ht="27" customHeight="1" x14ac:dyDescent="0.3">
      <c r="B96" s="145" t="s">
        <v>764</v>
      </c>
      <c r="C96" s="145"/>
      <c r="D96" s="54">
        <f>DatosDelitos!N74</f>
        <v>1</v>
      </c>
    </row>
    <row r="97" spans="2:4" ht="13.2" customHeight="1" x14ac:dyDescent="0.3">
      <c r="B97" s="145" t="s">
        <v>740</v>
      </c>
      <c r="C97" s="145"/>
      <c r="D97" s="54">
        <f>DatosDelitos!N82</f>
        <v>0</v>
      </c>
    </row>
    <row r="98" spans="2:4" ht="13.2" customHeight="1" x14ac:dyDescent="0.3">
      <c r="B98" s="145" t="s">
        <v>741</v>
      </c>
      <c r="C98" s="145"/>
      <c r="D98" s="54">
        <f>DatosDelitos!N85</f>
        <v>0</v>
      </c>
    </row>
    <row r="99" spans="2:4" ht="13.2" customHeight="1" x14ac:dyDescent="0.3">
      <c r="B99" s="145" t="s">
        <v>742</v>
      </c>
      <c r="C99" s="145"/>
      <c r="D99" s="54">
        <f>DatosDelitos!N97</f>
        <v>1</v>
      </c>
    </row>
    <row r="100" spans="2:4" ht="27" customHeight="1" x14ac:dyDescent="0.3">
      <c r="B100" s="145" t="s">
        <v>765</v>
      </c>
      <c r="C100" s="145"/>
      <c r="D100" s="54">
        <f>DatosDelitos!N131</f>
        <v>0</v>
      </c>
    </row>
    <row r="101" spans="2:4" ht="13.2" customHeight="1" x14ac:dyDescent="0.3">
      <c r="B101" s="145" t="s">
        <v>744</v>
      </c>
      <c r="C101" s="145"/>
      <c r="D101" s="54">
        <f>DatosDelitos!N137</f>
        <v>0</v>
      </c>
    </row>
    <row r="102" spans="2:4" ht="13.2" customHeight="1" x14ac:dyDescent="0.3">
      <c r="B102" s="145" t="s">
        <v>745</v>
      </c>
      <c r="C102" s="145"/>
      <c r="D102" s="54">
        <f>DatosDelitos!N144</f>
        <v>0</v>
      </c>
    </row>
    <row r="103" spans="2:4" ht="13.2" customHeight="1" x14ac:dyDescent="0.3">
      <c r="B103" s="145" t="s">
        <v>769</v>
      </c>
      <c r="C103" s="145"/>
      <c r="D103" s="54">
        <f>DatosDelitos!N148</f>
        <v>0</v>
      </c>
    </row>
    <row r="104" spans="2:4" ht="13.2" customHeight="1" x14ac:dyDescent="0.3">
      <c r="B104" s="145" t="s">
        <v>770</v>
      </c>
      <c r="C104" s="145"/>
      <c r="D104" s="54">
        <f>SUM(DatosDelitos!N149,DatosDelitos!N150)</f>
        <v>1</v>
      </c>
    </row>
    <row r="105" spans="2:4" ht="13.2" customHeight="1" x14ac:dyDescent="0.3">
      <c r="B105" s="145" t="s">
        <v>771</v>
      </c>
      <c r="C105" s="145"/>
      <c r="D105" s="54">
        <f>SUM(DatosDelitos!N151:O155)</f>
        <v>3</v>
      </c>
    </row>
    <row r="106" spans="2:4" ht="13.2" customHeight="1" x14ac:dyDescent="0.3">
      <c r="B106" s="145" t="s">
        <v>747</v>
      </c>
      <c r="C106" s="145"/>
      <c r="D106" s="54">
        <f>SUM(SUM(DatosDelitos!N157:O160),SUM(DatosDelitos!N167:O172))</f>
        <v>0</v>
      </c>
    </row>
    <row r="107" spans="2:4" ht="13.2" customHeight="1" x14ac:dyDescent="0.3">
      <c r="B107" s="145" t="s">
        <v>772</v>
      </c>
      <c r="C107" s="145"/>
      <c r="D107" s="54">
        <f>SUM(DatosDelitos!N161:O165)</f>
        <v>1</v>
      </c>
    </row>
    <row r="108" spans="2:4" ht="13.2" customHeight="1" x14ac:dyDescent="0.3">
      <c r="B108" s="145" t="s">
        <v>748</v>
      </c>
      <c r="C108" s="145"/>
      <c r="D108" s="54">
        <f>SUM(DatosDelitos!N173:O177)</f>
        <v>0</v>
      </c>
    </row>
    <row r="109" spans="2:4" ht="13.2" customHeight="1" x14ac:dyDescent="0.3">
      <c r="B109" s="145" t="s">
        <v>749</v>
      </c>
      <c r="C109" s="145"/>
      <c r="D109" s="54">
        <f>DatosDelitos!N178</f>
        <v>0</v>
      </c>
    </row>
    <row r="110" spans="2:4" ht="13.2" customHeight="1" x14ac:dyDescent="0.3">
      <c r="B110" s="145" t="s">
        <v>750</v>
      </c>
      <c r="C110" s="145"/>
      <c r="D110" s="54">
        <f>DatosDelitos!N186</f>
        <v>0</v>
      </c>
    </row>
    <row r="111" spans="2:4" ht="13.2" customHeight="1" x14ac:dyDescent="0.3">
      <c r="B111" s="145" t="s">
        <v>751</v>
      </c>
      <c r="C111" s="145"/>
      <c r="D111" s="54">
        <f>DatosDelitos!N201</f>
        <v>7</v>
      </c>
    </row>
    <row r="112" spans="2:4" ht="13.2" customHeight="1" x14ac:dyDescent="0.3">
      <c r="B112" s="145" t="s">
        <v>752</v>
      </c>
      <c r="C112" s="145"/>
      <c r="D112" s="54">
        <f>DatosDelitos!N223</f>
        <v>9</v>
      </c>
    </row>
    <row r="113" spans="2:4" ht="13.2" customHeight="1" x14ac:dyDescent="0.3">
      <c r="B113" s="145" t="s">
        <v>753</v>
      </c>
      <c r="C113" s="145"/>
      <c r="D113" s="54">
        <f>DatosDelitos!N244</f>
        <v>0</v>
      </c>
    </row>
    <row r="114" spans="2:4" ht="13.2" customHeight="1" x14ac:dyDescent="0.3">
      <c r="B114" s="145" t="s">
        <v>754</v>
      </c>
      <c r="C114" s="145"/>
      <c r="D114" s="54">
        <f>DatosDelitos!N271</f>
        <v>0</v>
      </c>
    </row>
    <row r="115" spans="2:4" ht="38.25" customHeight="1" x14ac:dyDescent="0.3">
      <c r="B115" s="145" t="s">
        <v>755</v>
      </c>
      <c r="C115" s="145"/>
      <c r="D115" s="54">
        <f>DatosDelitos!N301</f>
        <v>0</v>
      </c>
    </row>
    <row r="116" spans="2:4" ht="13.2" customHeight="1" x14ac:dyDescent="0.3">
      <c r="B116" s="145" t="s">
        <v>756</v>
      </c>
      <c r="C116" s="145"/>
      <c r="D116" s="54">
        <f>DatosDelitos!N305</f>
        <v>0</v>
      </c>
    </row>
    <row r="117" spans="2:4" ht="13.2" customHeight="1" x14ac:dyDescent="0.3">
      <c r="B117" s="145" t="s">
        <v>757</v>
      </c>
      <c r="C117" s="145"/>
      <c r="D117" s="54">
        <f>DatosDelitos!N312+DatosDelitos!N320</f>
        <v>0</v>
      </c>
    </row>
    <row r="118" spans="2:4" ht="13.2" customHeight="1" x14ac:dyDescent="0.3">
      <c r="B118" s="145" t="s">
        <v>683</v>
      </c>
      <c r="C118" s="145"/>
      <c r="D118" s="54">
        <f>DatosDelitos!N318</f>
        <v>0</v>
      </c>
    </row>
    <row r="119" spans="2:4" ht="13.95" customHeight="1" x14ac:dyDescent="0.3">
      <c r="B119" s="145" t="s">
        <v>758</v>
      </c>
      <c r="C119" s="145"/>
      <c r="D119" s="54">
        <f>DatosDelitos!N323</f>
        <v>25</v>
      </c>
    </row>
    <row r="120" spans="2:4" ht="14.4" x14ac:dyDescent="0.3">
      <c r="B120" s="147" t="s">
        <v>759</v>
      </c>
      <c r="C120" s="147"/>
      <c r="D120" s="54">
        <f>DatosDelitos!N325</f>
        <v>0</v>
      </c>
    </row>
    <row r="121" spans="2:4" ht="14.4" x14ac:dyDescent="0.3">
      <c r="B121" s="147" t="s">
        <v>717</v>
      </c>
      <c r="C121" s="147"/>
      <c r="D121" s="54">
        <f>DatosDelitos!N336</f>
        <v>0</v>
      </c>
    </row>
    <row r="122" spans="2:4" ht="14.4" x14ac:dyDescent="0.3">
      <c r="B122" s="147" t="s">
        <v>760</v>
      </c>
      <c r="C122" s="147"/>
      <c r="D122" s="54">
        <f>DatosDelitos!N339</f>
        <v>0</v>
      </c>
    </row>
    <row r="123" spans="2:4" ht="14.4" x14ac:dyDescent="0.3">
      <c r="B123" s="145" t="s">
        <v>766</v>
      </c>
      <c r="C123" s="145"/>
      <c r="D123" s="54">
        <f>SUM(D87:D122)</f>
        <v>52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6" ma:contentTypeDescription="Crear nuevo documento." ma:contentTypeScope="" ma:versionID="c14bf283270dbf65adf143f98ddbab06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906435b04450007da3b21bd92e5ae03e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6771C3-1A14-4E7E-835C-7B352DA5C372}">
  <ds:schemaRefs>
    <ds:schemaRef ds:uri="http://schemas.microsoft.com/office/2006/documentManagement/types"/>
    <ds:schemaRef ds:uri="96473a00-8e64-496a-bc71-826a530469eb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ec9fe809-b99d-4e41-a094-de16cee6343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E235072-1671-4537-8CDA-E10E5BAD5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539A48-D015-47A7-9BDC-D7B01FECBC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Consulta Estadísticas Anuales</vt:lpstr>
      <vt:lpstr>DatosGenerales</vt:lpstr>
      <vt:lpstr>DatosDelitos</vt:lpstr>
      <vt:lpstr>DatosCompendiadosCA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2023-04-21T11:24:46Z</dcterms:created>
  <dcterms:modified xsi:type="dcterms:W3CDTF">2023-06-02T09:45:05Z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